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smac/PycharmProjects/plant_chloro_data_analysis/betal data/"/>
    </mc:Choice>
  </mc:AlternateContent>
  <xr:revisionPtr revIDLastSave="0" documentId="13_ncr:1_{60E8244D-BC9F-4A4F-974C-BBCD855503D9}" xr6:coauthVersionLast="45" xr6:coauthVersionMax="45" xr10:uidLastSave="{00000000-0000-0000-0000-000000000000}"/>
  <bookViews>
    <workbookView xWindow="0" yWindow="460" windowWidth="20740" windowHeight="11160" xr2:uid="{E8DC68AD-D4BD-42FF-8FBB-F5BEAF758F8C}"/>
  </bookViews>
  <sheets>
    <sheet name="summary" sheetId="13" r:id="rId1"/>
    <sheet name="raw" sheetId="1" r:id="rId2"/>
    <sheet name="chl content" sheetId="12" r:id="rId3"/>
    <sheet name="12.5 mA" sheetId="8" r:id="rId4"/>
    <sheet name="25 mA" sheetId="10" r:id="rId5"/>
    <sheet name="50 mA" sheetId="11" r:id="rId6"/>
    <sheet name="100 mA" sheetId="7" r:id="rId7"/>
  </sheets>
  <definedNames>
    <definedName name="_xlnm._FilterDatabase" localSheetId="6" hidden="1">'100 mA'!$A$1:$N$601</definedName>
    <definedName name="_xlnm._FilterDatabase" localSheetId="3" hidden="1">'12.5 mA'!$A$1:$N$601</definedName>
    <definedName name="_xlnm._FilterDatabase" localSheetId="4" hidden="1">'25 mA'!$A$1:$N$601</definedName>
    <definedName name="_xlnm._FilterDatabase" localSheetId="5" hidden="1">'50 mA'!$A$1:$N$601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01" i="13" l="1"/>
  <c r="H301" i="13"/>
  <c r="G301" i="13"/>
  <c r="I300" i="13"/>
  <c r="H300" i="13"/>
  <c r="G300" i="13"/>
  <c r="I299" i="13"/>
  <c r="H299" i="13"/>
  <c r="G299" i="13"/>
  <c r="I298" i="13"/>
  <c r="H298" i="13"/>
  <c r="G298" i="13"/>
  <c r="I297" i="13"/>
  <c r="H297" i="13"/>
  <c r="G297" i="13"/>
  <c r="I296" i="13"/>
  <c r="H296" i="13"/>
  <c r="G296" i="13"/>
  <c r="I295" i="13"/>
  <c r="H295" i="13"/>
  <c r="G295" i="13"/>
  <c r="I294" i="13"/>
  <c r="H294" i="13"/>
  <c r="G294" i="13"/>
  <c r="I293" i="13"/>
  <c r="H293" i="13"/>
  <c r="G293" i="13"/>
  <c r="I292" i="13"/>
  <c r="H292" i="13"/>
  <c r="G292" i="13"/>
  <c r="I291" i="13"/>
  <c r="H291" i="13"/>
  <c r="G291" i="13"/>
  <c r="I290" i="13"/>
  <c r="H290" i="13"/>
  <c r="G290" i="13"/>
  <c r="I289" i="13"/>
  <c r="H289" i="13"/>
  <c r="G289" i="13"/>
  <c r="I288" i="13"/>
  <c r="H288" i="13"/>
  <c r="G288" i="13"/>
  <c r="I287" i="13"/>
  <c r="H287" i="13"/>
  <c r="G287" i="13"/>
  <c r="I286" i="13"/>
  <c r="H286" i="13"/>
  <c r="G286" i="13"/>
  <c r="I285" i="13"/>
  <c r="H285" i="13"/>
  <c r="G285" i="13"/>
  <c r="I284" i="13"/>
  <c r="H284" i="13"/>
  <c r="G284" i="13"/>
  <c r="I283" i="13"/>
  <c r="H283" i="13"/>
  <c r="G283" i="13"/>
  <c r="I282" i="13"/>
  <c r="H282" i="13"/>
  <c r="G282" i="13"/>
  <c r="I281" i="13"/>
  <c r="H281" i="13"/>
  <c r="G281" i="13"/>
  <c r="I280" i="13"/>
  <c r="H280" i="13"/>
  <c r="G280" i="13"/>
  <c r="I279" i="13"/>
  <c r="H279" i="13"/>
  <c r="G279" i="13"/>
  <c r="I278" i="13"/>
  <c r="H278" i="13"/>
  <c r="G278" i="13"/>
  <c r="I277" i="13"/>
  <c r="H277" i="13"/>
  <c r="G277" i="13"/>
  <c r="I276" i="13"/>
  <c r="H276" i="13"/>
  <c r="G276" i="13"/>
  <c r="I275" i="13"/>
  <c r="H275" i="13"/>
  <c r="G275" i="13"/>
  <c r="I274" i="13"/>
  <c r="H274" i="13"/>
  <c r="G274" i="13"/>
  <c r="I273" i="13"/>
  <c r="H273" i="13"/>
  <c r="G273" i="13"/>
  <c r="I272" i="13"/>
  <c r="H272" i="13"/>
  <c r="G272" i="13"/>
  <c r="I271" i="13"/>
  <c r="H271" i="13"/>
  <c r="G271" i="13"/>
  <c r="I270" i="13"/>
  <c r="H270" i="13"/>
  <c r="G270" i="13"/>
  <c r="I269" i="13"/>
  <c r="H269" i="13"/>
  <c r="G269" i="13"/>
  <c r="I268" i="13"/>
  <c r="H268" i="13"/>
  <c r="G268" i="13"/>
  <c r="I267" i="13"/>
  <c r="H267" i="13"/>
  <c r="G267" i="13"/>
  <c r="I266" i="13"/>
  <c r="H266" i="13"/>
  <c r="G266" i="13"/>
  <c r="I265" i="13"/>
  <c r="H265" i="13"/>
  <c r="G265" i="13"/>
  <c r="I264" i="13"/>
  <c r="H264" i="13"/>
  <c r="G264" i="13"/>
  <c r="I263" i="13"/>
  <c r="H263" i="13"/>
  <c r="G263" i="13"/>
  <c r="I262" i="13"/>
  <c r="H262" i="13"/>
  <c r="G262" i="13"/>
  <c r="I261" i="13"/>
  <c r="H261" i="13"/>
  <c r="G261" i="13"/>
  <c r="I260" i="13"/>
  <c r="H260" i="13"/>
  <c r="G260" i="13"/>
  <c r="I259" i="13"/>
  <c r="H259" i="13"/>
  <c r="G259" i="13"/>
  <c r="I258" i="13"/>
  <c r="H258" i="13"/>
  <c r="G258" i="13"/>
  <c r="I257" i="13"/>
  <c r="H257" i="13"/>
  <c r="G257" i="13"/>
  <c r="I256" i="13"/>
  <c r="H256" i="13"/>
  <c r="G256" i="13"/>
  <c r="I255" i="13"/>
  <c r="H255" i="13"/>
  <c r="G255" i="13"/>
  <c r="I254" i="13"/>
  <c r="H254" i="13"/>
  <c r="G254" i="13"/>
  <c r="I253" i="13"/>
  <c r="H253" i="13"/>
  <c r="G253" i="13"/>
  <c r="I252" i="13"/>
  <c r="H252" i="13"/>
  <c r="G252" i="13"/>
  <c r="I251" i="13"/>
  <c r="H251" i="13"/>
  <c r="G251" i="13"/>
  <c r="I250" i="13"/>
  <c r="H250" i="13"/>
  <c r="G250" i="13"/>
  <c r="I249" i="13"/>
  <c r="H249" i="13"/>
  <c r="G249" i="13"/>
  <c r="I248" i="13"/>
  <c r="H248" i="13"/>
  <c r="G248" i="13"/>
  <c r="I247" i="13"/>
  <c r="H247" i="13"/>
  <c r="G247" i="13"/>
  <c r="I246" i="13"/>
  <c r="H246" i="13"/>
  <c r="G246" i="13"/>
  <c r="I245" i="13"/>
  <c r="H245" i="13"/>
  <c r="G245" i="13"/>
  <c r="I244" i="13"/>
  <c r="H244" i="13"/>
  <c r="G244" i="13"/>
  <c r="I243" i="13"/>
  <c r="H243" i="13"/>
  <c r="G243" i="13"/>
  <c r="I242" i="13"/>
  <c r="H242" i="13"/>
  <c r="G242" i="13"/>
  <c r="I241" i="13"/>
  <c r="H241" i="13"/>
  <c r="G241" i="13"/>
  <c r="I240" i="13"/>
  <c r="H240" i="13"/>
  <c r="G240" i="13"/>
  <c r="I239" i="13"/>
  <c r="H239" i="13"/>
  <c r="G239" i="13"/>
  <c r="I238" i="13"/>
  <c r="H238" i="13"/>
  <c r="G238" i="13"/>
  <c r="I237" i="13"/>
  <c r="H237" i="13"/>
  <c r="G237" i="13"/>
  <c r="I236" i="13"/>
  <c r="H236" i="13"/>
  <c r="G236" i="13"/>
  <c r="I235" i="13"/>
  <c r="H235" i="13"/>
  <c r="G235" i="13"/>
  <c r="I234" i="13"/>
  <c r="H234" i="13"/>
  <c r="G234" i="13"/>
  <c r="I233" i="13"/>
  <c r="H233" i="13"/>
  <c r="G233" i="13"/>
  <c r="I232" i="13"/>
  <c r="H232" i="13"/>
  <c r="G232" i="13"/>
  <c r="I231" i="13"/>
  <c r="H231" i="13"/>
  <c r="G231" i="13"/>
  <c r="I230" i="13"/>
  <c r="H230" i="13"/>
  <c r="G230" i="13"/>
  <c r="I229" i="13"/>
  <c r="H229" i="13"/>
  <c r="G229" i="13"/>
  <c r="I228" i="13"/>
  <c r="H228" i="13"/>
  <c r="G228" i="13"/>
  <c r="I227" i="13"/>
  <c r="H227" i="13"/>
  <c r="G227" i="13"/>
  <c r="I226" i="13"/>
  <c r="H226" i="13"/>
  <c r="G226" i="13"/>
  <c r="I225" i="13"/>
  <c r="H225" i="13"/>
  <c r="G225" i="13"/>
  <c r="I224" i="13"/>
  <c r="H224" i="13"/>
  <c r="G224" i="13"/>
  <c r="I223" i="13"/>
  <c r="H223" i="13"/>
  <c r="G223" i="13"/>
  <c r="I222" i="13"/>
  <c r="H222" i="13"/>
  <c r="G222" i="13"/>
  <c r="I221" i="13"/>
  <c r="H221" i="13"/>
  <c r="G221" i="13"/>
  <c r="I220" i="13"/>
  <c r="H220" i="13"/>
  <c r="G220" i="13"/>
  <c r="I219" i="13"/>
  <c r="H219" i="13"/>
  <c r="G219" i="13"/>
  <c r="I218" i="13"/>
  <c r="H218" i="13"/>
  <c r="G218" i="13"/>
  <c r="I217" i="13"/>
  <c r="H217" i="13"/>
  <c r="G217" i="13"/>
  <c r="I216" i="13"/>
  <c r="H216" i="13"/>
  <c r="G216" i="13"/>
  <c r="I215" i="13"/>
  <c r="H215" i="13"/>
  <c r="G215" i="13"/>
  <c r="I214" i="13"/>
  <c r="H214" i="13"/>
  <c r="G214" i="13"/>
  <c r="I213" i="13"/>
  <c r="H213" i="13"/>
  <c r="G213" i="13"/>
  <c r="I212" i="13"/>
  <c r="H212" i="13"/>
  <c r="G212" i="13"/>
  <c r="I211" i="13"/>
  <c r="H211" i="13"/>
  <c r="G211" i="13"/>
  <c r="I210" i="13"/>
  <c r="H210" i="13"/>
  <c r="G210" i="13"/>
  <c r="I209" i="13"/>
  <c r="H209" i="13"/>
  <c r="G209" i="13"/>
  <c r="I208" i="13"/>
  <c r="H208" i="13"/>
  <c r="G208" i="13"/>
  <c r="I207" i="13"/>
  <c r="H207" i="13"/>
  <c r="G207" i="13"/>
  <c r="I206" i="13"/>
  <c r="H206" i="13"/>
  <c r="G206" i="13"/>
  <c r="I205" i="13"/>
  <c r="H205" i="13"/>
  <c r="G205" i="13"/>
  <c r="I204" i="13"/>
  <c r="H204" i="13"/>
  <c r="G204" i="13"/>
  <c r="I203" i="13"/>
  <c r="H203" i="13"/>
  <c r="G203" i="13"/>
  <c r="I202" i="13"/>
  <c r="H202" i="13"/>
  <c r="G202" i="13"/>
  <c r="I201" i="13"/>
  <c r="H201" i="13"/>
  <c r="G201" i="13"/>
  <c r="I200" i="13"/>
  <c r="H200" i="13"/>
  <c r="G200" i="13"/>
  <c r="I199" i="13"/>
  <c r="H199" i="13"/>
  <c r="G199" i="13"/>
  <c r="I198" i="13"/>
  <c r="H198" i="13"/>
  <c r="G198" i="13"/>
  <c r="I197" i="13"/>
  <c r="H197" i="13"/>
  <c r="G197" i="13"/>
  <c r="I196" i="13"/>
  <c r="H196" i="13"/>
  <c r="G196" i="13"/>
  <c r="I195" i="13"/>
  <c r="H195" i="13"/>
  <c r="G195" i="13"/>
  <c r="I194" i="13"/>
  <c r="H194" i="13"/>
  <c r="G194" i="13"/>
  <c r="I193" i="13"/>
  <c r="H193" i="13"/>
  <c r="G193" i="13"/>
  <c r="I192" i="13"/>
  <c r="H192" i="13"/>
  <c r="G192" i="13"/>
  <c r="I191" i="13"/>
  <c r="H191" i="13"/>
  <c r="G191" i="13"/>
  <c r="I190" i="13"/>
  <c r="H190" i="13"/>
  <c r="G190" i="13"/>
  <c r="I189" i="13"/>
  <c r="H189" i="13"/>
  <c r="G189" i="13"/>
  <c r="I188" i="13"/>
  <c r="H188" i="13"/>
  <c r="G188" i="13"/>
  <c r="I187" i="13"/>
  <c r="H187" i="13"/>
  <c r="G187" i="13"/>
  <c r="I186" i="13"/>
  <c r="H186" i="13"/>
  <c r="G186" i="13"/>
  <c r="I185" i="13"/>
  <c r="H185" i="13"/>
  <c r="G185" i="13"/>
  <c r="I184" i="13"/>
  <c r="H184" i="13"/>
  <c r="G184" i="13"/>
  <c r="I183" i="13"/>
  <c r="H183" i="13"/>
  <c r="G183" i="13"/>
  <c r="I182" i="13"/>
  <c r="H182" i="13"/>
  <c r="G182" i="13"/>
  <c r="I181" i="13"/>
  <c r="H181" i="13"/>
  <c r="G181" i="13"/>
  <c r="I180" i="13"/>
  <c r="H180" i="13"/>
  <c r="G180" i="13"/>
  <c r="I179" i="13"/>
  <c r="H179" i="13"/>
  <c r="G179" i="13"/>
  <c r="I178" i="13"/>
  <c r="H178" i="13"/>
  <c r="G178" i="13"/>
  <c r="I177" i="13"/>
  <c r="H177" i="13"/>
  <c r="G177" i="13"/>
  <c r="I176" i="13"/>
  <c r="H176" i="13"/>
  <c r="G176" i="13"/>
  <c r="I175" i="13"/>
  <c r="H175" i="13"/>
  <c r="G175" i="13"/>
  <c r="I174" i="13"/>
  <c r="H174" i="13"/>
  <c r="G174" i="13"/>
  <c r="I173" i="13"/>
  <c r="H173" i="13"/>
  <c r="G173" i="13"/>
  <c r="I172" i="13"/>
  <c r="H172" i="13"/>
  <c r="G172" i="13"/>
  <c r="I171" i="13"/>
  <c r="H171" i="13"/>
  <c r="G171" i="13"/>
  <c r="I170" i="13"/>
  <c r="H170" i="13"/>
  <c r="G170" i="13"/>
  <c r="I169" i="13"/>
  <c r="H169" i="13"/>
  <c r="G169" i="13"/>
  <c r="I168" i="13"/>
  <c r="H168" i="13"/>
  <c r="G168" i="13"/>
  <c r="I167" i="13"/>
  <c r="H167" i="13"/>
  <c r="G167" i="13"/>
  <c r="I166" i="13"/>
  <c r="H166" i="13"/>
  <c r="G166" i="13"/>
  <c r="I165" i="13"/>
  <c r="H165" i="13"/>
  <c r="G165" i="13"/>
  <c r="I164" i="13"/>
  <c r="H164" i="13"/>
  <c r="G164" i="13"/>
  <c r="I163" i="13"/>
  <c r="H163" i="13"/>
  <c r="G163" i="13"/>
  <c r="I162" i="13"/>
  <c r="H162" i="13"/>
  <c r="G162" i="13"/>
  <c r="I161" i="13"/>
  <c r="H161" i="13"/>
  <c r="G161" i="13"/>
  <c r="I160" i="13"/>
  <c r="H160" i="13"/>
  <c r="G160" i="13"/>
  <c r="I159" i="13"/>
  <c r="H159" i="13"/>
  <c r="G159" i="13"/>
  <c r="I158" i="13"/>
  <c r="H158" i="13"/>
  <c r="G158" i="13"/>
  <c r="I157" i="13"/>
  <c r="H157" i="13"/>
  <c r="G157" i="13"/>
  <c r="I156" i="13"/>
  <c r="H156" i="13"/>
  <c r="G156" i="13"/>
  <c r="I155" i="13"/>
  <c r="H155" i="13"/>
  <c r="G155" i="13"/>
  <c r="I154" i="13"/>
  <c r="H154" i="13"/>
  <c r="G154" i="13"/>
  <c r="I153" i="13"/>
  <c r="H153" i="13"/>
  <c r="G153" i="13"/>
  <c r="I152" i="13"/>
  <c r="H152" i="13"/>
  <c r="G152" i="13"/>
  <c r="I151" i="13"/>
  <c r="H151" i="13"/>
  <c r="G151" i="13"/>
  <c r="I150" i="13"/>
  <c r="H150" i="13"/>
  <c r="G150" i="13"/>
  <c r="I149" i="13"/>
  <c r="H149" i="13"/>
  <c r="G149" i="13"/>
  <c r="I148" i="13"/>
  <c r="H148" i="13"/>
  <c r="G148" i="13"/>
  <c r="I147" i="13"/>
  <c r="H147" i="13"/>
  <c r="G147" i="13"/>
  <c r="I146" i="13"/>
  <c r="H146" i="13"/>
  <c r="G146" i="13"/>
  <c r="I145" i="13"/>
  <c r="H145" i="13"/>
  <c r="G145" i="13"/>
  <c r="I144" i="13"/>
  <c r="H144" i="13"/>
  <c r="G144" i="13"/>
  <c r="I143" i="13"/>
  <c r="H143" i="13"/>
  <c r="G143" i="13"/>
  <c r="I142" i="13"/>
  <c r="H142" i="13"/>
  <c r="G142" i="13"/>
  <c r="I141" i="13"/>
  <c r="H141" i="13"/>
  <c r="G141" i="13"/>
  <c r="I140" i="13"/>
  <c r="H140" i="13"/>
  <c r="G140" i="13"/>
  <c r="I139" i="13"/>
  <c r="H139" i="13"/>
  <c r="G139" i="13"/>
  <c r="I138" i="13"/>
  <c r="H138" i="13"/>
  <c r="G138" i="13"/>
  <c r="I137" i="13"/>
  <c r="H137" i="13"/>
  <c r="G137" i="13"/>
  <c r="I136" i="13"/>
  <c r="H136" i="13"/>
  <c r="G136" i="13"/>
  <c r="I135" i="13"/>
  <c r="H135" i="13"/>
  <c r="G135" i="13"/>
  <c r="I134" i="13"/>
  <c r="H134" i="13"/>
  <c r="G134" i="13"/>
  <c r="I133" i="13"/>
  <c r="H133" i="13"/>
  <c r="G133" i="13"/>
  <c r="I132" i="13"/>
  <c r="H132" i="13"/>
  <c r="G132" i="13"/>
  <c r="I131" i="13"/>
  <c r="H131" i="13"/>
  <c r="G131" i="13"/>
  <c r="I130" i="13"/>
  <c r="H130" i="13"/>
  <c r="G130" i="13"/>
  <c r="I129" i="13"/>
  <c r="H129" i="13"/>
  <c r="G129" i="13"/>
  <c r="I128" i="13"/>
  <c r="H128" i="13"/>
  <c r="G128" i="13"/>
  <c r="I127" i="13"/>
  <c r="H127" i="13"/>
  <c r="G127" i="13"/>
  <c r="I126" i="13"/>
  <c r="H126" i="13"/>
  <c r="G126" i="13"/>
  <c r="I125" i="13"/>
  <c r="H125" i="13"/>
  <c r="G125" i="13"/>
  <c r="I124" i="13"/>
  <c r="H124" i="13"/>
  <c r="G124" i="13"/>
  <c r="I123" i="13"/>
  <c r="H123" i="13"/>
  <c r="G123" i="13"/>
  <c r="I122" i="13"/>
  <c r="H122" i="13"/>
  <c r="G122" i="13"/>
  <c r="I121" i="13"/>
  <c r="H121" i="13"/>
  <c r="G121" i="13"/>
  <c r="I120" i="13"/>
  <c r="H120" i="13"/>
  <c r="G120" i="13"/>
  <c r="I119" i="13"/>
  <c r="H119" i="13"/>
  <c r="G119" i="13"/>
  <c r="I118" i="13"/>
  <c r="H118" i="13"/>
  <c r="G118" i="13"/>
  <c r="I117" i="13"/>
  <c r="H117" i="13"/>
  <c r="G117" i="13"/>
  <c r="I116" i="13"/>
  <c r="H116" i="13"/>
  <c r="G116" i="13"/>
  <c r="I115" i="13"/>
  <c r="H115" i="13"/>
  <c r="G115" i="13"/>
  <c r="I114" i="13"/>
  <c r="H114" i="13"/>
  <c r="G114" i="13"/>
  <c r="I113" i="13"/>
  <c r="H113" i="13"/>
  <c r="G113" i="13"/>
  <c r="I112" i="13"/>
  <c r="H112" i="13"/>
  <c r="G112" i="13"/>
  <c r="I111" i="13"/>
  <c r="H111" i="13"/>
  <c r="G111" i="13"/>
  <c r="I110" i="13"/>
  <c r="H110" i="13"/>
  <c r="G110" i="13"/>
  <c r="I109" i="13"/>
  <c r="H109" i="13"/>
  <c r="G109" i="13"/>
  <c r="I108" i="13"/>
  <c r="H108" i="13"/>
  <c r="G108" i="13"/>
  <c r="I107" i="13"/>
  <c r="H107" i="13"/>
  <c r="G107" i="13"/>
  <c r="I106" i="13"/>
  <c r="H106" i="13"/>
  <c r="G106" i="13"/>
  <c r="I105" i="13"/>
  <c r="H105" i="13"/>
  <c r="G105" i="13"/>
  <c r="I104" i="13"/>
  <c r="H104" i="13"/>
  <c r="G104" i="13"/>
  <c r="I103" i="13"/>
  <c r="H103" i="13"/>
  <c r="G103" i="13"/>
  <c r="I102" i="13"/>
  <c r="H102" i="13"/>
  <c r="G102" i="13"/>
  <c r="I101" i="13"/>
  <c r="H101" i="13"/>
  <c r="G101" i="13"/>
  <c r="I100" i="13"/>
  <c r="H100" i="13"/>
  <c r="G100" i="13"/>
  <c r="I99" i="13"/>
  <c r="H99" i="13"/>
  <c r="G99" i="13"/>
  <c r="I98" i="13"/>
  <c r="H98" i="13"/>
  <c r="G98" i="13"/>
  <c r="I97" i="13"/>
  <c r="H97" i="13"/>
  <c r="G97" i="13"/>
  <c r="I96" i="13"/>
  <c r="H96" i="13"/>
  <c r="G96" i="13"/>
  <c r="I95" i="13"/>
  <c r="H95" i="13"/>
  <c r="G95" i="13"/>
  <c r="I94" i="13"/>
  <c r="H94" i="13"/>
  <c r="G94" i="13"/>
  <c r="I93" i="13"/>
  <c r="H93" i="13"/>
  <c r="G93" i="13"/>
  <c r="I92" i="13"/>
  <c r="H92" i="13"/>
  <c r="G92" i="13"/>
  <c r="I91" i="13"/>
  <c r="H91" i="13"/>
  <c r="G91" i="13"/>
  <c r="I90" i="13"/>
  <c r="H90" i="13"/>
  <c r="G90" i="13"/>
  <c r="I89" i="13"/>
  <c r="H89" i="13"/>
  <c r="G89" i="13"/>
  <c r="I88" i="13"/>
  <c r="H88" i="13"/>
  <c r="G88" i="13"/>
  <c r="I87" i="13"/>
  <c r="H87" i="13"/>
  <c r="G87" i="13"/>
  <c r="I86" i="13"/>
  <c r="H86" i="13"/>
  <c r="G86" i="13"/>
  <c r="I85" i="13"/>
  <c r="H85" i="13"/>
  <c r="G85" i="13"/>
  <c r="I84" i="13"/>
  <c r="H84" i="13"/>
  <c r="G84" i="13"/>
  <c r="I83" i="13"/>
  <c r="H83" i="13"/>
  <c r="G83" i="13"/>
  <c r="I82" i="13"/>
  <c r="H82" i="13"/>
  <c r="G82" i="13"/>
  <c r="I81" i="13"/>
  <c r="H81" i="13"/>
  <c r="G81" i="13"/>
  <c r="I80" i="13"/>
  <c r="H80" i="13"/>
  <c r="G80" i="13"/>
  <c r="I79" i="13"/>
  <c r="H79" i="13"/>
  <c r="G79" i="13"/>
  <c r="I78" i="13"/>
  <c r="H78" i="13"/>
  <c r="G78" i="13"/>
  <c r="I77" i="13"/>
  <c r="H77" i="13"/>
  <c r="G77" i="13"/>
  <c r="I76" i="13"/>
  <c r="H76" i="13"/>
  <c r="G76" i="13"/>
  <c r="I75" i="13"/>
  <c r="H75" i="13"/>
  <c r="G75" i="13"/>
  <c r="I74" i="13"/>
  <c r="H74" i="13"/>
  <c r="G74" i="13"/>
  <c r="I73" i="13"/>
  <c r="H73" i="13"/>
  <c r="G73" i="13"/>
  <c r="I72" i="13"/>
  <c r="H72" i="13"/>
  <c r="G72" i="13"/>
  <c r="I71" i="13"/>
  <c r="H71" i="13"/>
  <c r="G71" i="13"/>
  <c r="I70" i="13"/>
  <c r="H70" i="13"/>
  <c r="G70" i="13"/>
  <c r="I69" i="13"/>
  <c r="H69" i="13"/>
  <c r="G69" i="13"/>
  <c r="I68" i="13"/>
  <c r="H68" i="13"/>
  <c r="G68" i="13"/>
  <c r="I67" i="13"/>
  <c r="H67" i="13"/>
  <c r="G67" i="13"/>
  <c r="I66" i="13"/>
  <c r="H66" i="13"/>
  <c r="G66" i="13"/>
  <c r="I65" i="13"/>
  <c r="H65" i="13"/>
  <c r="G65" i="13"/>
  <c r="I64" i="13"/>
  <c r="H64" i="13"/>
  <c r="G64" i="13"/>
  <c r="I63" i="13"/>
  <c r="H63" i="13"/>
  <c r="G63" i="13"/>
  <c r="I62" i="13"/>
  <c r="H62" i="13"/>
  <c r="G62" i="13"/>
  <c r="I61" i="13"/>
  <c r="H61" i="13"/>
  <c r="G61" i="13"/>
  <c r="I60" i="13"/>
  <c r="H60" i="13"/>
  <c r="G60" i="13"/>
  <c r="I59" i="13"/>
  <c r="H59" i="13"/>
  <c r="G59" i="13"/>
  <c r="I58" i="13"/>
  <c r="H58" i="13"/>
  <c r="G58" i="13"/>
  <c r="I57" i="13"/>
  <c r="H57" i="13"/>
  <c r="G57" i="13"/>
  <c r="I56" i="13"/>
  <c r="H56" i="13"/>
  <c r="G56" i="13"/>
  <c r="I55" i="13"/>
  <c r="H55" i="13"/>
  <c r="G55" i="13"/>
  <c r="I54" i="13"/>
  <c r="H54" i="13"/>
  <c r="G54" i="13"/>
  <c r="I53" i="13"/>
  <c r="H53" i="13"/>
  <c r="G53" i="13"/>
  <c r="I52" i="13"/>
  <c r="H52" i="13"/>
  <c r="G52" i="13"/>
  <c r="I51" i="13"/>
  <c r="H51" i="13"/>
  <c r="G51" i="13"/>
  <c r="I50" i="13"/>
  <c r="H50" i="13"/>
  <c r="G50" i="13"/>
  <c r="I49" i="13"/>
  <c r="H49" i="13"/>
  <c r="G49" i="13"/>
  <c r="I48" i="13"/>
  <c r="H48" i="13"/>
  <c r="G48" i="13"/>
  <c r="I47" i="13"/>
  <c r="H47" i="13"/>
  <c r="G47" i="13"/>
  <c r="I46" i="13"/>
  <c r="H46" i="13"/>
  <c r="G46" i="13"/>
  <c r="I45" i="13"/>
  <c r="H45" i="13"/>
  <c r="G45" i="13"/>
  <c r="I44" i="13"/>
  <c r="H44" i="13"/>
  <c r="G44" i="13"/>
  <c r="I43" i="13"/>
  <c r="H43" i="13"/>
  <c r="G43" i="13"/>
  <c r="I42" i="13"/>
  <c r="H42" i="13"/>
  <c r="G42" i="13"/>
  <c r="I41" i="13"/>
  <c r="H41" i="13"/>
  <c r="G41" i="13"/>
  <c r="I40" i="13"/>
  <c r="H40" i="13"/>
  <c r="G40" i="13"/>
  <c r="I39" i="13"/>
  <c r="H39" i="13"/>
  <c r="G39" i="13"/>
  <c r="I38" i="13"/>
  <c r="H38" i="13"/>
  <c r="G38" i="13"/>
  <c r="I37" i="13"/>
  <c r="H37" i="13"/>
  <c r="G37" i="13"/>
  <c r="I36" i="13"/>
  <c r="H36" i="13"/>
  <c r="G36" i="13"/>
  <c r="I35" i="13"/>
  <c r="H35" i="13"/>
  <c r="G35" i="13"/>
  <c r="I34" i="13"/>
  <c r="H34" i="13"/>
  <c r="G34" i="13"/>
  <c r="I33" i="13"/>
  <c r="H33" i="13"/>
  <c r="G33" i="13"/>
  <c r="I32" i="13"/>
  <c r="H32" i="13"/>
  <c r="G32" i="13"/>
  <c r="I31" i="13"/>
  <c r="H31" i="13"/>
  <c r="G31" i="13"/>
  <c r="I30" i="13"/>
  <c r="H30" i="13"/>
  <c r="G30" i="13"/>
  <c r="I29" i="13"/>
  <c r="H29" i="13"/>
  <c r="G29" i="13"/>
  <c r="I28" i="13"/>
  <c r="H28" i="13"/>
  <c r="G28" i="13"/>
  <c r="I27" i="13"/>
  <c r="H27" i="13"/>
  <c r="G27" i="13"/>
  <c r="I26" i="13"/>
  <c r="H26" i="13"/>
  <c r="G26" i="13"/>
  <c r="I25" i="13"/>
  <c r="H25" i="13"/>
  <c r="G25" i="13"/>
  <c r="I24" i="13"/>
  <c r="H24" i="13"/>
  <c r="G24" i="13"/>
  <c r="I23" i="13"/>
  <c r="H23" i="13"/>
  <c r="G23" i="13"/>
  <c r="I22" i="13"/>
  <c r="H22" i="13"/>
  <c r="G22" i="13"/>
  <c r="I21" i="13"/>
  <c r="H21" i="13"/>
  <c r="G21" i="13"/>
  <c r="I20" i="13"/>
  <c r="H20" i="13"/>
  <c r="G20" i="13"/>
  <c r="I19" i="13"/>
  <c r="H19" i="13"/>
  <c r="G19" i="13"/>
  <c r="I18" i="13"/>
  <c r="H18" i="13"/>
  <c r="G18" i="13"/>
  <c r="I17" i="13"/>
  <c r="H17" i="13"/>
  <c r="G17" i="13"/>
  <c r="I16" i="13"/>
  <c r="H16" i="13"/>
  <c r="G16" i="13"/>
  <c r="I15" i="13"/>
  <c r="H15" i="13"/>
  <c r="G15" i="13"/>
  <c r="I14" i="13"/>
  <c r="H14" i="13"/>
  <c r="G14" i="13"/>
  <c r="I13" i="13"/>
  <c r="H13" i="13"/>
  <c r="G13" i="13"/>
  <c r="I12" i="13"/>
  <c r="H12" i="13"/>
  <c r="G12" i="13"/>
  <c r="I11" i="13"/>
  <c r="H11" i="13"/>
  <c r="G11" i="13"/>
  <c r="I10" i="13"/>
  <c r="H10" i="13"/>
  <c r="G10" i="13"/>
  <c r="I9" i="13"/>
  <c r="H9" i="13"/>
  <c r="G9" i="13"/>
  <c r="I8" i="13"/>
  <c r="H8" i="13"/>
  <c r="G8" i="13"/>
  <c r="I7" i="13"/>
  <c r="H7" i="13"/>
  <c r="G7" i="13"/>
  <c r="I6" i="13"/>
  <c r="H6" i="13"/>
  <c r="G6" i="13"/>
  <c r="I5" i="13"/>
  <c r="H5" i="13"/>
  <c r="G5" i="13"/>
  <c r="I4" i="13"/>
  <c r="H4" i="13"/>
  <c r="G4" i="13"/>
  <c r="I3" i="13"/>
  <c r="H3" i="13"/>
  <c r="G3" i="13"/>
  <c r="I2" i="13"/>
  <c r="H2" i="13"/>
  <c r="G2" i="13"/>
  <c r="G3" i="1" l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K11" i="1" l="1"/>
  <c r="L11" i="1"/>
  <c r="M11" i="1"/>
  <c r="N11" i="1"/>
  <c r="O11" i="1"/>
  <c r="P11" i="1"/>
  <c r="Q11" i="1"/>
  <c r="R11" i="1"/>
  <c r="S11" i="1"/>
  <c r="T11" i="1"/>
  <c r="U11" i="1"/>
  <c r="V11" i="1"/>
  <c r="K16" i="1"/>
  <c r="L16" i="1"/>
  <c r="M16" i="1"/>
  <c r="N16" i="1"/>
  <c r="O16" i="1"/>
  <c r="P16" i="1"/>
  <c r="Q16" i="1"/>
  <c r="R16" i="1"/>
  <c r="S16" i="1"/>
  <c r="T16" i="1"/>
  <c r="U16" i="1"/>
  <c r="V16" i="1"/>
  <c r="K21" i="1"/>
  <c r="L21" i="1"/>
  <c r="M21" i="1"/>
  <c r="N21" i="1"/>
  <c r="O21" i="1"/>
  <c r="P21" i="1"/>
  <c r="Q21" i="1"/>
  <c r="R21" i="1"/>
  <c r="S21" i="1"/>
  <c r="T21" i="1"/>
  <c r="U21" i="1"/>
  <c r="V21" i="1"/>
  <c r="K26" i="1"/>
  <c r="L26" i="1"/>
  <c r="M26" i="1"/>
  <c r="N26" i="1"/>
  <c r="O26" i="1"/>
  <c r="P26" i="1"/>
  <c r="Q26" i="1"/>
  <c r="R26" i="1"/>
  <c r="S26" i="1"/>
  <c r="T26" i="1"/>
  <c r="U26" i="1"/>
  <c r="V26" i="1"/>
  <c r="K31" i="1"/>
  <c r="L31" i="1"/>
  <c r="M31" i="1"/>
  <c r="N31" i="1"/>
  <c r="O31" i="1"/>
  <c r="P31" i="1"/>
  <c r="Q31" i="1"/>
  <c r="R31" i="1"/>
  <c r="S31" i="1"/>
  <c r="T31" i="1"/>
  <c r="U31" i="1"/>
  <c r="V31" i="1"/>
  <c r="K36" i="1"/>
  <c r="L36" i="1"/>
  <c r="M36" i="1"/>
  <c r="N36" i="1"/>
  <c r="O36" i="1"/>
  <c r="P36" i="1"/>
  <c r="Q36" i="1"/>
  <c r="R36" i="1"/>
  <c r="S36" i="1"/>
  <c r="T36" i="1"/>
  <c r="U36" i="1"/>
  <c r="V36" i="1"/>
  <c r="K41" i="1"/>
  <c r="L41" i="1"/>
  <c r="M41" i="1"/>
  <c r="N41" i="1"/>
  <c r="O41" i="1"/>
  <c r="P41" i="1"/>
  <c r="Q41" i="1"/>
  <c r="R41" i="1"/>
  <c r="S41" i="1"/>
  <c r="T41" i="1"/>
  <c r="U41" i="1"/>
  <c r="V41" i="1"/>
  <c r="K46" i="1"/>
  <c r="L46" i="1"/>
  <c r="M46" i="1"/>
  <c r="N46" i="1"/>
  <c r="O46" i="1"/>
  <c r="P46" i="1"/>
  <c r="Q46" i="1"/>
  <c r="R46" i="1"/>
  <c r="S46" i="1"/>
  <c r="T46" i="1"/>
  <c r="U46" i="1"/>
  <c r="V46" i="1"/>
  <c r="K51" i="1"/>
  <c r="L51" i="1"/>
  <c r="M51" i="1"/>
  <c r="N51" i="1"/>
  <c r="O51" i="1"/>
  <c r="P51" i="1"/>
  <c r="Q51" i="1"/>
  <c r="R51" i="1"/>
  <c r="S51" i="1"/>
  <c r="T51" i="1"/>
  <c r="U51" i="1"/>
  <c r="V51" i="1"/>
  <c r="K56" i="1"/>
  <c r="L56" i="1"/>
  <c r="M56" i="1"/>
  <c r="N56" i="1"/>
  <c r="O56" i="1"/>
  <c r="P56" i="1"/>
  <c r="Q56" i="1"/>
  <c r="R56" i="1"/>
  <c r="S56" i="1"/>
  <c r="T56" i="1"/>
  <c r="U56" i="1"/>
  <c r="V56" i="1"/>
  <c r="K61" i="1"/>
  <c r="L61" i="1"/>
  <c r="M61" i="1"/>
  <c r="N61" i="1"/>
  <c r="O61" i="1"/>
  <c r="P61" i="1"/>
  <c r="Q61" i="1"/>
  <c r="R61" i="1"/>
  <c r="S61" i="1"/>
  <c r="T61" i="1"/>
  <c r="U61" i="1"/>
  <c r="V61" i="1"/>
  <c r="K66" i="1"/>
  <c r="L66" i="1"/>
  <c r="M66" i="1"/>
  <c r="N66" i="1"/>
  <c r="O66" i="1"/>
  <c r="P66" i="1"/>
  <c r="Q66" i="1"/>
  <c r="R66" i="1"/>
  <c r="S66" i="1"/>
  <c r="T66" i="1"/>
  <c r="U66" i="1"/>
  <c r="V66" i="1"/>
  <c r="K71" i="1"/>
  <c r="L71" i="1"/>
  <c r="M71" i="1"/>
  <c r="N71" i="1"/>
  <c r="O71" i="1"/>
  <c r="P71" i="1"/>
  <c r="Q71" i="1"/>
  <c r="R71" i="1"/>
  <c r="S71" i="1"/>
  <c r="T71" i="1"/>
  <c r="U71" i="1"/>
  <c r="V71" i="1"/>
  <c r="K76" i="1"/>
  <c r="L76" i="1"/>
  <c r="M76" i="1"/>
  <c r="N76" i="1"/>
  <c r="O76" i="1"/>
  <c r="P76" i="1"/>
  <c r="Q76" i="1"/>
  <c r="R76" i="1"/>
  <c r="S76" i="1"/>
  <c r="T76" i="1"/>
  <c r="U76" i="1"/>
  <c r="V76" i="1"/>
  <c r="K81" i="1"/>
  <c r="L81" i="1"/>
  <c r="M81" i="1"/>
  <c r="N81" i="1"/>
  <c r="O81" i="1"/>
  <c r="P81" i="1"/>
  <c r="Q81" i="1"/>
  <c r="R81" i="1"/>
  <c r="S81" i="1"/>
  <c r="T81" i="1"/>
  <c r="U81" i="1"/>
  <c r="V81" i="1"/>
  <c r="K86" i="1"/>
  <c r="L86" i="1"/>
  <c r="M86" i="1"/>
  <c r="N86" i="1"/>
  <c r="O86" i="1"/>
  <c r="P86" i="1"/>
  <c r="Q86" i="1"/>
  <c r="R86" i="1"/>
  <c r="S86" i="1"/>
  <c r="T86" i="1"/>
  <c r="U86" i="1"/>
  <c r="V86" i="1"/>
  <c r="K91" i="1"/>
  <c r="L91" i="1"/>
  <c r="M91" i="1"/>
  <c r="N91" i="1"/>
  <c r="O91" i="1"/>
  <c r="P91" i="1"/>
  <c r="Q91" i="1"/>
  <c r="R91" i="1"/>
  <c r="S91" i="1"/>
  <c r="T91" i="1"/>
  <c r="U91" i="1"/>
  <c r="V91" i="1"/>
  <c r="K96" i="1"/>
  <c r="L96" i="1"/>
  <c r="M96" i="1"/>
  <c r="N96" i="1"/>
  <c r="O96" i="1"/>
  <c r="P96" i="1"/>
  <c r="Q96" i="1"/>
  <c r="R96" i="1"/>
  <c r="S96" i="1"/>
  <c r="T96" i="1"/>
  <c r="U96" i="1"/>
  <c r="V96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R6" i="1"/>
  <c r="S6" i="1"/>
  <c r="T6" i="1"/>
  <c r="U6" i="1"/>
  <c r="V6" i="1"/>
  <c r="Q6" i="1"/>
  <c r="L6" i="1"/>
  <c r="M6" i="1"/>
  <c r="N6" i="1"/>
  <c r="O6" i="1"/>
  <c r="P6" i="1"/>
  <c r="K6" i="1"/>
  <c r="L600" i="11" l="1"/>
  <c r="K600" i="11"/>
  <c r="J600" i="11"/>
  <c r="I600" i="11"/>
  <c r="H600" i="11"/>
  <c r="G600" i="11"/>
  <c r="L599" i="11"/>
  <c r="K599" i="11"/>
  <c r="J599" i="11"/>
  <c r="I599" i="11"/>
  <c r="H599" i="11"/>
  <c r="G599" i="11"/>
  <c r="L590" i="11"/>
  <c r="K590" i="11"/>
  <c r="J590" i="11"/>
  <c r="I590" i="11"/>
  <c r="H590" i="11"/>
  <c r="G590" i="11"/>
  <c r="L589" i="11"/>
  <c r="K589" i="11"/>
  <c r="J589" i="11"/>
  <c r="I589" i="11"/>
  <c r="H589" i="11"/>
  <c r="G589" i="11"/>
  <c r="L580" i="11"/>
  <c r="K580" i="11"/>
  <c r="J580" i="11"/>
  <c r="I580" i="11"/>
  <c r="H580" i="11"/>
  <c r="G580" i="11"/>
  <c r="L579" i="11"/>
  <c r="K579" i="11"/>
  <c r="J579" i="11"/>
  <c r="I579" i="11"/>
  <c r="H579" i="11"/>
  <c r="G579" i="11"/>
  <c r="L570" i="11"/>
  <c r="K570" i="11"/>
  <c r="J570" i="11"/>
  <c r="I570" i="11"/>
  <c r="H570" i="11"/>
  <c r="G570" i="11"/>
  <c r="L569" i="11"/>
  <c r="K569" i="11"/>
  <c r="J569" i="11"/>
  <c r="I569" i="11"/>
  <c r="H569" i="11"/>
  <c r="G569" i="11"/>
  <c r="L560" i="11"/>
  <c r="K560" i="11"/>
  <c r="J560" i="11"/>
  <c r="I560" i="11"/>
  <c r="H560" i="11"/>
  <c r="G560" i="11"/>
  <c r="L559" i="11"/>
  <c r="K559" i="11"/>
  <c r="J559" i="11"/>
  <c r="I559" i="11"/>
  <c r="H559" i="11"/>
  <c r="G559" i="11"/>
  <c r="L550" i="11"/>
  <c r="K550" i="11"/>
  <c r="J550" i="11"/>
  <c r="I550" i="11"/>
  <c r="H550" i="11"/>
  <c r="G550" i="11"/>
  <c r="L549" i="11"/>
  <c r="K549" i="11"/>
  <c r="J549" i="11"/>
  <c r="I549" i="11"/>
  <c r="H549" i="11"/>
  <c r="G549" i="11"/>
  <c r="L540" i="11"/>
  <c r="K540" i="11"/>
  <c r="J540" i="11"/>
  <c r="I540" i="11"/>
  <c r="H540" i="11"/>
  <c r="G540" i="11"/>
  <c r="L539" i="11"/>
  <c r="K539" i="11"/>
  <c r="J539" i="11"/>
  <c r="I539" i="11"/>
  <c r="H539" i="11"/>
  <c r="G539" i="11"/>
  <c r="L530" i="11"/>
  <c r="K530" i="11"/>
  <c r="J530" i="11"/>
  <c r="I530" i="11"/>
  <c r="H530" i="11"/>
  <c r="G530" i="11"/>
  <c r="L529" i="11"/>
  <c r="K529" i="11"/>
  <c r="J529" i="11"/>
  <c r="I529" i="11"/>
  <c r="H529" i="11"/>
  <c r="G529" i="11"/>
  <c r="L520" i="11"/>
  <c r="K520" i="11"/>
  <c r="J520" i="11"/>
  <c r="I520" i="11"/>
  <c r="H520" i="11"/>
  <c r="G520" i="11"/>
  <c r="L519" i="11"/>
  <c r="K519" i="11"/>
  <c r="J519" i="11"/>
  <c r="I519" i="11"/>
  <c r="H519" i="11"/>
  <c r="G519" i="11"/>
  <c r="L510" i="11"/>
  <c r="K510" i="11"/>
  <c r="J510" i="11"/>
  <c r="I510" i="11"/>
  <c r="H510" i="11"/>
  <c r="G510" i="11"/>
  <c r="L509" i="11"/>
  <c r="K509" i="11"/>
  <c r="J509" i="11"/>
  <c r="I509" i="11"/>
  <c r="H509" i="11"/>
  <c r="G509" i="11"/>
  <c r="L500" i="11"/>
  <c r="K500" i="11"/>
  <c r="J500" i="11"/>
  <c r="I500" i="11"/>
  <c r="H500" i="11"/>
  <c r="G500" i="11"/>
  <c r="L499" i="11"/>
  <c r="K499" i="11"/>
  <c r="J499" i="11"/>
  <c r="I499" i="11"/>
  <c r="H499" i="11"/>
  <c r="G499" i="11"/>
  <c r="L490" i="11"/>
  <c r="K490" i="11"/>
  <c r="J490" i="11"/>
  <c r="I490" i="11"/>
  <c r="H490" i="11"/>
  <c r="G490" i="11"/>
  <c r="L489" i="11"/>
  <c r="K489" i="11"/>
  <c r="J489" i="11"/>
  <c r="I489" i="11"/>
  <c r="H489" i="11"/>
  <c r="G489" i="11"/>
  <c r="L600" i="10"/>
  <c r="K600" i="10"/>
  <c r="J600" i="10"/>
  <c r="I600" i="10"/>
  <c r="H600" i="10"/>
  <c r="G600" i="10"/>
  <c r="L599" i="10"/>
  <c r="K599" i="10"/>
  <c r="J599" i="10"/>
  <c r="I599" i="10"/>
  <c r="H599" i="10"/>
  <c r="G599" i="10"/>
  <c r="L590" i="10"/>
  <c r="K590" i="10"/>
  <c r="J590" i="10"/>
  <c r="I590" i="10"/>
  <c r="H590" i="10"/>
  <c r="G590" i="10"/>
  <c r="L589" i="10"/>
  <c r="K589" i="10"/>
  <c r="J589" i="10"/>
  <c r="I589" i="10"/>
  <c r="H589" i="10"/>
  <c r="G589" i="10"/>
  <c r="L580" i="10"/>
  <c r="K580" i="10"/>
  <c r="J580" i="10"/>
  <c r="I580" i="10"/>
  <c r="H580" i="10"/>
  <c r="G580" i="10"/>
  <c r="L579" i="10"/>
  <c r="K579" i="10"/>
  <c r="J579" i="10"/>
  <c r="I579" i="10"/>
  <c r="H579" i="10"/>
  <c r="G579" i="10"/>
  <c r="L570" i="10"/>
  <c r="K570" i="10"/>
  <c r="J570" i="10"/>
  <c r="I570" i="10"/>
  <c r="H570" i="10"/>
  <c r="G570" i="10"/>
  <c r="L569" i="10"/>
  <c r="K569" i="10"/>
  <c r="J569" i="10"/>
  <c r="I569" i="10"/>
  <c r="H569" i="10"/>
  <c r="G569" i="10"/>
  <c r="L560" i="10"/>
  <c r="K560" i="10"/>
  <c r="J560" i="10"/>
  <c r="I560" i="10"/>
  <c r="H560" i="10"/>
  <c r="G560" i="10"/>
  <c r="L559" i="10"/>
  <c r="K559" i="10"/>
  <c r="J559" i="10"/>
  <c r="I559" i="10"/>
  <c r="H559" i="10"/>
  <c r="G559" i="10"/>
  <c r="L550" i="10"/>
  <c r="K550" i="10"/>
  <c r="J550" i="10"/>
  <c r="I550" i="10"/>
  <c r="H550" i="10"/>
  <c r="G550" i="10"/>
  <c r="L549" i="10"/>
  <c r="K549" i="10"/>
  <c r="J549" i="10"/>
  <c r="I549" i="10"/>
  <c r="H549" i="10"/>
  <c r="G549" i="10"/>
  <c r="L540" i="10"/>
  <c r="K540" i="10"/>
  <c r="J540" i="10"/>
  <c r="I540" i="10"/>
  <c r="H540" i="10"/>
  <c r="G540" i="10"/>
  <c r="L539" i="10"/>
  <c r="K539" i="10"/>
  <c r="J539" i="10"/>
  <c r="I539" i="10"/>
  <c r="H539" i="10"/>
  <c r="G539" i="10"/>
  <c r="L530" i="10"/>
  <c r="K530" i="10"/>
  <c r="J530" i="10"/>
  <c r="I530" i="10"/>
  <c r="H530" i="10"/>
  <c r="G530" i="10"/>
  <c r="L529" i="10"/>
  <c r="K529" i="10"/>
  <c r="J529" i="10"/>
  <c r="I529" i="10"/>
  <c r="H529" i="10"/>
  <c r="G529" i="10"/>
  <c r="L520" i="10"/>
  <c r="K520" i="10"/>
  <c r="J520" i="10"/>
  <c r="I520" i="10"/>
  <c r="H520" i="10"/>
  <c r="G520" i="10"/>
  <c r="L519" i="10"/>
  <c r="K519" i="10"/>
  <c r="J519" i="10"/>
  <c r="I519" i="10"/>
  <c r="H519" i="10"/>
  <c r="G519" i="10"/>
  <c r="L510" i="10"/>
  <c r="K510" i="10"/>
  <c r="J510" i="10"/>
  <c r="I510" i="10"/>
  <c r="H510" i="10"/>
  <c r="G510" i="10"/>
  <c r="L509" i="10"/>
  <c r="K509" i="10"/>
  <c r="J509" i="10"/>
  <c r="I509" i="10"/>
  <c r="H509" i="10"/>
  <c r="G509" i="10"/>
  <c r="L500" i="10"/>
  <c r="K500" i="10"/>
  <c r="J500" i="10"/>
  <c r="I500" i="10"/>
  <c r="H500" i="10"/>
  <c r="G500" i="10"/>
  <c r="L499" i="10"/>
  <c r="K499" i="10"/>
  <c r="J499" i="10"/>
  <c r="I499" i="10"/>
  <c r="H499" i="10"/>
  <c r="G499" i="10"/>
  <c r="L490" i="10"/>
  <c r="K490" i="10"/>
  <c r="J490" i="10"/>
  <c r="I490" i="10"/>
  <c r="H490" i="10"/>
  <c r="G490" i="10"/>
  <c r="L489" i="10"/>
  <c r="K489" i="10"/>
  <c r="J489" i="10"/>
  <c r="I489" i="10"/>
  <c r="H489" i="10"/>
  <c r="G489" i="10"/>
  <c r="L600" i="8"/>
  <c r="K600" i="8"/>
  <c r="J600" i="8"/>
  <c r="I600" i="8"/>
  <c r="H600" i="8"/>
  <c r="G600" i="8"/>
  <c r="L599" i="8"/>
  <c r="K599" i="8"/>
  <c r="J599" i="8"/>
  <c r="I599" i="8"/>
  <c r="H599" i="8"/>
  <c r="G599" i="8"/>
  <c r="L590" i="8"/>
  <c r="K590" i="8"/>
  <c r="J590" i="8"/>
  <c r="I590" i="8"/>
  <c r="H590" i="8"/>
  <c r="G590" i="8"/>
  <c r="L589" i="8"/>
  <c r="K589" i="8"/>
  <c r="J589" i="8"/>
  <c r="I589" i="8"/>
  <c r="H589" i="8"/>
  <c r="G589" i="8"/>
  <c r="L580" i="8"/>
  <c r="K580" i="8"/>
  <c r="J580" i="8"/>
  <c r="I580" i="8"/>
  <c r="H580" i="8"/>
  <c r="G580" i="8"/>
  <c r="L579" i="8"/>
  <c r="K579" i="8"/>
  <c r="J579" i="8"/>
  <c r="I579" i="8"/>
  <c r="H579" i="8"/>
  <c r="G579" i="8"/>
  <c r="L570" i="8"/>
  <c r="K570" i="8"/>
  <c r="J570" i="8"/>
  <c r="I570" i="8"/>
  <c r="H570" i="8"/>
  <c r="G570" i="8"/>
  <c r="L569" i="8"/>
  <c r="K569" i="8"/>
  <c r="J569" i="8"/>
  <c r="I569" i="8"/>
  <c r="H569" i="8"/>
  <c r="G569" i="8"/>
  <c r="L560" i="8"/>
  <c r="K560" i="8"/>
  <c r="J560" i="8"/>
  <c r="I560" i="8"/>
  <c r="H560" i="8"/>
  <c r="G560" i="8"/>
  <c r="L559" i="8"/>
  <c r="K559" i="8"/>
  <c r="J559" i="8"/>
  <c r="I559" i="8"/>
  <c r="H559" i="8"/>
  <c r="G559" i="8"/>
  <c r="L550" i="8"/>
  <c r="K550" i="8"/>
  <c r="J550" i="8"/>
  <c r="I550" i="8"/>
  <c r="H550" i="8"/>
  <c r="G550" i="8"/>
  <c r="L549" i="8"/>
  <c r="K549" i="8"/>
  <c r="J549" i="8"/>
  <c r="I549" i="8"/>
  <c r="H549" i="8"/>
  <c r="G549" i="8"/>
  <c r="L540" i="8"/>
  <c r="K540" i="8"/>
  <c r="J540" i="8"/>
  <c r="I540" i="8"/>
  <c r="H540" i="8"/>
  <c r="G540" i="8"/>
  <c r="L539" i="8"/>
  <c r="K539" i="8"/>
  <c r="J539" i="8"/>
  <c r="I539" i="8"/>
  <c r="H539" i="8"/>
  <c r="G539" i="8"/>
  <c r="L530" i="8"/>
  <c r="K530" i="8"/>
  <c r="J530" i="8"/>
  <c r="I530" i="8"/>
  <c r="H530" i="8"/>
  <c r="G530" i="8"/>
  <c r="L529" i="8"/>
  <c r="K529" i="8"/>
  <c r="J529" i="8"/>
  <c r="I529" i="8"/>
  <c r="H529" i="8"/>
  <c r="G529" i="8"/>
  <c r="L520" i="8"/>
  <c r="K520" i="8"/>
  <c r="J520" i="8"/>
  <c r="I520" i="8"/>
  <c r="H520" i="8"/>
  <c r="G520" i="8"/>
  <c r="L519" i="8"/>
  <c r="K519" i="8"/>
  <c r="J519" i="8"/>
  <c r="I519" i="8"/>
  <c r="H519" i="8"/>
  <c r="G519" i="8"/>
  <c r="L510" i="8"/>
  <c r="K510" i="8"/>
  <c r="J510" i="8"/>
  <c r="I510" i="8"/>
  <c r="H510" i="8"/>
  <c r="G510" i="8"/>
  <c r="L509" i="8"/>
  <c r="K509" i="8"/>
  <c r="J509" i="8"/>
  <c r="I509" i="8"/>
  <c r="H509" i="8"/>
  <c r="G509" i="8"/>
  <c r="L500" i="8"/>
  <c r="K500" i="8"/>
  <c r="J500" i="8"/>
  <c r="I500" i="8"/>
  <c r="H500" i="8"/>
  <c r="G500" i="8"/>
  <c r="L499" i="8"/>
  <c r="K499" i="8"/>
  <c r="J499" i="8"/>
  <c r="I499" i="8"/>
  <c r="H499" i="8"/>
  <c r="G499" i="8"/>
  <c r="L490" i="8"/>
  <c r="K490" i="8"/>
  <c r="J490" i="8"/>
  <c r="I490" i="8"/>
  <c r="H490" i="8"/>
  <c r="G490" i="8"/>
  <c r="L489" i="8"/>
  <c r="K489" i="8"/>
  <c r="J489" i="8"/>
  <c r="I489" i="8"/>
  <c r="H489" i="8"/>
  <c r="G489" i="8"/>
  <c r="L600" i="7"/>
  <c r="K600" i="7"/>
  <c r="J600" i="7"/>
  <c r="I600" i="7"/>
  <c r="H600" i="7"/>
  <c r="G600" i="7"/>
  <c r="L599" i="7"/>
  <c r="K599" i="7"/>
  <c r="J599" i="7"/>
  <c r="I599" i="7"/>
  <c r="H599" i="7"/>
  <c r="G599" i="7"/>
  <c r="L590" i="7"/>
  <c r="K590" i="7"/>
  <c r="J590" i="7"/>
  <c r="I590" i="7"/>
  <c r="H590" i="7"/>
  <c r="G590" i="7"/>
  <c r="L589" i="7"/>
  <c r="K589" i="7"/>
  <c r="J589" i="7"/>
  <c r="I589" i="7"/>
  <c r="H589" i="7"/>
  <c r="G589" i="7"/>
  <c r="L580" i="7"/>
  <c r="K580" i="7"/>
  <c r="J580" i="7"/>
  <c r="I580" i="7"/>
  <c r="H580" i="7"/>
  <c r="G580" i="7"/>
  <c r="L579" i="7"/>
  <c r="K579" i="7"/>
  <c r="J579" i="7"/>
  <c r="I579" i="7"/>
  <c r="H579" i="7"/>
  <c r="G579" i="7"/>
  <c r="L570" i="7"/>
  <c r="K570" i="7"/>
  <c r="J570" i="7"/>
  <c r="I570" i="7"/>
  <c r="H570" i="7"/>
  <c r="G570" i="7"/>
  <c r="L569" i="7"/>
  <c r="K569" i="7"/>
  <c r="J569" i="7"/>
  <c r="I569" i="7"/>
  <c r="H569" i="7"/>
  <c r="G569" i="7"/>
  <c r="L560" i="7"/>
  <c r="K560" i="7"/>
  <c r="J560" i="7"/>
  <c r="I560" i="7"/>
  <c r="H560" i="7"/>
  <c r="G560" i="7"/>
  <c r="L559" i="7"/>
  <c r="K559" i="7"/>
  <c r="J559" i="7"/>
  <c r="I559" i="7"/>
  <c r="H559" i="7"/>
  <c r="G559" i="7"/>
  <c r="L550" i="7"/>
  <c r="K550" i="7"/>
  <c r="J550" i="7"/>
  <c r="I550" i="7"/>
  <c r="H550" i="7"/>
  <c r="G550" i="7"/>
  <c r="L549" i="7"/>
  <c r="K549" i="7"/>
  <c r="J549" i="7"/>
  <c r="I549" i="7"/>
  <c r="H549" i="7"/>
  <c r="G549" i="7"/>
  <c r="L540" i="7"/>
  <c r="K540" i="7"/>
  <c r="J540" i="7"/>
  <c r="I540" i="7"/>
  <c r="H540" i="7"/>
  <c r="G540" i="7"/>
  <c r="L539" i="7"/>
  <c r="K539" i="7"/>
  <c r="J539" i="7"/>
  <c r="I539" i="7"/>
  <c r="H539" i="7"/>
  <c r="G539" i="7"/>
  <c r="L530" i="7"/>
  <c r="K530" i="7"/>
  <c r="J530" i="7"/>
  <c r="I530" i="7"/>
  <c r="H530" i="7"/>
  <c r="G530" i="7"/>
  <c r="L529" i="7"/>
  <c r="K529" i="7"/>
  <c r="J529" i="7"/>
  <c r="I529" i="7"/>
  <c r="H529" i="7"/>
  <c r="G529" i="7"/>
  <c r="L520" i="7"/>
  <c r="K520" i="7"/>
  <c r="J520" i="7"/>
  <c r="I520" i="7"/>
  <c r="H520" i="7"/>
  <c r="G520" i="7"/>
  <c r="L519" i="7"/>
  <c r="K519" i="7"/>
  <c r="J519" i="7"/>
  <c r="I519" i="7"/>
  <c r="H519" i="7"/>
  <c r="G519" i="7"/>
  <c r="L510" i="7"/>
  <c r="K510" i="7"/>
  <c r="J510" i="7"/>
  <c r="I510" i="7"/>
  <c r="H510" i="7"/>
  <c r="G510" i="7"/>
  <c r="L509" i="7"/>
  <c r="K509" i="7"/>
  <c r="J509" i="7"/>
  <c r="I509" i="7"/>
  <c r="H509" i="7"/>
  <c r="G509" i="7"/>
  <c r="L500" i="7"/>
  <c r="K500" i="7"/>
  <c r="J500" i="7"/>
  <c r="I500" i="7"/>
  <c r="H500" i="7"/>
  <c r="G500" i="7"/>
  <c r="L499" i="7"/>
  <c r="K499" i="7"/>
  <c r="J499" i="7"/>
  <c r="I499" i="7"/>
  <c r="H499" i="7"/>
  <c r="G499" i="7"/>
  <c r="L490" i="7"/>
  <c r="K490" i="7"/>
  <c r="J490" i="7"/>
  <c r="I490" i="7"/>
  <c r="H490" i="7"/>
  <c r="G490" i="7"/>
  <c r="L489" i="7"/>
  <c r="K489" i="7"/>
  <c r="J489" i="7"/>
  <c r="I489" i="7"/>
  <c r="H489" i="7"/>
  <c r="G489" i="7"/>
  <c r="K581" i="8" l="1"/>
  <c r="G601" i="11"/>
  <c r="I601" i="11"/>
  <c r="K601" i="11"/>
  <c r="H601" i="11"/>
  <c r="J601" i="11"/>
  <c r="L601" i="11"/>
  <c r="G591" i="11"/>
  <c r="I591" i="11"/>
  <c r="K591" i="11"/>
  <c r="H591" i="11"/>
  <c r="J591" i="11"/>
  <c r="L591" i="11"/>
  <c r="G581" i="11"/>
  <c r="I581" i="11"/>
  <c r="K581" i="11"/>
  <c r="H581" i="11"/>
  <c r="J581" i="11"/>
  <c r="L581" i="11"/>
  <c r="G571" i="11"/>
  <c r="I571" i="11"/>
  <c r="K571" i="11"/>
  <c r="H571" i="11"/>
  <c r="J571" i="11"/>
  <c r="L571" i="11"/>
  <c r="G561" i="11"/>
  <c r="I561" i="11"/>
  <c r="K561" i="11"/>
  <c r="H561" i="11"/>
  <c r="J561" i="11"/>
  <c r="L561" i="11"/>
  <c r="G551" i="11"/>
  <c r="I551" i="11"/>
  <c r="K551" i="11"/>
  <c r="H551" i="11"/>
  <c r="J551" i="11"/>
  <c r="L551" i="11"/>
  <c r="H601" i="10"/>
  <c r="J601" i="10"/>
  <c r="L601" i="10"/>
  <c r="G601" i="10"/>
  <c r="I601" i="10"/>
  <c r="K601" i="10"/>
  <c r="G591" i="10"/>
  <c r="I591" i="10"/>
  <c r="K591" i="10"/>
  <c r="H591" i="10"/>
  <c r="J591" i="10"/>
  <c r="L591" i="10"/>
  <c r="G581" i="10"/>
  <c r="I581" i="10"/>
  <c r="K581" i="10"/>
  <c r="H581" i="10"/>
  <c r="J581" i="10"/>
  <c r="L581" i="10"/>
  <c r="G571" i="10"/>
  <c r="I571" i="10"/>
  <c r="K571" i="10"/>
  <c r="H571" i="10"/>
  <c r="J571" i="10"/>
  <c r="L571" i="10"/>
  <c r="G561" i="10"/>
  <c r="I561" i="10"/>
  <c r="K561" i="10"/>
  <c r="H561" i="10"/>
  <c r="J561" i="10"/>
  <c r="L561" i="10"/>
  <c r="G551" i="10"/>
  <c r="I551" i="10"/>
  <c r="K551" i="10"/>
  <c r="H551" i="10"/>
  <c r="J551" i="10"/>
  <c r="L551" i="10"/>
  <c r="G601" i="8"/>
  <c r="I601" i="8"/>
  <c r="K601" i="8"/>
  <c r="H601" i="8"/>
  <c r="J601" i="8"/>
  <c r="L601" i="8"/>
  <c r="G591" i="8"/>
  <c r="I591" i="8"/>
  <c r="K591" i="8"/>
  <c r="H591" i="8"/>
  <c r="J591" i="8"/>
  <c r="L591" i="8"/>
  <c r="G581" i="8"/>
  <c r="I581" i="8"/>
  <c r="H581" i="8"/>
  <c r="J581" i="8"/>
  <c r="L581" i="8"/>
  <c r="G571" i="8"/>
  <c r="I571" i="8"/>
  <c r="K571" i="8"/>
  <c r="H571" i="8"/>
  <c r="J571" i="8"/>
  <c r="L571" i="8"/>
  <c r="G561" i="8"/>
  <c r="I561" i="8"/>
  <c r="K561" i="8"/>
  <c r="H561" i="8"/>
  <c r="J561" i="8"/>
  <c r="L561" i="8"/>
  <c r="G551" i="8"/>
  <c r="I551" i="8"/>
  <c r="K551" i="8"/>
  <c r="H551" i="8"/>
  <c r="J551" i="8"/>
  <c r="L551" i="8"/>
  <c r="H541" i="11"/>
  <c r="J541" i="11"/>
  <c r="L541" i="11"/>
  <c r="G541" i="11"/>
  <c r="I541" i="11"/>
  <c r="K541" i="11"/>
  <c r="G531" i="11"/>
  <c r="I531" i="11"/>
  <c r="K531" i="11"/>
  <c r="H531" i="11"/>
  <c r="J531" i="11"/>
  <c r="L531" i="11"/>
  <c r="G521" i="11"/>
  <c r="I521" i="11"/>
  <c r="K521" i="11"/>
  <c r="H521" i="11"/>
  <c r="J521" i="11"/>
  <c r="L521" i="11"/>
  <c r="G511" i="11"/>
  <c r="I511" i="11"/>
  <c r="K511" i="11"/>
  <c r="H511" i="11"/>
  <c r="J511" i="11"/>
  <c r="L511" i="11"/>
  <c r="G501" i="11"/>
  <c r="I501" i="11"/>
  <c r="K501" i="11"/>
  <c r="H501" i="11"/>
  <c r="J501" i="11"/>
  <c r="L501" i="11"/>
  <c r="G541" i="10"/>
  <c r="I541" i="10"/>
  <c r="K541" i="10"/>
  <c r="H541" i="10"/>
  <c r="J541" i="10"/>
  <c r="L541" i="10"/>
  <c r="G531" i="10"/>
  <c r="I531" i="10"/>
  <c r="K531" i="10"/>
  <c r="H531" i="10"/>
  <c r="J531" i="10"/>
  <c r="L531" i="10"/>
  <c r="G521" i="10"/>
  <c r="I521" i="10"/>
  <c r="K521" i="10"/>
  <c r="H521" i="10"/>
  <c r="J521" i="10"/>
  <c r="L521" i="10"/>
  <c r="G511" i="10"/>
  <c r="I511" i="10"/>
  <c r="K511" i="10"/>
  <c r="H511" i="10"/>
  <c r="J511" i="10"/>
  <c r="L511" i="10"/>
  <c r="G501" i="10"/>
  <c r="I501" i="10"/>
  <c r="K501" i="10"/>
  <c r="H501" i="10"/>
  <c r="J501" i="10"/>
  <c r="L501" i="10"/>
  <c r="H491" i="10"/>
  <c r="J491" i="10"/>
  <c r="L491" i="10"/>
  <c r="G491" i="10"/>
  <c r="I491" i="10"/>
  <c r="K491" i="10"/>
  <c r="H541" i="8"/>
  <c r="J541" i="8"/>
  <c r="L541" i="8"/>
  <c r="G541" i="8"/>
  <c r="I541" i="8"/>
  <c r="K541" i="8"/>
  <c r="G531" i="8"/>
  <c r="I531" i="8"/>
  <c r="K531" i="8"/>
  <c r="H531" i="8"/>
  <c r="J531" i="8"/>
  <c r="L531" i="8"/>
  <c r="G521" i="8"/>
  <c r="I521" i="8"/>
  <c r="K521" i="8"/>
  <c r="H521" i="8"/>
  <c r="J521" i="8"/>
  <c r="L521" i="8"/>
  <c r="G511" i="8"/>
  <c r="I511" i="8"/>
  <c r="K511" i="8"/>
  <c r="H511" i="8"/>
  <c r="J511" i="8"/>
  <c r="L511" i="8"/>
  <c r="G501" i="8"/>
  <c r="I501" i="8"/>
  <c r="K501" i="8"/>
  <c r="H501" i="8"/>
  <c r="J501" i="8"/>
  <c r="L501" i="8"/>
  <c r="G491" i="8"/>
  <c r="I491" i="8"/>
  <c r="K491" i="8"/>
  <c r="H491" i="8"/>
  <c r="J491" i="8"/>
  <c r="L491" i="8"/>
  <c r="G491" i="11"/>
  <c r="I491" i="11"/>
  <c r="K491" i="11"/>
  <c r="H491" i="11"/>
  <c r="J491" i="11"/>
  <c r="L491" i="11"/>
  <c r="G601" i="7"/>
  <c r="I601" i="7"/>
  <c r="K601" i="7"/>
  <c r="H601" i="7"/>
  <c r="J601" i="7"/>
  <c r="L601" i="7"/>
  <c r="G591" i="7"/>
  <c r="I591" i="7"/>
  <c r="K591" i="7"/>
  <c r="H591" i="7"/>
  <c r="J591" i="7"/>
  <c r="L591" i="7"/>
  <c r="G581" i="7"/>
  <c r="I581" i="7"/>
  <c r="K581" i="7"/>
  <c r="H581" i="7"/>
  <c r="J581" i="7"/>
  <c r="L581" i="7"/>
  <c r="G571" i="7"/>
  <c r="I571" i="7"/>
  <c r="K571" i="7"/>
  <c r="H571" i="7"/>
  <c r="J571" i="7"/>
  <c r="L571" i="7"/>
  <c r="G561" i="7"/>
  <c r="I561" i="7"/>
  <c r="K561" i="7"/>
  <c r="H561" i="7"/>
  <c r="J561" i="7"/>
  <c r="L561" i="7"/>
  <c r="G551" i="7"/>
  <c r="I551" i="7"/>
  <c r="K551" i="7"/>
  <c r="H551" i="7"/>
  <c r="J551" i="7"/>
  <c r="L551" i="7"/>
  <c r="G541" i="7"/>
  <c r="I541" i="7"/>
  <c r="K541" i="7"/>
  <c r="H541" i="7"/>
  <c r="J541" i="7"/>
  <c r="L541" i="7"/>
  <c r="G531" i="7"/>
  <c r="I531" i="7"/>
  <c r="K531" i="7"/>
  <c r="H531" i="7"/>
  <c r="J531" i="7"/>
  <c r="L531" i="7"/>
  <c r="G521" i="7"/>
  <c r="I521" i="7"/>
  <c r="K521" i="7"/>
  <c r="H521" i="7"/>
  <c r="J521" i="7"/>
  <c r="L521" i="7"/>
  <c r="G511" i="7"/>
  <c r="I511" i="7"/>
  <c r="K511" i="7"/>
  <c r="H511" i="7"/>
  <c r="J511" i="7"/>
  <c r="L511" i="7"/>
  <c r="G501" i="7"/>
  <c r="I501" i="7"/>
  <c r="K501" i="7"/>
  <c r="H501" i="7"/>
  <c r="J501" i="7"/>
  <c r="L501" i="7"/>
  <c r="G491" i="7"/>
  <c r="I491" i="7"/>
  <c r="K491" i="7"/>
  <c r="H491" i="7"/>
  <c r="J491" i="7"/>
  <c r="L491" i="7"/>
  <c r="L480" i="11"/>
  <c r="K480" i="11"/>
  <c r="J480" i="11"/>
  <c r="I480" i="11"/>
  <c r="H480" i="11"/>
  <c r="G480" i="11"/>
  <c r="L479" i="11"/>
  <c r="K479" i="11"/>
  <c r="J479" i="11"/>
  <c r="I479" i="11"/>
  <c r="H479" i="11"/>
  <c r="G479" i="11"/>
  <c r="L470" i="11"/>
  <c r="K470" i="11"/>
  <c r="J470" i="11"/>
  <c r="I470" i="11"/>
  <c r="H470" i="11"/>
  <c r="G470" i="11"/>
  <c r="L469" i="11"/>
  <c r="K469" i="11"/>
  <c r="J469" i="11"/>
  <c r="I469" i="11"/>
  <c r="H469" i="11"/>
  <c r="G469" i="11"/>
  <c r="L460" i="11"/>
  <c r="K460" i="11"/>
  <c r="J460" i="11"/>
  <c r="I460" i="11"/>
  <c r="H460" i="11"/>
  <c r="G460" i="11"/>
  <c r="L459" i="11"/>
  <c r="K459" i="11"/>
  <c r="J459" i="11"/>
  <c r="I459" i="11"/>
  <c r="H459" i="11"/>
  <c r="G459" i="11"/>
  <c r="L450" i="11"/>
  <c r="K450" i="11"/>
  <c r="J450" i="11"/>
  <c r="I450" i="11"/>
  <c r="H450" i="11"/>
  <c r="G450" i="11"/>
  <c r="L449" i="11"/>
  <c r="K449" i="11"/>
  <c r="J449" i="11"/>
  <c r="I449" i="11"/>
  <c r="H449" i="11"/>
  <c r="G449" i="11"/>
  <c r="L440" i="11"/>
  <c r="K440" i="11"/>
  <c r="J440" i="11"/>
  <c r="I440" i="11"/>
  <c r="H440" i="11"/>
  <c r="G440" i="11"/>
  <c r="L439" i="11"/>
  <c r="K439" i="11"/>
  <c r="J439" i="11"/>
  <c r="I439" i="11"/>
  <c r="H439" i="11"/>
  <c r="G439" i="11"/>
  <c r="L430" i="11"/>
  <c r="K430" i="11"/>
  <c r="J430" i="11"/>
  <c r="I430" i="11"/>
  <c r="H430" i="11"/>
  <c r="G430" i="11"/>
  <c r="L429" i="11"/>
  <c r="K429" i="11"/>
  <c r="J429" i="11"/>
  <c r="I429" i="11"/>
  <c r="H429" i="11"/>
  <c r="G429" i="11"/>
  <c r="L480" i="10"/>
  <c r="K480" i="10"/>
  <c r="J480" i="10"/>
  <c r="I480" i="10"/>
  <c r="H480" i="10"/>
  <c r="G480" i="10"/>
  <c r="L479" i="10"/>
  <c r="K479" i="10"/>
  <c r="J479" i="10"/>
  <c r="I479" i="10"/>
  <c r="H479" i="10"/>
  <c r="G479" i="10"/>
  <c r="L470" i="10"/>
  <c r="K470" i="10"/>
  <c r="J470" i="10"/>
  <c r="I470" i="10"/>
  <c r="H470" i="10"/>
  <c r="G470" i="10"/>
  <c r="L469" i="10"/>
  <c r="K469" i="10"/>
  <c r="J469" i="10"/>
  <c r="I469" i="10"/>
  <c r="H469" i="10"/>
  <c r="G469" i="10"/>
  <c r="L460" i="10"/>
  <c r="K460" i="10"/>
  <c r="J460" i="10"/>
  <c r="I460" i="10"/>
  <c r="H460" i="10"/>
  <c r="G460" i="10"/>
  <c r="L459" i="10"/>
  <c r="K459" i="10"/>
  <c r="J459" i="10"/>
  <c r="I459" i="10"/>
  <c r="H459" i="10"/>
  <c r="G459" i="10"/>
  <c r="L450" i="10"/>
  <c r="K450" i="10"/>
  <c r="J450" i="10"/>
  <c r="I450" i="10"/>
  <c r="H450" i="10"/>
  <c r="G450" i="10"/>
  <c r="L449" i="10"/>
  <c r="K449" i="10"/>
  <c r="J449" i="10"/>
  <c r="I449" i="10"/>
  <c r="H449" i="10"/>
  <c r="G449" i="10"/>
  <c r="L440" i="10"/>
  <c r="K440" i="10"/>
  <c r="J440" i="10"/>
  <c r="I440" i="10"/>
  <c r="H440" i="10"/>
  <c r="G440" i="10"/>
  <c r="L439" i="10"/>
  <c r="K439" i="10"/>
  <c r="J439" i="10"/>
  <c r="I439" i="10"/>
  <c r="H439" i="10"/>
  <c r="G439" i="10"/>
  <c r="L430" i="10"/>
  <c r="K430" i="10"/>
  <c r="J430" i="10"/>
  <c r="I430" i="10"/>
  <c r="H430" i="10"/>
  <c r="G430" i="10"/>
  <c r="L429" i="10"/>
  <c r="K429" i="10"/>
  <c r="J429" i="10"/>
  <c r="I429" i="10"/>
  <c r="H429" i="10"/>
  <c r="G429" i="10"/>
  <c r="L480" i="8"/>
  <c r="K480" i="8"/>
  <c r="J480" i="8"/>
  <c r="I480" i="8"/>
  <c r="H480" i="8"/>
  <c r="G480" i="8"/>
  <c r="L479" i="8"/>
  <c r="K479" i="8"/>
  <c r="J479" i="8"/>
  <c r="I479" i="8"/>
  <c r="H479" i="8"/>
  <c r="G479" i="8"/>
  <c r="L470" i="8"/>
  <c r="K470" i="8"/>
  <c r="J470" i="8"/>
  <c r="I470" i="8"/>
  <c r="H470" i="8"/>
  <c r="G470" i="8"/>
  <c r="L469" i="8"/>
  <c r="K469" i="8"/>
  <c r="J469" i="8"/>
  <c r="I469" i="8"/>
  <c r="H469" i="8"/>
  <c r="G469" i="8"/>
  <c r="L460" i="8"/>
  <c r="K460" i="8"/>
  <c r="J460" i="8"/>
  <c r="I460" i="8"/>
  <c r="H460" i="8"/>
  <c r="G460" i="8"/>
  <c r="L459" i="8"/>
  <c r="K459" i="8"/>
  <c r="J459" i="8"/>
  <c r="I459" i="8"/>
  <c r="H459" i="8"/>
  <c r="G459" i="8"/>
  <c r="L450" i="8"/>
  <c r="K450" i="8"/>
  <c r="J450" i="8"/>
  <c r="I450" i="8"/>
  <c r="H450" i="8"/>
  <c r="G450" i="8"/>
  <c r="L449" i="8"/>
  <c r="K449" i="8"/>
  <c r="J449" i="8"/>
  <c r="I449" i="8"/>
  <c r="H449" i="8"/>
  <c r="G449" i="8"/>
  <c r="L440" i="8"/>
  <c r="K440" i="8"/>
  <c r="J440" i="8"/>
  <c r="I440" i="8"/>
  <c r="H440" i="8"/>
  <c r="G440" i="8"/>
  <c r="L439" i="8"/>
  <c r="K439" i="8"/>
  <c r="J439" i="8"/>
  <c r="I439" i="8"/>
  <c r="H439" i="8"/>
  <c r="G439" i="8"/>
  <c r="L430" i="8"/>
  <c r="K430" i="8"/>
  <c r="J430" i="8"/>
  <c r="I430" i="8"/>
  <c r="H430" i="8"/>
  <c r="G430" i="8"/>
  <c r="L429" i="8"/>
  <c r="K429" i="8"/>
  <c r="J429" i="8"/>
  <c r="I429" i="8"/>
  <c r="H429" i="8"/>
  <c r="G429" i="8"/>
  <c r="L480" i="7"/>
  <c r="K480" i="7"/>
  <c r="J480" i="7"/>
  <c r="I480" i="7"/>
  <c r="H480" i="7"/>
  <c r="G480" i="7"/>
  <c r="L479" i="7"/>
  <c r="K479" i="7"/>
  <c r="J479" i="7"/>
  <c r="I479" i="7"/>
  <c r="H479" i="7"/>
  <c r="G479" i="7"/>
  <c r="L470" i="7"/>
  <c r="K470" i="7"/>
  <c r="J470" i="7"/>
  <c r="I470" i="7"/>
  <c r="H470" i="7"/>
  <c r="G470" i="7"/>
  <c r="L469" i="7"/>
  <c r="K469" i="7"/>
  <c r="J469" i="7"/>
  <c r="I469" i="7"/>
  <c r="H469" i="7"/>
  <c r="G469" i="7"/>
  <c r="L460" i="7"/>
  <c r="K460" i="7"/>
  <c r="J460" i="7"/>
  <c r="I460" i="7"/>
  <c r="H460" i="7"/>
  <c r="G460" i="7"/>
  <c r="L459" i="7"/>
  <c r="K459" i="7"/>
  <c r="J459" i="7"/>
  <c r="I459" i="7"/>
  <c r="H459" i="7"/>
  <c r="G459" i="7"/>
  <c r="L450" i="7"/>
  <c r="K450" i="7"/>
  <c r="J450" i="7"/>
  <c r="I450" i="7"/>
  <c r="H450" i="7"/>
  <c r="G450" i="7"/>
  <c r="L449" i="7"/>
  <c r="K449" i="7"/>
  <c r="J449" i="7"/>
  <c r="I449" i="7"/>
  <c r="H449" i="7"/>
  <c r="G449" i="7"/>
  <c r="L440" i="7"/>
  <c r="K440" i="7"/>
  <c r="J440" i="7"/>
  <c r="I440" i="7"/>
  <c r="H440" i="7"/>
  <c r="G440" i="7"/>
  <c r="L439" i="7"/>
  <c r="K439" i="7"/>
  <c r="J439" i="7"/>
  <c r="I439" i="7"/>
  <c r="H439" i="7"/>
  <c r="G439" i="7"/>
  <c r="L430" i="7"/>
  <c r="K430" i="7"/>
  <c r="J430" i="7"/>
  <c r="I430" i="7"/>
  <c r="H430" i="7"/>
  <c r="G430" i="7"/>
  <c r="L429" i="7"/>
  <c r="K429" i="7"/>
  <c r="J429" i="7"/>
  <c r="I429" i="7"/>
  <c r="H429" i="7"/>
  <c r="G429" i="7"/>
  <c r="L420" i="11"/>
  <c r="K420" i="11"/>
  <c r="J420" i="11"/>
  <c r="I420" i="11"/>
  <c r="H420" i="11"/>
  <c r="G420" i="11"/>
  <c r="L419" i="11"/>
  <c r="K419" i="11"/>
  <c r="J419" i="11"/>
  <c r="I419" i="11"/>
  <c r="H419" i="11"/>
  <c r="G419" i="11"/>
  <c r="L410" i="11"/>
  <c r="K410" i="11"/>
  <c r="J410" i="11"/>
  <c r="I410" i="11"/>
  <c r="H410" i="11"/>
  <c r="G410" i="11"/>
  <c r="L409" i="11"/>
  <c r="K409" i="11"/>
  <c r="J409" i="11"/>
  <c r="I409" i="11"/>
  <c r="H409" i="11"/>
  <c r="G409" i="11"/>
  <c r="L400" i="11"/>
  <c r="K400" i="11"/>
  <c r="J400" i="11"/>
  <c r="I400" i="11"/>
  <c r="H400" i="11"/>
  <c r="G400" i="11"/>
  <c r="L399" i="11"/>
  <c r="K399" i="11"/>
  <c r="J399" i="11"/>
  <c r="I399" i="11"/>
  <c r="H399" i="11"/>
  <c r="G399" i="11"/>
  <c r="L390" i="11"/>
  <c r="K390" i="11"/>
  <c r="J390" i="11"/>
  <c r="I390" i="11"/>
  <c r="H390" i="11"/>
  <c r="G390" i="11"/>
  <c r="L389" i="11"/>
  <c r="K389" i="11"/>
  <c r="J389" i="11"/>
  <c r="I389" i="11"/>
  <c r="H389" i="11"/>
  <c r="G389" i="11"/>
  <c r="L380" i="11"/>
  <c r="K380" i="11"/>
  <c r="J380" i="11"/>
  <c r="I380" i="11"/>
  <c r="H380" i="11"/>
  <c r="G380" i="11"/>
  <c r="L379" i="11"/>
  <c r="K379" i="11"/>
  <c r="J379" i="11"/>
  <c r="I379" i="11"/>
  <c r="H379" i="11"/>
  <c r="G379" i="11"/>
  <c r="L370" i="11"/>
  <c r="K370" i="11"/>
  <c r="J370" i="11"/>
  <c r="I370" i="11"/>
  <c r="H370" i="11"/>
  <c r="G370" i="11"/>
  <c r="L369" i="11"/>
  <c r="K369" i="11"/>
  <c r="J369" i="11"/>
  <c r="I369" i="11"/>
  <c r="H369" i="11"/>
  <c r="G369" i="11"/>
  <c r="L420" i="10"/>
  <c r="K420" i="10"/>
  <c r="J420" i="10"/>
  <c r="I420" i="10"/>
  <c r="H420" i="10"/>
  <c r="G420" i="10"/>
  <c r="L419" i="10"/>
  <c r="K419" i="10"/>
  <c r="J419" i="10"/>
  <c r="I419" i="10"/>
  <c r="H419" i="10"/>
  <c r="G419" i="10"/>
  <c r="L410" i="10"/>
  <c r="K410" i="10"/>
  <c r="J410" i="10"/>
  <c r="I410" i="10"/>
  <c r="H410" i="10"/>
  <c r="G410" i="10"/>
  <c r="L409" i="10"/>
  <c r="K409" i="10"/>
  <c r="J409" i="10"/>
  <c r="I409" i="10"/>
  <c r="H409" i="10"/>
  <c r="G409" i="10"/>
  <c r="L400" i="10"/>
  <c r="K400" i="10"/>
  <c r="J400" i="10"/>
  <c r="I400" i="10"/>
  <c r="H400" i="10"/>
  <c r="G400" i="10"/>
  <c r="L399" i="10"/>
  <c r="K399" i="10"/>
  <c r="J399" i="10"/>
  <c r="I399" i="10"/>
  <c r="H399" i="10"/>
  <c r="G399" i="10"/>
  <c r="L390" i="10"/>
  <c r="K390" i="10"/>
  <c r="J390" i="10"/>
  <c r="I390" i="10"/>
  <c r="H390" i="10"/>
  <c r="G390" i="10"/>
  <c r="L389" i="10"/>
  <c r="K389" i="10"/>
  <c r="J389" i="10"/>
  <c r="I389" i="10"/>
  <c r="H389" i="10"/>
  <c r="G389" i="10"/>
  <c r="L380" i="10"/>
  <c r="K380" i="10"/>
  <c r="J380" i="10"/>
  <c r="I380" i="10"/>
  <c r="H380" i="10"/>
  <c r="G380" i="10"/>
  <c r="L379" i="10"/>
  <c r="K379" i="10"/>
  <c r="J379" i="10"/>
  <c r="I379" i="10"/>
  <c r="H379" i="10"/>
  <c r="G379" i="10"/>
  <c r="L370" i="10"/>
  <c r="K370" i="10"/>
  <c r="J370" i="10"/>
  <c r="I370" i="10"/>
  <c r="H370" i="10"/>
  <c r="G370" i="10"/>
  <c r="L369" i="10"/>
  <c r="K369" i="10"/>
  <c r="J369" i="10"/>
  <c r="I369" i="10"/>
  <c r="H369" i="10"/>
  <c r="G369" i="10"/>
  <c r="L420" i="8"/>
  <c r="K420" i="8"/>
  <c r="J420" i="8"/>
  <c r="I420" i="8"/>
  <c r="H420" i="8"/>
  <c r="G420" i="8"/>
  <c r="L419" i="8"/>
  <c r="K419" i="8"/>
  <c r="J419" i="8"/>
  <c r="I419" i="8"/>
  <c r="H419" i="8"/>
  <c r="G419" i="8"/>
  <c r="L410" i="8"/>
  <c r="K410" i="8"/>
  <c r="J410" i="8"/>
  <c r="I410" i="8"/>
  <c r="H410" i="8"/>
  <c r="G410" i="8"/>
  <c r="L409" i="8"/>
  <c r="K409" i="8"/>
  <c r="J409" i="8"/>
  <c r="I409" i="8"/>
  <c r="H409" i="8"/>
  <c r="G409" i="8"/>
  <c r="L400" i="8"/>
  <c r="K400" i="8"/>
  <c r="J400" i="8"/>
  <c r="I400" i="8"/>
  <c r="H400" i="8"/>
  <c r="G400" i="8"/>
  <c r="L399" i="8"/>
  <c r="K399" i="8"/>
  <c r="J399" i="8"/>
  <c r="I399" i="8"/>
  <c r="H399" i="8"/>
  <c r="G399" i="8"/>
  <c r="L390" i="8"/>
  <c r="K390" i="8"/>
  <c r="J390" i="8"/>
  <c r="I390" i="8"/>
  <c r="H390" i="8"/>
  <c r="G390" i="8"/>
  <c r="L389" i="8"/>
  <c r="K389" i="8"/>
  <c r="J389" i="8"/>
  <c r="I389" i="8"/>
  <c r="H389" i="8"/>
  <c r="G389" i="8"/>
  <c r="L380" i="8"/>
  <c r="K380" i="8"/>
  <c r="J380" i="8"/>
  <c r="I380" i="8"/>
  <c r="H380" i="8"/>
  <c r="G380" i="8"/>
  <c r="L379" i="8"/>
  <c r="K379" i="8"/>
  <c r="J379" i="8"/>
  <c r="I379" i="8"/>
  <c r="H379" i="8"/>
  <c r="G379" i="8"/>
  <c r="L370" i="8"/>
  <c r="K370" i="8"/>
  <c r="J370" i="8"/>
  <c r="I370" i="8"/>
  <c r="H370" i="8"/>
  <c r="G370" i="8"/>
  <c r="L369" i="8"/>
  <c r="K369" i="8"/>
  <c r="J369" i="8"/>
  <c r="I369" i="8"/>
  <c r="H369" i="8"/>
  <c r="G369" i="8"/>
  <c r="H481" i="11" l="1"/>
  <c r="J481" i="11"/>
  <c r="L481" i="11"/>
  <c r="G481" i="11"/>
  <c r="I481" i="11"/>
  <c r="K481" i="11"/>
  <c r="G471" i="11"/>
  <c r="I471" i="11"/>
  <c r="K471" i="11"/>
  <c r="H471" i="11"/>
  <c r="J471" i="11"/>
  <c r="L471" i="11"/>
  <c r="G461" i="11"/>
  <c r="I461" i="11"/>
  <c r="K461" i="11"/>
  <c r="H461" i="11"/>
  <c r="J461" i="11"/>
  <c r="L461" i="11"/>
  <c r="G451" i="11"/>
  <c r="I451" i="11"/>
  <c r="K451" i="11"/>
  <c r="H451" i="11"/>
  <c r="J451" i="11"/>
  <c r="L451" i="11"/>
  <c r="H441" i="11"/>
  <c r="J441" i="11"/>
  <c r="L441" i="11"/>
  <c r="G441" i="11"/>
  <c r="I441" i="11"/>
  <c r="K441" i="11"/>
  <c r="G431" i="11"/>
  <c r="I431" i="11"/>
  <c r="K431" i="11"/>
  <c r="H431" i="11"/>
  <c r="J431" i="11"/>
  <c r="L431" i="11"/>
  <c r="G481" i="10"/>
  <c r="I481" i="10"/>
  <c r="K481" i="10"/>
  <c r="H481" i="10"/>
  <c r="J481" i="10"/>
  <c r="L481" i="10"/>
  <c r="H471" i="10"/>
  <c r="J471" i="10"/>
  <c r="L471" i="10"/>
  <c r="G471" i="10"/>
  <c r="I471" i="10"/>
  <c r="K471" i="10"/>
  <c r="G461" i="10"/>
  <c r="I461" i="10"/>
  <c r="K461" i="10"/>
  <c r="H461" i="10"/>
  <c r="J461" i="10"/>
  <c r="L461" i="10"/>
  <c r="G451" i="10"/>
  <c r="I451" i="10"/>
  <c r="K451" i="10"/>
  <c r="H451" i="10"/>
  <c r="J451" i="10"/>
  <c r="L451" i="10"/>
  <c r="G441" i="10"/>
  <c r="I441" i="10"/>
  <c r="K441" i="10"/>
  <c r="H441" i="10"/>
  <c r="J441" i="10"/>
  <c r="L441" i="10"/>
  <c r="G431" i="10"/>
  <c r="I431" i="10"/>
  <c r="K431" i="10"/>
  <c r="H431" i="10"/>
  <c r="J431" i="10"/>
  <c r="L431" i="10"/>
  <c r="G481" i="8"/>
  <c r="I481" i="8"/>
  <c r="K481" i="8"/>
  <c r="H481" i="8"/>
  <c r="J481" i="8"/>
  <c r="L481" i="8"/>
  <c r="G471" i="8"/>
  <c r="I471" i="8"/>
  <c r="K471" i="8"/>
  <c r="H471" i="8"/>
  <c r="J471" i="8"/>
  <c r="L471" i="8"/>
  <c r="G461" i="8"/>
  <c r="I461" i="8"/>
  <c r="K461" i="8"/>
  <c r="H461" i="8"/>
  <c r="J461" i="8"/>
  <c r="L461" i="8"/>
  <c r="G451" i="8"/>
  <c r="I451" i="8"/>
  <c r="K451" i="8"/>
  <c r="H451" i="8"/>
  <c r="J451" i="8"/>
  <c r="L451" i="8"/>
  <c r="G441" i="8"/>
  <c r="I441" i="8"/>
  <c r="K441" i="8"/>
  <c r="H441" i="8"/>
  <c r="J441" i="8"/>
  <c r="L441" i="8"/>
  <c r="H431" i="8"/>
  <c r="J431" i="8"/>
  <c r="L431" i="8"/>
  <c r="G431" i="8"/>
  <c r="I431" i="8"/>
  <c r="K431" i="8"/>
  <c r="G481" i="7"/>
  <c r="I481" i="7"/>
  <c r="K481" i="7"/>
  <c r="H481" i="7"/>
  <c r="J481" i="7"/>
  <c r="L481" i="7"/>
  <c r="G471" i="7"/>
  <c r="I471" i="7"/>
  <c r="K471" i="7"/>
  <c r="H471" i="7"/>
  <c r="J471" i="7"/>
  <c r="L471" i="7"/>
  <c r="H461" i="7"/>
  <c r="J461" i="7"/>
  <c r="L461" i="7"/>
  <c r="G461" i="7"/>
  <c r="I461" i="7"/>
  <c r="K461" i="7"/>
  <c r="G451" i="7"/>
  <c r="I451" i="7"/>
  <c r="K451" i="7"/>
  <c r="H451" i="7"/>
  <c r="J451" i="7"/>
  <c r="L451" i="7"/>
  <c r="G441" i="7"/>
  <c r="I441" i="7"/>
  <c r="K441" i="7"/>
  <c r="H441" i="7"/>
  <c r="J441" i="7"/>
  <c r="L441" i="7"/>
  <c r="G431" i="7"/>
  <c r="I431" i="7"/>
  <c r="K431" i="7"/>
  <c r="H431" i="7"/>
  <c r="J431" i="7"/>
  <c r="L431" i="7"/>
  <c r="G421" i="11"/>
  <c r="I421" i="11"/>
  <c r="K421" i="11"/>
  <c r="H421" i="11"/>
  <c r="J421" i="11"/>
  <c r="L421" i="11"/>
  <c r="G411" i="11"/>
  <c r="I411" i="11"/>
  <c r="K411" i="11"/>
  <c r="H411" i="11"/>
  <c r="J411" i="11"/>
  <c r="L411" i="11"/>
  <c r="G401" i="11"/>
  <c r="I401" i="11"/>
  <c r="K401" i="11"/>
  <c r="H401" i="11"/>
  <c r="J401" i="11"/>
  <c r="L401" i="11"/>
  <c r="G391" i="11"/>
  <c r="I391" i="11"/>
  <c r="K391" i="11"/>
  <c r="H391" i="11"/>
  <c r="J391" i="11"/>
  <c r="L391" i="11"/>
  <c r="J381" i="11"/>
  <c r="G381" i="11"/>
  <c r="I381" i="11"/>
  <c r="K381" i="11"/>
  <c r="H381" i="11"/>
  <c r="L381" i="11"/>
  <c r="G371" i="11"/>
  <c r="I371" i="11"/>
  <c r="K371" i="11"/>
  <c r="H371" i="11"/>
  <c r="J371" i="11"/>
  <c r="L371" i="11"/>
  <c r="G421" i="10"/>
  <c r="I421" i="10"/>
  <c r="K421" i="10"/>
  <c r="H421" i="10"/>
  <c r="J421" i="10"/>
  <c r="L421" i="10"/>
  <c r="G411" i="10"/>
  <c r="I411" i="10"/>
  <c r="K411" i="10"/>
  <c r="H411" i="10"/>
  <c r="J411" i="10"/>
  <c r="L411" i="10"/>
  <c r="G401" i="10"/>
  <c r="I401" i="10"/>
  <c r="K401" i="10"/>
  <c r="H401" i="10"/>
  <c r="J401" i="10"/>
  <c r="L401" i="10"/>
  <c r="G391" i="10"/>
  <c r="I391" i="10"/>
  <c r="K391" i="10"/>
  <c r="H391" i="10"/>
  <c r="J391" i="10"/>
  <c r="L391" i="10"/>
  <c r="G381" i="10"/>
  <c r="I381" i="10"/>
  <c r="K381" i="10"/>
  <c r="H381" i="10"/>
  <c r="J381" i="10"/>
  <c r="L381" i="10"/>
  <c r="G371" i="10"/>
  <c r="I371" i="10"/>
  <c r="K371" i="10"/>
  <c r="H371" i="10"/>
  <c r="J371" i="10"/>
  <c r="L371" i="10"/>
  <c r="G421" i="8"/>
  <c r="I421" i="8"/>
  <c r="K421" i="8"/>
  <c r="H421" i="8"/>
  <c r="J421" i="8"/>
  <c r="L421" i="8"/>
  <c r="G411" i="8"/>
  <c r="I411" i="8"/>
  <c r="K411" i="8"/>
  <c r="H411" i="8"/>
  <c r="J411" i="8"/>
  <c r="L411" i="8"/>
  <c r="G401" i="8"/>
  <c r="I401" i="8"/>
  <c r="K401" i="8"/>
  <c r="H401" i="8"/>
  <c r="J401" i="8"/>
  <c r="L401" i="8"/>
  <c r="G391" i="8"/>
  <c r="I391" i="8"/>
  <c r="K391" i="8"/>
  <c r="H391" i="8"/>
  <c r="J391" i="8"/>
  <c r="L391" i="8"/>
  <c r="G381" i="8"/>
  <c r="I381" i="8"/>
  <c r="K381" i="8"/>
  <c r="H381" i="8"/>
  <c r="J381" i="8"/>
  <c r="L381" i="8"/>
  <c r="G371" i="8"/>
  <c r="I371" i="8"/>
  <c r="K371" i="8"/>
  <c r="H371" i="8"/>
  <c r="J371" i="8"/>
  <c r="L371" i="8"/>
  <c r="L420" i="7" l="1"/>
  <c r="K420" i="7"/>
  <c r="J420" i="7"/>
  <c r="I420" i="7"/>
  <c r="H420" i="7"/>
  <c r="G420" i="7"/>
  <c r="L419" i="7"/>
  <c r="K419" i="7"/>
  <c r="J419" i="7"/>
  <c r="I419" i="7"/>
  <c r="H419" i="7"/>
  <c r="G419" i="7"/>
  <c r="L410" i="7"/>
  <c r="K410" i="7"/>
  <c r="J410" i="7"/>
  <c r="I410" i="7"/>
  <c r="H410" i="7"/>
  <c r="G410" i="7"/>
  <c r="L409" i="7"/>
  <c r="K409" i="7"/>
  <c r="J409" i="7"/>
  <c r="I409" i="7"/>
  <c r="H409" i="7"/>
  <c r="G409" i="7"/>
  <c r="L400" i="7"/>
  <c r="K400" i="7"/>
  <c r="J400" i="7"/>
  <c r="I400" i="7"/>
  <c r="H400" i="7"/>
  <c r="G400" i="7"/>
  <c r="L399" i="7"/>
  <c r="K399" i="7"/>
  <c r="J399" i="7"/>
  <c r="I399" i="7"/>
  <c r="H399" i="7"/>
  <c r="G399" i="7"/>
  <c r="L390" i="7"/>
  <c r="K390" i="7"/>
  <c r="J390" i="7"/>
  <c r="I390" i="7"/>
  <c r="H390" i="7"/>
  <c r="G390" i="7"/>
  <c r="L389" i="7"/>
  <c r="K389" i="7"/>
  <c r="J389" i="7"/>
  <c r="I389" i="7"/>
  <c r="H389" i="7"/>
  <c r="G389" i="7"/>
  <c r="L380" i="7"/>
  <c r="K380" i="7"/>
  <c r="J380" i="7"/>
  <c r="I380" i="7"/>
  <c r="H380" i="7"/>
  <c r="G380" i="7"/>
  <c r="L379" i="7"/>
  <c r="K379" i="7"/>
  <c r="J379" i="7"/>
  <c r="I379" i="7"/>
  <c r="H379" i="7"/>
  <c r="G379" i="7"/>
  <c r="L370" i="7"/>
  <c r="K370" i="7"/>
  <c r="J370" i="7"/>
  <c r="I370" i="7"/>
  <c r="H370" i="7"/>
  <c r="G370" i="7"/>
  <c r="L369" i="7"/>
  <c r="K369" i="7"/>
  <c r="J369" i="7"/>
  <c r="I369" i="7"/>
  <c r="H369" i="7"/>
  <c r="G369" i="7"/>
  <c r="G421" i="7" l="1"/>
  <c r="I421" i="7"/>
  <c r="K421" i="7"/>
  <c r="H421" i="7"/>
  <c r="J421" i="7"/>
  <c r="L421" i="7"/>
  <c r="G411" i="7"/>
  <c r="I411" i="7"/>
  <c r="K411" i="7"/>
  <c r="H411" i="7"/>
  <c r="J411" i="7"/>
  <c r="L411" i="7"/>
  <c r="G401" i="7"/>
  <c r="I401" i="7"/>
  <c r="K401" i="7"/>
  <c r="H401" i="7"/>
  <c r="J401" i="7"/>
  <c r="L401" i="7"/>
  <c r="G391" i="7"/>
  <c r="I391" i="7"/>
  <c r="K391" i="7"/>
  <c r="H391" i="7"/>
  <c r="J391" i="7"/>
  <c r="L391" i="7"/>
  <c r="G381" i="7"/>
  <c r="I381" i="7"/>
  <c r="K381" i="7"/>
  <c r="H381" i="7"/>
  <c r="J381" i="7"/>
  <c r="L381" i="7"/>
  <c r="H371" i="7"/>
  <c r="J371" i="7"/>
  <c r="L371" i="7"/>
  <c r="G371" i="7"/>
  <c r="I371" i="7"/>
  <c r="K371" i="7"/>
  <c r="L360" i="11" l="1"/>
  <c r="K360" i="11"/>
  <c r="J360" i="11"/>
  <c r="I360" i="11"/>
  <c r="H360" i="11"/>
  <c r="G360" i="11"/>
  <c r="L359" i="11"/>
  <c r="K359" i="11"/>
  <c r="J359" i="11"/>
  <c r="I359" i="11"/>
  <c r="H359" i="11"/>
  <c r="G359" i="11"/>
  <c r="L350" i="11"/>
  <c r="K350" i="11"/>
  <c r="J350" i="11"/>
  <c r="I350" i="11"/>
  <c r="H350" i="11"/>
  <c r="G350" i="11"/>
  <c r="L349" i="11"/>
  <c r="K349" i="11"/>
  <c r="J349" i="11"/>
  <c r="I349" i="11"/>
  <c r="H349" i="11"/>
  <c r="G349" i="11"/>
  <c r="L340" i="11"/>
  <c r="K340" i="11"/>
  <c r="J340" i="11"/>
  <c r="I340" i="11"/>
  <c r="H340" i="11"/>
  <c r="G340" i="11"/>
  <c r="L339" i="11"/>
  <c r="K339" i="11"/>
  <c r="J339" i="11"/>
  <c r="I339" i="11"/>
  <c r="H339" i="11"/>
  <c r="G339" i="11"/>
  <c r="L330" i="11"/>
  <c r="K330" i="11"/>
  <c r="J330" i="11"/>
  <c r="I330" i="11"/>
  <c r="H330" i="11"/>
  <c r="G330" i="11"/>
  <c r="L329" i="11"/>
  <c r="K329" i="11"/>
  <c r="J329" i="11"/>
  <c r="I329" i="11"/>
  <c r="H329" i="11"/>
  <c r="G329" i="11"/>
  <c r="L320" i="11"/>
  <c r="K320" i="11"/>
  <c r="J320" i="11"/>
  <c r="I320" i="11"/>
  <c r="H320" i="11"/>
  <c r="G320" i="11"/>
  <c r="L319" i="11"/>
  <c r="K319" i="11"/>
  <c r="J319" i="11"/>
  <c r="I319" i="11"/>
  <c r="H319" i="11"/>
  <c r="G319" i="11"/>
  <c r="L310" i="11"/>
  <c r="K310" i="11"/>
  <c r="J310" i="11"/>
  <c r="I310" i="11"/>
  <c r="H310" i="11"/>
  <c r="G310" i="11"/>
  <c r="L309" i="11"/>
  <c r="K309" i="11"/>
  <c r="J309" i="11"/>
  <c r="I309" i="11"/>
  <c r="H309" i="11"/>
  <c r="G309" i="11"/>
  <c r="L360" i="10"/>
  <c r="K360" i="10"/>
  <c r="J360" i="10"/>
  <c r="I360" i="10"/>
  <c r="H360" i="10"/>
  <c r="G360" i="10"/>
  <c r="L359" i="10"/>
  <c r="K359" i="10"/>
  <c r="J359" i="10"/>
  <c r="I359" i="10"/>
  <c r="H359" i="10"/>
  <c r="G359" i="10"/>
  <c r="L350" i="10"/>
  <c r="K350" i="10"/>
  <c r="J350" i="10"/>
  <c r="I350" i="10"/>
  <c r="H350" i="10"/>
  <c r="G350" i="10"/>
  <c r="L349" i="10"/>
  <c r="K349" i="10"/>
  <c r="J349" i="10"/>
  <c r="I349" i="10"/>
  <c r="H349" i="10"/>
  <c r="G349" i="10"/>
  <c r="L340" i="10"/>
  <c r="K340" i="10"/>
  <c r="J340" i="10"/>
  <c r="I340" i="10"/>
  <c r="H340" i="10"/>
  <c r="G340" i="10"/>
  <c r="L339" i="10"/>
  <c r="K339" i="10"/>
  <c r="J339" i="10"/>
  <c r="I339" i="10"/>
  <c r="H339" i="10"/>
  <c r="G339" i="10"/>
  <c r="L330" i="10"/>
  <c r="K330" i="10"/>
  <c r="J330" i="10"/>
  <c r="I330" i="10"/>
  <c r="H330" i="10"/>
  <c r="G330" i="10"/>
  <c r="L329" i="10"/>
  <c r="K329" i="10"/>
  <c r="J329" i="10"/>
  <c r="I329" i="10"/>
  <c r="H329" i="10"/>
  <c r="G329" i="10"/>
  <c r="L320" i="10"/>
  <c r="K320" i="10"/>
  <c r="J320" i="10"/>
  <c r="I320" i="10"/>
  <c r="H320" i="10"/>
  <c r="G320" i="10"/>
  <c r="L319" i="10"/>
  <c r="K319" i="10"/>
  <c r="J319" i="10"/>
  <c r="I319" i="10"/>
  <c r="H319" i="10"/>
  <c r="G319" i="10"/>
  <c r="L310" i="10"/>
  <c r="K310" i="10"/>
  <c r="J310" i="10"/>
  <c r="I310" i="10"/>
  <c r="H310" i="10"/>
  <c r="G310" i="10"/>
  <c r="L309" i="10"/>
  <c r="K309" i="10"/>
  <c r="J309" i="10"/>
  <c r="I309" i="10"/>
  <c r="H309" i="10"/>
  <c r="G309" i="10"/>
  <c r="G311" i="11" l="1"/>
  <c r="I311" i="11"/>
  <c r="K311" i="11"/>
  <c r="H311" i="11"/>
  <c r="J311" i="11"/>
  <c r="L311" i="11"/>
  <c r="G321" i="11"/>
  <c r="I321" i="11"/>
  <c r="K321" i="11"/>
  <c r="H321" i="11"/>
  <c r="J321" i="11"/>
  <c r="L321" i="11"/>
  <c r="G331" i="11"/>
  <c r="I331" i="11"/>
  <c r="K331" i="11"/>
  <c r="H331" i="11"/>
  <c r="J331" i="11"/>
  <c r="L331" i="11"/>
  <c r="G341" i="11"/>
  <c r="I341" i="11"/>
  <c r="K341" i="11"/>
  <c r="H341" i="11"/>
  <c r="J341" i="11"/>
  <c r="L341" i="11"/>
  <c r="G351" i="11"/>
  <c r="I351" i="11"/>
  <c r="K351" i="11"/>
  <c r="H351" i="11"/>
  <c r="J351" i="11"/>
  <c r="L351" i="11"/>
  <c r="G361" i="11"/>
  <c r="I361" i="11"/>
  <c r="K361" i="11"/>
  <c r="H361" i="11"/>
  <c r="J361" i="11"/>
  <c r="L361" i="11"/>
  <c r="G361" i="10"/>
  <c r="I361" i="10"/>
  <c r="K361" i="10"/>
  <c r="H361" i="10"/>
  <c r="J361" i="10"/>
  <c r="L361" i="10"/>
  <c r="G351" i="10"/>
  <c r="I351" i="10"/>
  <c r="K351" i="10"/>
  <c r="H351" i="10"/>
  <c r="J351" i="10"/>
  <c r="L351" i="10"/>
  <c r="G341" i="10"/>
  <c r="I341" i="10"/>
  <c r="K341" i="10"/>
  <c r="H341" i="10"/>
  <c r="J341" i="10"/>
  <c r="L341" i="10"/>
  <c r="G331" i="10"/>
  <c r="I331" i="10"/>
  <c r="K331" i="10"/>
  <c r="H331" i="10"/>
  <c r="J331" i="10"/>
  <c r="L331" i="10"/>
  <c r="G321" i="10"/>
  <c r="I321" i="10"/>
  <c r="K321" i="10"/>
  <c r="H321" i="10"/>
  <c r="J321" i="10"/>
  <c r="L321" i="10"/>
  <c r="G311" i="10"/>
  <c r="I311" i="10"/>
  <c r="K311" i="10"/>
  <c r="H311" i="10"/>
  <c r="J311" i="10"/>
  <c r="L311" i="10"/>
  <c r="L360" i="8" l="1"/>
  <c r="K360" i="8"/>
  <c r="J360" i="8"/>
  <c r="I360" i="8"/>
  <c r="H360" i="8"/>
  <c r="G360" i="8"/>
  <c r="L359" i="8"/>
  <c r="K359" i="8"/>
  <c r="J359" i="8"/>
  <c r="I359" i="8"/>
  <c r="H359" i="8"/>
  <c r="G359" i="8"/>
  <c r="L350" i="8"/>
  <c r="K350" i="8"/>
  <c r="J350" i="8"/>
  <c r="I350" i="8"/>
  <c r="H350" i="8"/>
  <c r="G350" i="8"/>
  <c r="L349" i="8"/>
  <c r="K349" i="8"/>
  <c r="J349" i="8"/>
  <c r="I349" i="8"/>
  <c r="H349" i="8"/>
  <c r="G349" i="8"/>
  <c r="L340" i="8"/>
  <c r="K340" i="8"/>
  <c r="J340" i="8"/>
  <c r="I340" i="8"/>
  <c r="H340" i="8"/>
  <c r="G340" i="8"/>
  <c r="L339" i="8"/>
  <c r="K339" i="8"/>
  <c r="J339" i="8"/>
  <c r="I339" i="8"/>
  <c r="H339" i="8"/>
  <c r="G339" i="8"/>
  <c r="L330" i="8"/>
  <c r="K330" i="8"/>
  <c r="J330" i="8"/>
  <c r="I330" i="8"/>
  <c r="H330" i="8"/>
  <c r="G330" i="8"/>
  <c r="L329" i="8"/>
  <c r="K329" i="8"/>
  <c r="J329" i="8"/>
  <c r="I329" i="8"/>
  <c r="H329" i="8"/>
  <c r="G329" i="8"/>
  <c r="L320" i="8"/>
  <c r="K320" i="8"/>
  <c r="J320" i="8"/>
  <c r="I320" i="8"/>
  <c r="H320" i="8"/>
  <c r="G320" i="8"/>
  <c r="L319" i="8"/>
  <c r="K319" i="8"/>
  <c r="J319" i="8"/>
  <c r="I319" i="8"/>
  <c r="H319" i="8"/>
  <c r="G319" i="8"/>
  <c r="L310" i="8"/>
  <c r="K310" i="8"/>
  <c r="J310" i="8"/>
  <c r="I310" i="8"/>
  <c r="H310" i="8"/>
  <c r="G310" i="8"/>
  <c r="L309" i="8"/>
  <c r="K309" i="8"/>
  <c r="J309" i="8"/>
  <c r="I309" i="8"/>
  <c r="H309" i="8"/>
  <c r="G309" i="8"/>
  <c r="I361" i="8" l="1"/>
  <c r="K361" i="8"/>
  <c r="G361" i="8"/>
  <c r="H361" i="8"/>
  <c r="J361" i="8"/>
  <c r="L361" i="8"/>
  <c r="G351" i="8"/>
  <c r="I351" i="8"/>
  <c r="K351" i="8"/>
  <c r="H351" i="8"/>
  <c r="J351" i="8"/>
  <c r="L351" i="8"/>
  <c r="G341" i="8"/>
  <c r="I341" i="8"/>
  <c r="K341" i="8"/>
  <c r="H341" i="8"/>
  <c r="J341" i="8"/>
  <c r="L341" i="8"/>
  <c r="G331" i="8"/>
  <c r="I331" i="8"/>
  <c r="K331" i="8"/>
  <c r="H331" i="8"/>
  <c r="J331" i="8"/>
  <c r="L331" i="8"/>
  <c r="G321" i="8"/>
  <c r="I321" i="8"/>
  <c r="K321" i="8"/>
  <c r="H321" i="8"/>
  <c r="J321" i="8"/>
  <c r="L321" i="8"/>
  <c r="G311" i="8"/>
  <c r="I311" i="8"/>
  <c r="K311" i="8"/>
  <c r="H311" i="8"/>
  <c r="J311" i="8"/>
  <c r="L311" i="8"/>
  <c r="L360" i="7" l="1"/>
  <c r="K360" i="7"/>
  <c r="J360" i="7"/>
  <c r="I360" i="7"/>
  <c r="H360" i="7"/>
  <c r="G360" i="7"/>
  <c r="L359" i="7"/>
  <c r="K359" i="7"/>
  <c r="J359" i="7"/>
  <c r="I359" i="7"/>
  <c r="H359" i="7"/>
  <c r="G359" i="7"/>
  <c r="L350" i="7"/>
  <c r="K350" i="7"/>
  <c r="J350" i="7"/>
  <c r="I350" i="7"/>
  <c r="H350" i="7"/>
  <c r="G350" i="7"/>
  <c r="L349" i="7"/>
  <c r="K349" i="7"/>
  <c r="J349" i="7"/>
  <c r="I349" i="7"/>
  <c r="H349" i="7"/>
  <c r="G349" i="7"/>
  <c r="L340" i="7"/>
  <c r="K340" i="7"/>
  <c r="J340" i="7"/>
  <c r="I340" i="7"/>
  <c r="H340" i="7"/>
  <c r="G340" i="7"/>
  <c r="L339" i="7"/>
  <c r="K339" i="7"/>
  <c r="J339" i="7"/>
  <c r="I339" i="7"/>
  <c r="H339" i="7"/>
  <c r="G339" i="7"/>
  <c r="L330" i="7"/>
  <c r="K330" i="7"/>
  <c r="J330" i="7"/>
  <c r="I330" i="7"/>
  <c r="H330" i="7"/>
  <c r="G330" i="7"/>
  <c r="L329" i="7"/>
  <c r="K329" i="7"/>
  <c r="J329" i="7"/>
  <c r="I329" i="7"/>
  <c r="H329" i="7"/>
  <c r="G329" i="7"/>
  <c r="L320" i="7"/>
  <c r="K320" i="7"/>
  <c r="J320" i="7"/>
  <c r="I320" i="7"/>
  <c r="H320" i="7"/>
  <c r="G320" i="7"/>
  <c r="L319" i="7"/>
  <c r="K319" i="7"/>
  <c r="J319" i="7"/>
  <c r="I319" i="7"/>
  <c r="H319" i="7"/>
  <c r="G319" i="7"/>
  <c r="L310" i="7"/>
  <c r="K310" i="7"/>
  <c r="J310" i="7"/>
  <c r="I310" i="7"/>
  <c r="H310" i="7"/>
  <c r="G310" i="7"/>
  <c r="L309" i="7"/>
  <c r="K309" i="7"/>
  <c r="J309" i="7"/>
  <c r="I309" i="7"/>
  <c r="H309" i="7"/>
  <c r="G309" i="7"/>
  <c r="H361" i="7" l="1"/>
  <c r="J361" i="7"/>
  <c r="L361" i="7"/>
  <c r="G361" i="7"/>
  <c r="I361" i="7"/>
  <c r="K361" i="7"/>
  <c r="H351" i="7"/>
  <c r="J351" i="7"/>
  <c r="L351" i="7"/>
  <c r="G351" i="7"/>
  <c r="I351" i="7"/>
  <c r="K351" i="7"/>
  <c r="H341" i="7"/>
  <c r="J341" i="7"/>
  <c r="L341" i="7"/>
  <c r="G341" i="7"/>
  <c r="I341" i="7"/>
  <c r="K341" i="7"/>
  <c r="H331" i="7"/>
  <c r="J331" i="7"/>
  <c r="L331" i="7"/>
  <c r="G331" i="7"/>
  <c r="I331" i="7"/>
  <c r="K331" i="7"/>
  <c r="H321" i="7"/>
  <c r="J321" i="7"/>
  <c r="L321" i="7"/>
  <c r="G321" i="7"/>
  <c r="I321" i="7"/>
  <c r="K321" i="7"/>
  <c r="H311" i="7"/>
  <c r="J311" i="7"/>
  <c r="L311" i="7"/>
  <c r="G311" i="7"/>
  <c r="I311" i="7"/>
  <c r="K311" i="7"/>
  <c r="L300" i="10" l="1"/>
  <c r="K300" i="10"/>
  <c r="J300" i="10"/>
  <c r="I300" i="10"/>
  <c r="H300" i="10"/>
  <c r="G300" i="10"/>
  <c r="L299" i="10"/>
  <c r="K299" i="10"/>
  <c r="J299" i="10"/>
  <c r="I299" i="10"/>
  <c r="H299" i="10"/>
  <c r="G299" i="10"/>
  <c r="L290" i="10"/>
  <c r="K290" i="10"/>
  <c r="J290" i="10"/>
  <c r="I290" i="10"/>
  <c r="H290" i="10"/>
  <c r="G290" i="10"/>
  <c r="L289" i="10"/>
  <c r="K289" i="10"/>
  <c r="J289" i="10"/>
  <c r="I289" i="10"/>
  <c r="H289" i="10"/>
  <c r="G289" i="10"/>
  <c r="L280" i="10"/>
  <c r="K280" i="10"/>
  <c r="J280" i="10"/>
  <c r="I280" i="10"/>
  <c r="H280" i="10"/>
  <c r="G280" i="10"/>
  <c r="L279" i="10"/>
  <c r="K279" i="10"/>
  <c r="J279" i="10"/>
  <c r="I279" i="10"/>
  <c r="H279" i="10"/>
  <c r="G279" i="10"/>
  <c r="L270" i="10"/>
  <c r="K270" i="10"/>
  <c r="J270" i="10"/>
  <c r="I270" i="10"/>
  <c r="H270" i="10"/>
  <c r="G270" i="10"/>
  <c r="L269" i="10"/>
  <c r="K269" i="10"/>
  <c r="J269" i="10"/>
  <c r="I269" i="10"/>
  <c r="H269" i="10"/>
  <c r="G269" i="10"/>
  <c r="L260" i="10"/>
  <c r="K260" i="10"/>
  <c r="J260" i="10"/>
  <c r="I260" i="10"/>
  <c r="H260" i="10"/>
  <c r="G260" i="10"/>
  <c r="L259" i="10"/>
  <c r="K259" i="10"/>
  <c r="J259" i="10"/>
  <c r="I259" i="10"/>
  <c r="H259" i="10"/>
  <c r="G259" i="10"/>
  <c r="L250" i="10"/>
  <c r="K250" i="10"/>
  <c r="J250" i="10"/>
  <c r="I250" i="10"/>
  <c r="H250" i="10"/>
  <c r="G250" i="10"/>
  <c r="L249" i="10"/>
  <c r="K249" i="10"/>
  <c r="J249" i="10"/>
  <c r="I249" i="10"/>
  <c r="H249" i="10"/>
  <c r="G249" i="10"/>
  <c r="L300" i="8"/>
  <c r="K300" i="8"/>
  <c r="J300" i="8"/>
  <c r="I300" i="8"/>
  <c r="H300" i="8"/>
  <c r="G300" i="8"/>
  <c r="L299" i="8"/>
  <c r="K299" i="8"/>
  <c r="J299" i="8"/>
  <c r="I299" i="8"/>
  <c r="H299" i="8"/>
  <c r="G299" i="8"/>
  <c r="L290" i="8"/>
  <c r="K290" i="8"/>
  <c r="J290" i="8"/>
  <c r="I290" i="8"/>
  <c r="H290" i="8"/>
  <c r="G290" i="8"/>
  <c r="L289" i="8"/>
  <c r="K289" i="8"/>
  <c r="J289" i="8"/>
  <c r="I289" i="8"/>
  <c r="H289" i="8"/>
  <c r="G289" i="8"/>
  <c r="L280" i="8"/>
  <c r="K280" i="8"/>
  <c r="J280" i="8"/>
  <c r="I280" i="8"/>
  <c r="H280" i="8"/>
  <c r="G280" i="8"/>
  <c r="L279" i="8"/>
  <c r="K279" i="8"/>
  <c r="J279" i="8"/>
  <c r="I279" i="8"/>
  <c r="H279" i="8"/>
  <c r="G279" i="8"/>
  <c r="L270" i="8"/>
  <c r="K270" i="8"/>
  <c r="J270" i="8"/>
  <c r="I270" i="8"/>
  <c r="H270" i="8"/>
  <c r="G270" i="8"/>
  <c r="L269" i="8"/>
  <c r="K269" i="8"/>
  <c r="J269" i="8"/>
  <c r="I269" i="8"/>
  <c r="H269" i="8"/>
  <c r="G269" i="8"/>
  <c r="L260" i="8"/>
  <c r="K260" i="8"/>
  <c r="J260" i="8"/>
  <c r="I260" i="8"/>
  <c r="H260" i="8"/>
  <c r="G260" i="8"/>
  <c r="L259" i="8"/>
  <c r="K259" i="8"/>
  <c r="J259" i="8"/>
  <c r="I259" i="8"/>
  <c r="H259" i="8"/>
  <c r="G259" i="8"/>
  <c r="L250" i="8"/>
  <c r="K250" i="8"/>
  <c r="J250" i="8"/>
  <c r="I250" i="8"/>
  <c r="H250" i="8"/>
  <c r="G250" i="8"/>
  <c r="L249" i="8"/>
  <c r="K249" i="8"/>
  <c r="J249" i="8"/>
  <c r="I249" i="8"/>
  <c r="H249" i="8"/>
  <c r="G249" i="8"/>
  <c r="L300" i="7"/>
  <c r="K300" i="7"/>
  <c r="J300" i="7"/>
  <c r="I300" i="7"/>
  <c r="H300" i="7"/>
  <c r="G300" i="7"/>
  <c r="L299" i="7"/>
  <c r="K299" i="7"/>
  <c r="J299" i="7"/>
  <c r="I299" i="7"/>
  <c r="H299" i="7"/>
  <c r="G299" i="7"/>
  <c r="L290" i="7"/>
  <c r="K290" i="7"/>
  <c r="J290" i="7"/>
  <c r="I290" i="7"/>
  <c r="H290" i="7"/>
  <c r="G290" i="7"/>
  <c r="L289" i="7"/>
  <c r="K289" i="7"/>
  <c r="J289" i="7"/>
  <c r="I289" i="7"/>
  <c r="H289" i="7"/>
  <c r="G289" i="7"/>
  <c r="L280" i="7"/>
  <c r="K280" i="7"/>
  <c r="J280" i="7"/>
  <c r="I280" i="7"/>
  <c r="H280" i="7"/>
  <c r="G280" i="7"/>
  <c r="L279" i="7"/>
  <c r="K279" i="7"/>
  <c r="J279" i="7"/>
  <c r="I279" i="7"/>
  <c r="H279" i="7"/>
  <c r="G279" i="7"/>
  <c r="L270" i="7"/>
  <c r="K270" i="7"/>
  <c r="J270" i="7"/>
  <c r="I270" i="7"/>
  <c r="H270" i="7"/>
  <c r="G270" i="7"/>
  <c r="L269" i="7"/>
  <c r="K269" i="7"/>
  <c r="J269" i="7"/>
  <c r="I269" i="7"/>
  <c r="H269" i="7"/>
  <c r="G269" i="7"/>
  <c r="L260" i="7"/>
  <c r="K260" i="7"/>
  <c r="J260" i="7"/>
  <c r="I260" i="7"/>
  <c r="H260" i="7"/>
  <c r="G260" i="7"/>
  <c r="L259" i="7"/>
  <c r="K259" i="7"/>
  <c r="J259" i="7"/>
  <c r="I259" i="7"/>
  <c r="H259" i="7"/>
  <c r="G259" i="7"/>
  <c r="L250" i="7"/>
  <c r="K250" i="7"/>
  <c r="J250" i="7"/>
  <c r="I250" i="7"/>
  <c r="H250" i="7"/>
  <c r="G250" i="7"/>
  <c r="L249" i="7"/>
  <c r="K249" i="7"/>
  <c r="J249" i="7"/>
  <c r="I249" i="7"/>
  <c r="H249" i="7"/>
  <c r="G249" i="7"/>
  <c r="L300" i="11"/>
  <c r="K300" i="11"/>
  <c r="J300" i="11"/>
  <c r="I300" i="11"/>
  <c r="H300" i="11"/>
  <c r="G300" i="11"/>
  <c r="L299" i="11"/>
  <c r="K299" i="11"/>
  <c r="J299" i="11"/>
  <c r="I299" i="11"/>
  <c r="H299" i="11"/>
  <c r="G299" i="11"/>
  <c r="L290" i="11"/>
  <c r="K290" i="11"/>
  <c r="J290" i="11"/>
  <c r="I290" i="11"/>
  <c r="H290" i="11"/>
  <c r="G290" i="11"/>
  <c r="L289" i="11"/>
  <c r="K289" i="11"/>
  <c r="J289" i="11"/>
  <c r="I289" i="11"/>
  <c r="H289" i="11"/>
  <c r="G289" i="11"/>
  <c r="L280" i="11"/>
  <c r="K280" i="11"/>
  <c r="J280" i="11"/>
  <c r="I280" i="11"/>
  <c r="H280" i="11"/>
  <c r="G280" i="11"/>
  <c r="L279" i="11"/>
  <c r="K279" i="11"/>
  <c r="J279" i="11"/>
  <c r="I279" i="11"/>
  <c r="H279" i="11"/>
  <c r="G279" i="11"/>
  <c r="L270" i="11"/>
  <c r="K270" i="11"/>
  <c r="J270" i="11"/>
  <c r="I270" i="11"/>
  <c r="H270" i="11"/>
  <c r="G270" i="11"/>
  <c r="L269" i="11"/>
  <c r="K269" i="11"/>
  <c r="J269" i="11"/>
  <c r="I269" i="11"/>
  <c r="H269" i="11"/>
  <c r="G269" i="11"/>
  <c r="L260" i="11"/>
  <c r="K260" i="11"/>
  <c r="J260" i="11"/>
  <c r="I260" i="11"/>
  <c r="H260" i="11"/>
  <c r="G260" i="11"/>
  <c r="L259" i="11"/>
  <c r="K259" i="11"/>
  <c r="J259" i="11"/>
  <c r="I259" i="11"/>
  <c r="H259" i="11"/>
  <c r="G259" i="11"/>
  <c r="L250" i="11"/>
  <c r="K250" i="11"/>
  <c r="J250" i="11"/>
  <c r="I250" i="11"/>
  <c r="H250" i="11"/>
  <c r="G250" i="11"/>
  <c r="L249" i="11"/>
  <c r="K249" i="11"/>
  <c r="J249" i="11"/>
  <c r="I249" i="11"/>
  <c r="H249" i="11"/>
  <c r="G249" i="11"/>
  <c r="L240" i="11"/>
  <c r="K240" i="11"/>
  <c r="J240" i="11"/>
  <c r="I240" i="11"/>
  <c r="H240" i="11"/>
  <c r="G240" i="11"/>
  <c r="L239" i="11"/>
  <c r="K239" i="11"/>
  <c r="J239" i="11"/>
  <c r="I239" i="11"/>
  <c r="H239" i="11"/>
  <c r="G239" i="11"/>
  <c r="L230" i="11"/>
  <c r="K230" i="11"/>
  <c r="J230" i="11"/>
  <c r="I230" i="11"/>
  <c r="H230" i="11"/>
  <c r="G230" i="11"/>
  <c r="L229" i="11"/>
  <c r="K229" i="11"/>
  <c r="J229" i="11"/>
  <c r="I229" i="11"/>
  <c r="H229" i="11"/>
  <c r="G229" i="11"/>
  <c r="L220" i="11"/>
  <c r="K220" i="11"/>
  <c r="J220" i="11"/>
  <c r="I220" i="11"/>
  <c r="H220" i="11"/>
  <c r="G220" i="11"/>
  <c r="L219" i="11"/>
  <c r="K219" i="11"/>
  <c r="J219" i="11"/>
  <c r="I219" i="11"/>
  <c r="H219" i="11"/>
  <c r="G219" i="11"/>
  <c r="L210" i="11"/>
  <c r="K210" i="11"/>
  <c r="J210" i="11"/>
  <c r="I210" i="11"/>
  <c r="H210" i="11"/>
  <c r="G210" i="11"/>
  <c r="L209" i="11"/>
  <c r="K209" i="11"/>
  <c r="J209" i="11"/>
  <c r="I209" i="11"/>
  <c r="H209" i="11"/>
  <c r="G209" i="11"/>
  <c r="L200" i="11"/>
  <c r="K200" i="11"/>
  <c r="J200" i="11"/>
  <c r="I200" i="11"/>
  <c r="H200" i="11"/>
  <c r="G200" i="11"/>
  <c r="L199" i="11"/>
  <c r="K199" i="11"/>
  <c r="J199" i="11"/>
  <c r="I199" i="11"/>
  <c r="H199" i="11"/>
  <c r="G199" i="11"/>
  <c r="L190" i="11"/>
  <c r="K190" i="11"/>
  <c r="J190" i="11"/>
  <c r="I190" i="11"/>
  <c r="H190" i="11"/>
  <c r="G190" i="11"/>
  <c r="L189" i="11"/>
  <c r="K189" i="11"/>
  <c r="J189" i="11"/>
  <c r="I189" i="11"/>
  <c r="H189" i="11"/>
  <c r="G189" i="11"/>
  <c r="L240" i="10"/>
  <c r="K240" i="10"/>
  <c r="J240" i="10"/>
  <c r="I240" i="10"/>
  <c r="H240" i="10"/>
  <c r="G240" i="10"/>
  <c r="L239" i="10"/>
  <c r="K239" i="10"/>
  <c r="J239" i="10"/>
  <c r="I239" i="10"/>
  <c r="H239" i="10"/>
  <c r="G239" i="10"/>
  <c r="L230" i="10"/>
  <c r="K230" i="10"/>
  <c r="J230" i="10"/>
  <c r="I230" i="10"/>
  <c r="H230" i="10"/>
  <c r="G230" i="10"/>
  <c r="L229" i="10"/>
  <c r="K229" i="10"/>
  <c r="J229" i="10"/>
  <c r="I229" i="10"/>
  <c r="H229" i="10"/>
  <c r="G229" i="10"/>
  <c r="L220" i="10"/>
  <c r="K220" i="10"/>
  <c r="J220" i="10"/>
  <c r="I220" i="10"/>
  <c r="H220" i="10"/>
  <c r="G220" i="10"/>
  <c r="L219" i="10"/>
  <c r="K219" i="10"/>
  <c r="J219" i="10"/>
  <c r="I219" i="10"/>
  <c r="H219" i="10"/>
  <c r="G219" i="10"/>
  <c r="L210" i="10"/>
  <c r="K210" i="10"/>
  <c r="J210" i="10"/>
  <c r="I210" i="10"/>
  <c r="H210" i="10"/>
  <c r="G210" i="10"/>
  <c r="L209" i="10"/>
  <c r="K209" i="10"/>
  <c r="J209" i="10"/>
  <c r="I209" i="10"/>
  <c r="H209" i="10"/>
  <c r="G209" i="10"/>
  <c r="L200" i="10"/>
  <c r="K200" i="10"/>
  <c r="J200" i="10"/>
  <c r="I200" i="10"/>
  <c r="H200" i="10"/>
  <c r="G200" i="10"/>
  <c r="L199" i="10"/>
  <c r="K199" i="10"/>
  <c r="J199" i="10"/>
  <c r="I199" i="10"/>
  <c r="H199" i="10"/>
  <c r="G199" i="10"/>
  <c r="L190" i="10"/>
  <c r="K190" i="10"/>
  <c r="J190" i="10"/>
  <c r="I190" i="10"/>
  <c r="H190" i="10"/>
  <c r="G190" i="10"/>
  <c r="L189" i="10"/>
  <c r="K189" i="10"/>
  <c r="J189" i="10"/>
  <c r="I189" i="10"/>
  <c r="H189" i="10"/>
  <c r="G189" i="10"/>
  <c r="L240" i="8"/>
  <c r="K240" i="8"/>
  <c r="J240" i="8"/>
  <c r="I240" i="8"/>
  <c r="H240" i="8"/>
  <c r="G240" i="8"/>
  <c r="L239" i="8"/>
  <c r="K239" i="8"/>
  <c r="J239" i="8"/>
  <c r="I239" i="8"/>
  <c r="H239" i="8"/>
  <c r="G239" i="8"/>
  <c r="L230" i="8"/>
  <c r="K230" i="8"/>
  <c r="J230" i="8"/>
  <c r="I230" i="8"/>
  <c r="H230" i="8"/>
  <c r="G230" i="8"/>
  <c r="L229" i="8"/>
  <c r="K229" i="8"/>
  <c r="J229" i="8"/>
  <c r="I229" i="8"/>
  <c r="H229" i="8"/>
  <c r="G229" i="8"/>
  <c r="L220" i="8"/>
  <c r="K220" i="8"/>
  <c r="J220" i="8"/>
  <c r="I220" i="8"/>
  <c r="H220" i="8"/>
  <c r="G220" i="8"/>
  <c r="L219" i="8"/>
  <c r="K219" i="8"/>
  <c r="J219" i="8"/>
  <c r="I219" i="8"/>
  <c r="H219" i="8"/>
  <c r="G219" i="8"/>
  <c r="L210" i="8"/>
  <c r="K210" i="8"/>
  <c r="J210" i="8"/>
  <c r="I210" i="8"/>
  <c r="H210" i="8"/>
  <c r="G210" i="8"/>
  <c r="L209" i="8"/>
  <c r="K209" i="8"/>
  <c r="J209" i="8"/>
  <c r="I209" i="8"/>
  <c r="H209" i="8"/>
  <c r="G209" i="8"/>
  <c r="L200" i="8"/>
  <c r="K200" i="8"/>
  <c r="J200" i="8"/>
  <c r="I200" i="8"/>
  <c r="H200" i="8"/>
  <c r="G200" i="8"/>
  <c r="L199" i="8"/>
  <c r="K199" i="8"/>
  <c r="J199" i="8"/>
  <c r="I199" i="8"/>
  <c r="H199" i="8"/>
  <c r="G199" i="8"/>
  <c r="L190" i="8"/>
  <c r="K190" i="8"/>
  <c r="J190" i="8"/>
  <c r="I190" i="8"/>
  <c r="H190" i="8"/>
  <c r="G190" i="8"/>
  <c r="L189" i="8"/>
  <c r="K189" i="8"/>
  <c r="J189" i="8"/>
  <c r="I189" i="8"/>
  <c r="H189" i="8"/>
  <c r="G189" i="8"/>
  <c r="L240" i="7"/>
  <c r="K240" i="7"/>
  <c r="J240" i="7"/>
  <c r="I240" i="7"/>
  <c r="H240" i="7"/>
  <c r="G240" i="7"/>
  <c r="L239" i="7"/>
  <c r="K239" i="7"/>
  <c r="J239" i="7"/>
  <c r="I239" i="7"/>
  <c r="H239" i="7"/>
  <c r="G239" i="7"/>
  <c r="L230" i="7"/>
  <c r="K230" i="7"/>
  <c r="J230" i="7"/>
  <c r="I230" i="7"/>
  <c r="H230" i="7"/>
  <c r="G230" i="7"/>
  <c r="L229" i="7"/>
  <c r="K229" i="7"/>
  <c r="J229" i="7"/>
  <c r="I229" i="7"/>
  <c r="H229" i="7"/>
  <c r="G229" i="7"/>
  <c r="L220" i="7"/>
  <c r="K220" i="7"/>
  <c r="J220" i="7"/>
  <c r="I220" i="7"/>
  <c r="H220" i="7"/>
  <c r="G220" i="7"/>
  <c r="L219" i="7"/>
  <c r="K219" i="7"/>
  <c r="J219" i="7"/>
  <c r="I219" i="7"/>
  <c r="H219" i="7"/>
  <c r="G219" i="7"/>
  <c r="L210" i="7"/>
  <c r="K210" i="7"/>
  <c r="J210" i="7"/>
  <c r="I210" i="7"/>
  <c r="H210" i="7"/>
  <c r="G210" i="7"/>
  <c r="L209" i="7"/>
  <c r="K209" i="7"/>
  <c r="J209" i="7"/>
  <c r="I209" i="7"/>
  <c r="H209" i="7"/>
  <c r="G209" i="7"/>
  <c r="L200" i="7"/>
  <c r="K200" i="7"/>
  <c r="J200" i="7"/>
  <c r="I200" i="7"/>
  <c r="H200" i="7"/>
  <c r="G200" i="7"/>
  <c r="L199" i="7"/>
  <c r="K199" i="7"/>
  <c r="J199" i="7"/>
  <c r="I199" i="7"/>
  <c r="H199" i="7"/>
  <c r="G199" i="7"/>
  <c r="L190" i="7"/>
  <c r="K190" i="7"/>
  <c r="J190" i="7"/>
  <c r="I190" i="7"/>
  <c r="H190" i="7"/>
  <c r="G190" i="7"/>
  <c r="L189" i="7"/>
  <c r="K189" i="7"/>
  <c r="J189" i="7"/>
  <c r="I189" i="7"/>
  <c r="H189" i="7"/>
  <c r="G189" i="7"/>
  <c r="L221" i="7" l="1"/>
  <c r="L281" i="7"/>
  <c r="G251" i="11"/>
  <c r="I251" i="11"/>
  <c r="K251" i="11"/>
  <c r="H251" i="11"/>
  <c r="J251" i="11"/>
  <c r="L251" i="11"/>
  <c r="G261" i="11"/>
  <c r="I261" i="11"/>
  <c r="K261" i="11"/>
  <c r="H261" i="11"/>
  <c r="J261" i="11"/>
  <c r="L261" i="11"/>
  <c r="G271" i="11"/>
  <c r="I271" i="11"/>
  <c r="K271" i="11"/>
  <c r="H271" i="11"/>
  <c r="J271" i="11"/>
  <c r="L271" i="11"/>
  <c r="H281" i="11"/>
  <c r="J281" i="11"/>
  <c r="L281" i="11"/>
  <c r="G281" i="11"/>
  <c r="I281" i="11"/>
  <c r="K281" i="11"/>
  <c r="G291" i="11"/>
  <c r="I291" i="11"/>
  <c r="K291" i="11"/>
  <c r="H291" i="11"/>
  <c r="J291" i="11"/>
  <c r="L291" i="11"/>
  <c r="G301" i="11"/>
  <c r="I301" i="11"/>
  <c r="K301" i="11"/>
  <c r="H301" i="11"/>
  <c r="J301" i="11"/>
  <c r="L301" i="11"/>
  <c r="G301" i="10"/>
  <c r="I301" i="10"/>
  <c r="K301" i="10"/>
  <c r="H301" i="10"/>
  <c r="J301" i="10"/>
  <c r="L301" i="10"/>
  <c r="G291" i="10"/>
  <c r="I291" i="10"/>
  <c r="K291" i="10"/>
  <c r="H291" i="10"/>
  <c r="J291" i="10"/>
  <c r="L291" i="10"/>
  <c r="G281" i="10"/>
  <c r="I281" i="10"/>
  <c r="K281" i="10"/>
  <c r="H281" i="10"/>
  <c r="J281" i="10"/>
  <c r="L281" i="10"/>
  <c r="H271" i="10"/>
  <c r="J271" i="10"/>
  <c r="L271" i="10"/>
  <c r="G271" i="10"/>
  <c r="I271" i="10"/>
  <c r="K271" i="10"/>
  <c r="G261" i="10"/>
  <c r="I261" i="10"/>
  <c r="K261" i="10"/>
  <c r="H261" i="10"/>
  <c r="J261" i="10"/>
  <c r="L261" i="10"/>
  <c r="G251" i="10"/>
  <c r="I251" i="10"/>
  <c r="K251" i="10"/>
  <c r="H251" i="10"/>
  <c r="J251" i="10"/>
  <c r="L251" i="10"/>
  <c r="G301" i="8"/>
  <c r="I301" i="8"/>
  <c r="K301" i="8"/>
  <c r="H301" i="8"/>
  <c r="J301" i="8"/>
  <c r="L301" i="8"/>
  <c r="G291" i="8"/>
  <c r="I291" i="8"/>
  <c r="K291" i="8"/>
  <c r="H291" i="8"/>
  <c r="J291" i="8"/>
  <c r="L291" i="8"/>
  <c r="G281" i="8"/>
  <c r="I281" i="8"/>
  <c r="K281" i="8"/>
  <c r="H281" i="8"/>
  <c r="J281" i="8"/>
  <c r="L281" i="8"/>
  <c r="G271" i="8"/>
  <c r="I271" i="8"/>
  <c r="K271" i="8"/>
  <c r="H271" i="8"/>
  <c r="J271" i="8"/>
  <c r="L271" i="8"/>
  <c r="H261" i="8"/>
  <c r="J261" i="8"/>
  <c r="L261" i="8"/>
  <c r="G261" i="8"/>
  <c r="I261" i="8"/>
  <c r="K261" i="8"/>
  <c r="G251" i="8"/>
  <c r="I251" i="8"/>
  <c r="K251" i="8"/>
  <c r="H251" i="8"/>
  <c r="J251" i="8"/>
  <c r="L251" i="8"/>
  <c r="G301" i="7"/>
  <c r="I301" i="7"/>
  <c r="K301" i="7"/>
  <c r="H301" i="7"/>
  <c r="J301" i="7"/>
  <c r="L301" i="7"/>
  <c r="G291" i="7"/>
  <c r="I291" i="7"/>
  <c r="K291" i="7"/>
  <c r="H291" i="7"/>
  <c r="J291" i="7"/>
  <c r="L291" i="7"/>
  <c r="H281" i="7"/>
  <c r="J281" i="7"/>
  <c r="G281" i="7"/>
  <c r="I281" i="7"/>
  <c r="K281" i="7"/>
  <c r="G271" i="7"/>
  <c r="I271" i="7"/>
  <c r="K271" i="7"/>
  <c r="H271" i="7"/>
  <c r="J271" i="7"/>
  <c r="L271" i="7"/>
  <c r="G261" i="7"/>
  <c r="I261" i="7"/>
  <c r="K261" i="7"/>
  <c r="H261" i="7"/>
  <c r="J261" i="7"/>
  <c r="L261" i="7"/>
  <c r="G251" i="7"/>
  <c r="I251" i="7"/>
  <c r="K251" i="7"/>
  <c r="H251" i="7"/>
  <c r="J251" i="7"/>
  <c r="L251" i="7"/>
  <c r="G241" i="11"/>
  <c r="I241" i="11"/>
  <c r="K241" i="11"/>
  <c r="H241" i="11"/>
  <c r="J241" i="11"/>
  <c r="L241" i="11"/>
  <c r="G231" i="11"/>
  <c r="I231" i="11"/>
  <c r="K231" i="11"/>
  <c r="H231" i="11"/>
  <c r="J231" i="11"/>
  <c r="L231" i="11"/>
  <c r="G221" i="11"/>
  <c r="I221" i="11"/>
  <c r="K221" i="11"/>
  <c r="H221" i="11"/>
  <c r="J221" i="11"/>
  <c r="L221" i="11"/>
  <c r="G211" i="11"/>
  <c r="I211" i="11"/>
  <c r="K211" i="11"/>
  <c r="H211" i="11"/>
  <c r="J211" i="11"/>
  <c r="L211" i="11"/>
  <c r="G201" i="11"/>
  <c r="I201" i="11"/>
  <c r="K201" i="11"/>
  <c r="H201" i="11"/>
  <c r="J201" i="11"/>
  <c r="L201" i="11"/>
  <c r="G241" i="10"/>
  <c r="I241" i="10"/>
  <c r="K241" i="10"/>
  <c r="H241" i="10"/>
  <c r="J241" i="10"/>
  <c r="L241" i="10"/>
  <c r="G231" i="10"/>
  <c r="I231" i="10"/>
  <c r="K231" i="10"/>
  <c r="H231" i="10"/>
  <c r="J231" i="10"/>
  <c r="L231" i="10"/>
  <c r="G221" i="10"/>
  <c r="I221" i="10"/>
  <c r="K221" i="10"/>
  <c r="H221" i="10"/>
  <c r="J221" i="10"/>
  <c r="L221" i="10"/>
  <c r="G211" i="10"/>
  <c r="I211" i="10"/>
  <c r="K211" i="10"/>
  <c r="H211" i="10"/>
  <c r="J211" i="10"/>
  <c r="L211" i="10"/>
  <c r="G201" i="10"/>
  <c r="I201" i="10"/>
  <c r="K201" i="10"/>
  <c r="H201" i="10"/>
  <c r="J201" i="10"/>
  <c r="L201" i="10"/>
  <c r="G241" i="8"/>
  <c r="I241" i="8"/>
  <c r="K241" i="8"/>
  <c r="H241" i="8"/>
  <c r="J241" i="8"/>
  <c r="L241" i="8"/>
  <c r="G231" i="8"/>
  <c r="I231" i="8"/>
  <c r="K231" i="8"/>
  <c r="H231" i="8"/>
  <c r="J231" i="8"/>
  <c r="L231" i="8"/>
  <c r="G221" i="8"/>
  <c r="I221" i="8"/>
  <c r="K221" i="8"/>
  <c r="H221" i="8"/>
  <c r="J221" i="8"/>
  <c r="L221" i="8"/>
  <c r="G211" i="8"/>
  <c r="I211" i="8"/>
  <c r="K211" i="8"/>
  <c r="H211" i="8"/>
  <c r="J211" i="8"/>
  <c r="L211" i="8"/>
  <c r="G201" i="8"/>
  <c r="I201" i="8"/>
  <c r="K201" i="8"/>
  <c r="H201" i="8"/>
  <c r="J201" i="8"/>
  <c r="L201" i="8"/>
  <c r="G241" i="7"/>
  <c r="I241" i="7"/>
  <c r="K241" i="7"/>
  <c r="H241" i="7"/>
  <c r="J241" i="7"/>
  <c r="L241" i="7"/>
  <c r="G231" i="7"/>
  <c r="I231" i="7"/>
  <c r="K231" i="7"/>
  <c r="H231" i="7"/>
  <c r="J231" i="7"/>
  <c r="L231" i="7"/>
  <c r="H221" i="7"/>
  <c r="J221" i="7"/>
  <c r="G221" i="7"/>
  <c r="I221" i="7"/>
  <c r="K221" i="7"/>
  <c r="G211" i="7"/>
  <c r="I211" i="7"/>
  <c r="K211" i="7"/>
  <c r="H211" i="7"/>
  <c r="J211" i="7"/>
  <c r="L211" i="7"/>
  <c r="G201" i="7"/>
  <c r="I201" i="7"/>
  <c r="K201" i="7"/>
  <c r="H201" i="7"/>
  <c r="J201" i="7"/>
  <c r="L201" i="7"/>
  <c r="H191" i="11"/>
  <c r="J191" i="11"/>
  <c r="L191" i="11"/>
  <c r="G191" i="11"/>
  <c r="I191" i="11"/>
  <c r="K191" i="11"/>
  <c r="G191" i="10"/>
  <c r="I191" i="10"/>
  <c r="K191" i="10"/>
  <c r="H191" i="10"/>
  <c r="J191" i="10"/>
  <c r="L191" i="10"/>
  <c r="H191" i="8"/>
  <c r="J191" i="8"/>
  <c r="L191" i="8"/>
  <c r="G191" i="8"/>
  <c r="I191" i="8"/>
  <c r="K191" i="8"/>
  <c r="G191" i="7"/>
  <c r="I191" i="7"/>
  <c r="K191" i="7"/>
  <c r="H191" i="7"/>
  <c r="J191" i="7"/>
  <c r="L191" i="7"/>
  <c r="L180" i="11" l="1"/>
  <c r="K180" i="11"/>
  <c r="J180" i="11"/>
  <c r="I180" i="11"/>
  <c r="H180" i="11"/>
  <c r="G180" i="11"/>
  <c r="L179" i="11"/>
  <c r="K179" i="11"/>
  <c r="J179" i="11"/>
  <c r="I179" i="11"/>
  <c r="H179" i="11"/>
  <c r="G179" i="11"/>
  <c r="L170" i="11"/>
  <c r="K170" i="11"/>
  <c r="J170" i="11"/>
  <c r="I170" i="11"/>
  <c r="H170" i="11"/>
  <c r="G170" i="11"/>
  <c r="L169" i="11"/>
  <c r="K169" i="11"/>
  <c r="J169" i="11"/>
  <c r="I169" i="11"/>
  <c r="H169" i="11"/>
  <c r="G169" i="11"/>
  <c r="L160" i="11"/>
  <c r="K160" i="11"/>
  <c r="J160" i="11"/>
  <c r="I160" i="11"/>
  <c r="H160" i="11"/>
  <c r="G160" i="11"/>
  <c r="L159" i="11"/>
  <c r="K159" i="11"/>
  <c r="J159" i="11"/>
  <c r="I159" i="11"/>
  <c r="H159" i="11"/>
  <c r="G159" i="11"/>
  <c r="L150" i="11"/>
  <c r="K150" i="11"/>
  <c r="J150" i="11"/>
  <c r="I150" i="11"/>
  <c r="H150" i="11"/>
  <c r="G150" i="11"/>
  <c r="L149" i="11"/>
  <c r="K149" i="11"/>
  <c r="J149" i="11"/>
  <c r="I149" i="11"/>
  <c r="H149" i="11"/>
  <c r="G149" i="11"/>
  <c r="L140" i="11"/>
  <c r="K140" i="11"/>
  <c r="J140" i="11"/>
  <c r="I140" i="11"/>
  <c r="H140" i="11"/>
  <c r="G140" i="11"/>
  <c r="L139" i="11"/>
  <c r="K139" i="11"/>
  <c r="J139" i="11"/>
  <c r="I139" i="11"/>
  <c r="H139" i="11"/>
  <c r="G139" i="11"/>
  <c r="L130" i="11"/>
  <c r="K130" i="11"/>
  <c r="J130" i="11"/>
  <c r="I130" i="11"/>
  <c r="H130" i="11"/>
  <c r="G130" i="11"/>
  <c r="L129" i="11"/>
  <c r="K129" i="11"/>
  <c r="J129" i="11"/>
  <c r="I129" i="11"/>
  <c r="H129" i="11"/>
  <c r="G129" i="11"/>
  <c r="L120" i="11"/>
  <c r="K120" i="11"/>
  <c r="J120" i="11"/>
  <c r="I120" i="11"/>
  <c r="H120" i="11"/>
  <c r="G120" i="11"/>
  <c r="L119" i="11"/>
  <c r="K119" i="11"/>
  <c r="J119" i="11"/>
  <c r="I119" i="11"/>
  <c r="H119" i="11"/>
  <c r="G119" i="11"/>
  <c r="L110" i="11"/>
  <c r="K110" i="11"/>
  <c r="J110" i="11"/>
  <c r="I110" i="11"/>
  <c r="H110" i="11"/>
  <c r="G110" i="11"/>
  <c r="L109" i="11"/>
  <c r="K109" i="11"/>
  <c r="J109" i="11"/>
  <c r="I109" i="11"/>
  <c r="H109" i="11"/>
  <c r="G109" i="11"/>
  <c r="L100" i="11"/>
  <c r="K100" i="11"/>
  <c r="J100" i="11"/>
  <c r="I100" i="11"/>
  <c r="H100" i="11"/>
  <c r="G100" i="11"/>
  <c r="L99" i="11"/>
  <c r="K99" i="11"/>
  <c r="J99" i="11"/>
  <c r="I99" i="11"/>
  <c r="H99" i="11"/>
  <c r="G99" i="11"/>
  <c r="L90" i="11"/>
  <c r="K90" i="11"/>
  <c r="J90" i="11"/>
  <c r="I90" i="11"/>
  <c r="H90" i="11"/>
  <c r="G90" i="11"/>
  <c r="L89" i="11"/>
  <c r="K89" i="11"/>
  <c r="J89" i="11"/>
  <c r="I89" i="11"/>
  <c r="H89" i="11"/>
  <c r="G89" i="11"/>
  <c r="L80" i="11"/>
  <c r="K80" i="11"/>
  <c r="J80" i="11"/>
  <c r="I80" i="11"/>
  <c r="H80" i="11"/>
  <c r="G80" i="11"/>
  <c r="L79" i="11"/>
  <c r="K79" i="11"/>
  <c r="J79" i="11"/>
  <c r="I79" i="11"/>
  <c r="H79" i="11"/>
  <c r="G79" i="11"/>
  <c r="L70" i="11"/>
  <c r="K70" i="11"/>
  <c r="J70" i="11"/>
  <c r="I70" i="11"/>
  <c r="H70" i="11"/>
  <c r="G70" i="11"/>
  <c r="L69" i="11"/>
  <c r="K69" i="11"/>
  <c r="J69" i="11"/>
  <c r="I69" i="11"/>
  <c r="H69" i="11"/>
  <c r="G69" i="11"/>
  <c r="L60" i="11"/>
  <c r="K60" i="11"/>
  <c r="J60" i="11"/>
  <c r="I60" i="11"/>
  <c r="H60" i="11"/>
  <c r="G60" i="11"/>
  <c r="L59" i="11"/>
  <c r="K59" i="11"/>
  <c r="J59" i="11"/>
  <c r="I59" i="11"/>
  <c r="H59" i="11"/>
  <c r="G59" i="11"/>
  <c r="L50" i="11"/>
  <c r="K50" i="11"/>
  <c r="J50" i="11"/>
  <c r="I50" i="11"/>
  <c r="H50" i="11"/>
  <c r="G50" i="11"/>
  <c r="L49" i="11"/>
  <c r="K49" i="11"/>
  <c r="J49" i="11"/>
  <c r="I49" i="11"/>
  <c r="H49" i="11"/>
  <c r="G49" i="11"/>
  <c r="L40" i="11"/>
  <c r="K40" i="11"/>
  <c r="J40" i="11"/>
  <c r="I40" i="11"/>
  <c r="H40" i="11"/>
  <c r="G40" i="11"/>
  <c r="L39" i="11"/>
  <c r="K39" i="11"/>
  <c r="J39" i="11"/>
  <c r="I39" i="11"/>
  <c r="H39" i="11"/>
  <c r="G39" i="11"/>
  <c r="L30" i="11"/>
  <c r="K30" i="11"/>
  <c r="J30" i="11"/>
  <c r="I30" i="11"/>
  <c r="H30" i="11"/>
  <c r="G30" i="11"/>
  <c r="L29" i="11"/>
  <c r="K29" i="11"/>
  <c r="J29" i="11"/>
  <c r="I29" i="11"/>
  <c r="H29" i="11"/>
  <c r="G29" i="11"/>
  <c r="L20" i="11"/>
  <c r="K20" i="11"/>
  <c r="J20" i="11"/>
  <c r="I20" i="11"/>
  <c r="H20" i="11"/>
  <c r="G20" i="11"/>
  <c r="L19" i="11"/>
  <c r="K19" i="11"/>
  <c r="J19" i="11"/>
  <c r="I19" i="11"/>
  <c r="H19" i="11"/>
  <c r="G19" i="11"/>
  <c r="L9" i="11"/>
  <c r="K9" i="11"/>
  <c r="J9" i="11"/>
  <c r="I9" i="11"/>
  <c r="H9" i="11"/>
  <c r="G9" i="11"/>
  <c r="L8" i="11"/>
  <c r="K8" i="11"/>
  <c r="J8" i="11"/>
  <c r="I8" i="11"/>
  <c r="H8" i="11"/>
  <c r="G8" i="11"/>
  <c r="H10" i="11" l="1"/>
  <c r="L10" i="11"/>
  <c r="H31" i="11"/>
  <c r="L31" i="11"/>
  <c r="H51" i="11"/>
  <c r="L51" i="11"/>
  <c r="H71" i="11"/>
  <c r="L71" i="11"/>
  <c r="J10" i="11"/>
  <c r="G10" i="11"/>
  <c r="I10" i="11"/>
  <c r="K10" i="11"/>
  <c r="G21" i="11"/>
  <c r="I21" i="11"/>
  <c r="K21" i="11"/>
  <c r="H21" i="11"/>
  <c r="J21" i="11"/>
  <c r="L21" i="11"/>
  <c r="G31" i="11"/>
  <c r="I31" i="11"/>
  <c r="K31" i="11"/>
  <c r="J31" i="11"/>
  <c r="G41" i="11"/>
  <c r="I41" i="11"/>
  <c r="K41" i="11"/>
  <c r="H41" i="11"/>
  <c r="J41" i="11"/>
  <c r="L41" i="11"/>
  <c r="G51" i="11"/>
  <c r="I51" i="11"/>
  <c r="K51" i="11"/>
  <c r="J51" i="11"/>
  <c r="G61" i="11"/>
  <c r="I61" i="11"/>
  <c r="K61" i="11"/>
  <c r="H61" i="11"/>
  <c r="J61" i="11"/>
  <c r="L61" i="11"/>
  <c r="J71" i="11"/>
  <c r="G71" i="11"/>
  <c r="I71" i="11"/>
  <c r="K71" i="11"/>
  <c r="G81" i="11"/>
  <c r="I81" i="11"/>
  <c r="K81" i="11"/>
  <c r="H81" i="11"/>
  <c r="J81" i="11"/>
  <c r="H91" i="11"/>
  <c r="J91" i="11"/>
  <c r="L91" i="11"/>
  <c r="G91" i="11"/>
  <c r="I91" i="11"/>
  <c r="K91" i="11"/>
  <c r="H101" i="11"/>
  <c r="J101" i="11"/>
  <c r="L101" i="11"/>
  <c r="G101" i="11"/>
  <c r="I101" i="11"/>
  <c r="K101" i="11"/>
  <c r="H111" i="11"/>
  <c r="J111" i="11"/>
  <c r="L111" i="11"/>
  <c r="G111" i="11"/>
  <c r="I111" i="11"/>
  <c r="K111" i="11"/>
  <c r="G121" i="11"/>
  <c r="I121" i="11"/>
  <c r="K121" i="11"/>
  <c r="H121" i="11"/>
  <c r="J121" i="11"/>
  <c r="L121" i="11"/>
  <c r="H131" i="11"/>
  <c r="J131" i="11"/>
  <c r="L131" i="11"/>
  <c r="G131" i="11"/>
  <c r="I131" i="11"/>
  <c r="K131" i="11"/>
  <c r="H141" i="11"/>
  <c r="J141" i="11"/>
  <c r="L141" i="11"/>
  <c r="G141" i="11"/>
  <c r="I141" i="11"/>
  <c r="K141" i="11"/>
  <c r="H151" i="11"/>
  <c r="J151" i="11"/>
  <c r="L151" i="11"/>
  <c r="G151" i="11"/>
  <c r="I151" i="11"/>
  <c r="K151" i="11"/>
  <c r="H161" i="11"/>
  <c r="J161" i="11"/>
  <c r="L161" i="11"/>
  <c r="G161" i="11"/>
  <c r="I161" i="11"/>
  <c r="K161" i="11"/>
  <c r="H171" i="11"/>
  <c r="J171" i="11"/>
  <c r="L171" i="11"/>
  <c r="G171" i="11"/>
  <c r="I171" i="11"/>
  <c r="K171" i="11"/>
  <c r="G181" i="11"/>
  <c r="I181" i="11"/>
  <c r="K181" i="11"/>
  <c r="H181" i="11"/>
  <c r="J181" i="11"/>
  <c r="L181" i="11"/>
  <c r="L81" i="11"/>
  <c r="L180" i="10" l="1"/>
  <c r="K180" i="10"/>
  <c r="J180" i="10"/>
  <c r="I180" i="10"/>
  <c r="H180" i="10"/>
  <c r="G180" i="10"/>
  <c r="L179" i="10"/>
  <c r="K179" i="10"/>
  <c r="J179" i="10"/>
  <c r="I179" i="10"/>
  <c r="H179" i="10"/>
  <c r="G179" i="10"/>
  <c r="L170" i="10"/>
  <c r="K170" i="10"/>
  <c r="J170" i="10"/>
  <c r="I170" i="10"/>
  <c r="H170" i="10"/>
  <c r="G170" i="10"/>
  <c r="L169" i="10"/>
  <c r="K169" i="10"/>
  <c r="J169" i="10"/>
  <c r="I169" i="10"/>
  <c r="H169" i="10"/>
  <c r="G169" i="10"/>
  <c r="L160" i="10"/>
  <c r="K160" i="10"/>
  <c r="J160" i="10"/>
  <c r="I160" i="10"/>
  <c r="H160" i="10"/>
  <c r="G160" i="10"/>
  <c r="L159" i="10"/>
  <c r="K159" i="10"/>
  <c r="J159" i="10"/>
  <c r="I159" i="10"/>
  <c r="H159" i="10"/>
  <c r="G159" i="10"/>
  <c r="L150" i="10"/>
  <c r="K150" i="10"/>
  <c r="J150" i="10"/>
  <c r="I150" i="10"/>
  <c r="H150" i="10"/>
  <c r="G150" i="10"/>
  <c r="L149" i="10"/>
  <c r="K149" i="10"/>
  <c r="J149" i="10"/>
  <c r="I149" i="10"/>
  <c r="H149" i="10"/>
  <c r="G149" i="10"/>
  <c r="L140" i="10"/>
  <c r="K140" i="10"/>
  <c r="J140" i="10"/>
  <c r="I140" i="10"/>
  <c r="H140" i="10"/>
  <c r="G140" i="10"/>
  <c r="L139" i="10"/>
  <c r="K139" i="10"/>
  <c r="J139" i="10"/>
  <c r="I139" i="10"/>
  <c r="H139" i="10"/>
  <c r="G139" i="10"/>
  <c r="L130" i="10"/>
  <c r="K130" i="10"/>
  <c r="J130" i="10"/>
  <c r="I130" i="10"/>
  <c r="H130" i="10"/>
  <c r="G130" i="10"/>
  <c r="L129" i="10"/>
  <c r="K129" i="10"/>
  <c r="J129" i="10"/>
  <c r="I129" i="10"/>
  <c r="H129" i="10"/>
  <c r="G129" i="10"/>
  <c r="L120" i="10"/>
  <c r="K120" i="10"/>
  <c r="J120" i="10"/>
  <c r="I120" i="10"/>
  <c r="H120" i="10"/>
  <c r="G120" i="10"/>
  <c r="L119" i="10"/>
  <c r="K119" i="10"/>
  <c r="J119" i="10"/>
  <c r="I119" i="10"/>
  <c r="H119" i="10"/>
  <c r="G119" i="10"/>
  <c r="L110" i="10"/>
  <c r="K110" i="10"/>
  <c r="J110" i="10"/>
  <c r="I110" i="10"/>
  <c r="H110" i="10"/>
  <c r="G110" i="10"/>
  <c r="L109" i="10"/>
  <c r="K109" i="10"/>
  <c r="J109" i="10"/>
  <c r="I109" i="10"/>
  <c r="H109" i="10"/>
  <c r="G109" i="10"/>
  <c r="L100" i="10"/>
  <c r="K100" i="10"/>
  <c r="J100" i="10"/>
  <c r="I100" i="10"/>
  <c r="H100" i="10"/>
  <c r="G100" i="10"/>
  <c r="L99" i="10"/>
  <c r="K99" i="10"/>
  <c r="J99" i="10"/>
  <c r="I99" i="10"/>
  <c r="H99" i="10"/>
  <c r="G99" i="10"/>
  <c r="L90" i="10"/>
  <c r="K90" i="10"/>
  <c r="J90" i="10"/>
  <c r="I90" i="10"/>
  <c r="H90" i="10"/>
  <c r="G90" i="10"/>
  <c r="L89" i="10"/>
  <c r="K89" i="10"/>
  <c r="J89" i="10"/>
  <c r="I89" i="10"/>
  <c r="H89" i="10"/>
  <c r="G89" i="10"/>
  <c r="L80" i="10"/>
  <c r="K80" i="10"/>
  <c r="J80" i="10"/>
  <c r="I80" i="10"/>
  <c r="H80" i="10"/>
  <c r="G80" i="10"/>
  <c r="L79" i="10"/>
  <c r="K79" i="10"/>
  <c r="J79" i="10"/>
  <c r="I79" i="10"/>
  <c r="H79" i="10"/>
  <c r="G79" i="10"/>
  <c r="L70" i="10"/>
  <c r="K70" i="10"/>
  <c r="J70" i="10"/>
  <c r="I70" i="10"/>
  <c r="H70" i="10"/>
  <c r="G70" i="10"/>
  <c r="L69" i="10"/>
  <c r="K69" i="10"/>
  <c r="J69" i="10"/>
  <c r="I69" i="10"/>
  <c r="H69" i="10"/>
  <c r="G69" i="10"/>
  <c r="L60" i="10"/>
  <c r="K60" i="10"/>
  <c r="J60" i="10"/>
  <c r="I60" i="10"/>
  <c r="H60" i="10"/>
  <c r="G60" i="10"/>
  <c r="L59" i="10"/>
  <c r="K59" i="10"/>
  <c r="J59" i="10"/>
  <c r="I59" i="10"/>
  <c r="H59" i="10"/>
  <c r="G59" i="10"/>
  <c r="L50" i="10"/>
  <c r="K50" i="10"/>
  <c r="J50" i="10"/>
  <c r="I50" i="10"/>
  <c r="H50" i="10"/>
  <c r="G50" i="10"/>
  <c r="L49" i="10"/>
  <c r="K49" i="10"/>
  <c r="J49" i="10"/>
  <c r="I49" i="10"/>
  <c r="H49" i="10"/>
  <c r="G49" i="10"/>
  <c r="L40" i="10"/>
  <c r="K40" i="10"/>
  <c r="J40" i="10"/>
  <c r="I40" i="10"/>
  <c r="H40" i="10"/>
  <c r="G40" i="10"/>
  <c r="L39" i="10"/>
  <c r="K39" i="10"/>
  <c r="J39" i="10"/>
  <c r="I39" i="10"/>
  <c r="H39" i="10"/>
  <c r="G39" i="10"/>
  <c r="L30" i="10"/>
  <c r="K30" i="10"/>
  <c r="J30" i="10"/>
  <c r="I30" i="10"/>
  <c r="H30" i="10"/>
  <c r="G30" i="10"/>
  <c r="L29" i="10"/>
  <c r="K29" i="10"/>
  <c r="J29" i="10"/>
  <c r="I29" i="10"/>
  <c r="H29" i="10"/>
  <c r="G29" i="10"/>
  <c r="L20" i="10"/>
  <c r="K20" i="10"/>
  <c r="J20" i="10"/>
  <c r="I20" i="10"/>
  <c r="H20" i="10"/>
  <c r="G20" i="10"/>
  <c r="L19" i="10"/>
  <c r="K19" i="10"/>
  <c r="J19" i="10"/>
  <c r="I19" i="10"/>
  <c r="H19" i="10"/>
  <c r="G19" i="10"/>
  <c r="L9" i="10"/>
  <c r="K9" i="10"/>
  <c r="J9" i="10"/>
  <c r="I9" i="10"/>
  <c r="H9" i="10"/>
  <c r="G9" i="10"/>
  <c r="L8" i="10"/>
  <c r="K8" i="10"/>
  <c r="J8" i="10"/>
  <c r="I8" i="10"/>
  <c r="H8" i="10"/>
  <c r="G8" i="10"/>
  <c r="K71" i="10" l="1"/>
  <c r="H181" i="10"/>
  <c r="J181" i="10"/>
  <c r="L181" i="10"/>
  <c r="G181" i="10"/>
  <c r="I181" i="10"/>
  <c r="K181" i="10"/>
  <c r="G171" i="10"/>
  <c r="I171" i="10"/>
  <c r="K171" i="10"/>
  <c r="H171" i="10"/>
  <c r="J171" i="10"/>
  <c r="L171" i="10"/>
  <c r="H161" i="10"/>
  <c r="J161" i="10"/>
  <c r="L161" i="10"/>
  <c r="G161" i="10"/>
  <c r="I161" i="10"/>
  <c r="K161" i="10"/>
  <c r="H151" i="10"/>
  <c r="J151" i="10"/>
  <c r="L151" i="10"/>
  <c r="G151" i="10"/>
  <c r="I151" i="10"/>
  <c r="K151" i="10"/>
  <c r="G141" i="10"/>
  <c r="I141" i="10"/>
  <c r="K141" i="10"/>
  <c r="H141" i="10"/>
  <c r="J141" i="10"/>
  <c r="L141" i="10"/>
  <c r="G131" i="10"/>
  <c r="I131" i="10"/>
  <c r="K131" i="10"/>
  <c r="H131" i="10"/>
  <c r="J131" i="10"/>
  <c r="L131" i="10"/>
  <c r="H121" i="10"/>
  <c r="J121" i="10"/>
  <c r="L121" i="10"/>
  <c r="G121" i="10"/>
  <c r="I121" i="10"/>
  <c r="K121" i="10"/>
  <c r="G111" i="10"/>
  <c r="I111" i="10"/>
  <c r="K111" i="10"/>
  <c r="H111" i="10"/>
  <c r="J111" i="10"/>
  <c r="L111" i="10"/>
  <c r="G101" i="10"/>
  <c r="I101" i="10"/>
  <c r="K101" i="10"/>
  <c r="H101" i="10"/>
  <c r="J101" i="10"/>
  <c r="L101" i="10"/>
  <c r="H91" i="10"/>
  <c r="J91" i="10"/>
  <c r="L91" i="10"/>
  <c r="G91" i="10"/>
  <c r="I91" i="10"/>
  <c r="K91" i="10"/>
  <c r="H81" i="10"/>
  <c r="J81" i="10"/>
  <c r="L81" i="10"/>
  <c r="G81" i="10"/>
  <c r="I81" i="10"/>
  <c r="K81" i="10"/>
  <c r="G71" i="10"/>
  <c r="I71" i="10"/>
  <c r="H71" i="10"/>
  <c r="J71" i="10"/>
  <c r="L71" i="10"/>
  <c r="H61" i="10"/>
  <c r="J61" i="10"/>
  <c r="L61" i="10"/>
  <c r="G61" i="10"/>
  <c r="I61" i="10"/>
  <c r="K61" i="10"/>
  <c r="H51" i="10"/>
  <c r="J51" i="10"/>
  <c r="L51" i="10"/>
  <c r="G51" i="10"/>
  <c r="I51" i="10"/>
  <c r="K51" i="10"/>
  <c r="H41" i="10"/>
  <c r="J41" i="10"/>
  <c r="L41" i="10"/>
  <c r="G41" i="10"/>
  <c r="I41" i="10"/>
  <c r="K41" i="10"/>
  <c r="H31" i="10"/>
  <c r="J31" i="10"/>
  <c r="L31" i="10"/>
  <c r="G31" i="10"/>
  <c r="I31" i="10"/>
  <c r="K31" i="10"/>
  <c r="L21" i="10"/>
  <c r="H21" i="10"/>
  <c r="J21" i="10"/>
  <c r="G21" i="10"/>
  <c r="I21" i="10"/>
  <c r="K21" i="10"/>
  <c r="G10" i="10"/>
  <c r="I10" i="10"/>
  <c r="K10" i="10"/>
  <c r="H10" i="10"/>
  <c r="J10" i="10"/>
  <c r="L10" i="10"/>
  <c r="L180" i="8" l="1"/>
  <c r="K180" i="8"/>
  <c r="J180" i="8"/>
  <c r="I180" i="8"/>
  <c r="H180" i="8"/>
  <c r="G180" i="8"/>
  <c r="L179" i="8"/>
  <c r="K179" i="8"/>
  <c r="J179" i="8"/>
  <c r="I179" i="8"/>
  <c r="H179" i="8"/>
  <c r="G179" i="8"/>
  <c r="L170" i="8"/>
  <c r="K170" i="8"/>
  <c r="J170" i="8"/>
  <c r="I170" i="8"/>
  <c r="H170" i="8"/>
  <c r="G170" i="8"/>
  <c r="L169" i="8"/>
  <c r="K169" i="8"/>
  <c r="J169" i="8"/>
  <c r="I169" i="8"/>
  <c r="H169" i="8"/>
  <c r="G169" i="8"/>
  <c r="L160" i="8"/>
  <c r="K160" i="8"/>
  <c r="J160" i="8"/>
  <c r="I160" i="8"/>
  <c r="H160" i="8"/>
  <c r="G160" i="8"/>
  <c r="L159" i="8"/>
  <c r="K159" i="8"/>
  <c r="J159" i="8"/>
  <c r="I159" i="8"/>
  <c r="H159" i="8"/>
  <c r="G159" i="8"/>
  <c r="L150" i="8"/>
  <c r="K150" i="8"/>
  <c r="J150" i="8"/>
  <c r="I150" i="8"/>
  <c r="H150" i="8"/>
  <c r="G150" i="8"/>
  <c r="L149" i="8"/>
  <c r="K149" i="8"/>
  <c r="J149" i="8"/>
  <c r="I149" i="8"/>
  <c r="H149" i="8"/>
  <c r="G149" i="8"/>
  <c r="L140" i="8"/>
  <c r="K140" i="8"/>
  <c r="J140" i="8"/>
  <c r="I140" i="8"/>
  <c r="H140" i="8"/>
  <c r="G140" i="8"/>
  <c r="L139" i="8"/>
  <c r="K139" i="8"/>
  <c r="J139" i="8"/>
  <c r="I139" i="8"/>
  <c r="H139" i="8"/>
  <c r="G139" i="8"/>
  <c r="L130" i="8"/>
  <c r="K130" i="8"/>
  <c r="J130" i="8"/>
  <c r="I130" i="8"/>
  <c r="H130" i="8"/>
  <c r="G130" i="8"/>
  <c r="L129" i="8"/>
  <c r="K129" i="8"/>
  <c r="J129" i="8"/>
  <c r="I129" i="8"/>
  <c r="H129" i="8"/>
  <c r="G129" i="8"/>
  <c r="L120" i="8"/>
  <c r="K120" i="8"/>
  <c r="J120" i="8"/>
  <c r="I120" i="8"/>
  <c r="H120" i="8"/>
  <c r="G120" i="8"/>
  <c r="L119" i="8"/>
  <c r="K119" i="8"/>
  <c r="J119" i="8"/>
  <c r="I119" i="8"/>
  <c r="H119" i="8"/>
  <c r="G119" i="8"/>
  <c r="L110" i="8"/>
  <c r="K110" i="8"/>
  <c r="J110" i="8"/>
  <c r="I110" i="8"/>
  <c r="H110" i="8"/>
  <c r="G110" i="8"/>
  <c r="L109" i="8"/>
  <c r="K109" i="8"/>
  <c r="J109" i="8"/>
  <c r="I109" i="8"/>
  <c r="H109" i="8"/>
  <c r="G109" i="8"/>
  <c r="L100" i="8"/>
  <c r="K100" i="8"/>
  <c r="J100" i="8"/>
  <c r="I100" i="8"/>
  <c r="H100" i="8"/>
  <c r="G100" i="8"/>
  <c r="L99" i="8"/>
  <c r="K99" i="8"/>
  <c r="J99" i="8"/>
  <c r="I99" i="8"/>
  <c r="H99" i="8"/>
  <c r="G99" i="8"/>
  <c r="L90" i="8"/>
  <c r="K90" i="8"/>
  <c r="J90" i="8"/>
  <c r="I90" i="8"/>
  <c r="H90" i="8"/>
  <c r="G90" i="8"/>
  <c r="L89" i="8"/>
  <c r="K89" i="8"/>
  <c r="J89" i="8"/>
  <c r="I89" i="8"/>
  <c r="H89" i="8"/>
  <c r="G89" i="8"/>
  <c r="L80" i="8"/>
  <c r="K80" i="8"/>
  <c r="J80" i="8"/>
  <c r="I80" i="8"/>
  <c r="H80" i="8"/>
  <c r="G80" i="8"/>
  <c r="L79" i="8"/>
  <c r="K79" i="8"/>
  <c r="J79" i="8"/>
  <c r="I79" i="8"/>
  <c r="H79" i="8"/>
  <c r="G79" i="8"/>
  <c r="L70" i="8"/>
  <c r="K70" i="8"/>
  <c r="J70" i="8"/>
  <c r="I70" i="8"/>
  <c r="H70" i="8"/>
  <c r="G70" i="8"/>
  <c r="L69" i="8"/>
  <c r="K69" i="8"/>
  <c r="J69" i="8"/>
  <c r="I69" i="8"/>
  <c r="H69" i="8"/>
  <c r="G69" i="8"/>
  <c r="L60" i="8"/>
  <c r="K60" i="8"/>
  <c r="J60" i="8"/>
  <c r="I60" i="8"/>
  <c r="H60" i="8"/>
  <c r="G60" i="8"/>
  <c r="L59" i="8"/>
  <c r="K59" i="8"/>
  <c r="J59" i="8"/>
  <c r="I59" i="8"/>
  <c r="H59" i="8"/>
  <c r="G59" i="8"/>
  <c r="L50" i="8"/>
  <c r="K50" i="8"/>
  <c r="J50" i="8"/>
  <c r="I50" i="8"/>
  <c r="H50" i="8"/>
  <c r="G50" i="8"/>
  <c r="L49" i="8"/>
  <c r="K49" i="8"/>
  <c r="J49" i="8"/>
  <c r="I49" i="8"/>
  <c r="H49" i="8"/>
  <c r="G49" i="8"/>
  <c r="L40" i="8"/>
  <c r="K40" i="8"/>
  <c r="J40" i="8"/>
  <c r="I40" i="8"/>
  <c r="H40" i="8"/>
  <c r="G40" i="8"/>
  <c r="L39" i="8"/>
  <c r="K39" i="8"/>
  <c r="J39" i="8"/>
  <c r="I39" i="8"/>
  <c r="H39" i="8"/>
  <c r="G39" i="8"/>
  <c r="L30" i="8"/>
  <c r="K30" i="8"/>
  <c r="J30" i="8"/>
  <c r="I30" i="8"/>
  <c r="H30" i="8"/>
  <c r="G30" i="8"/>
  <c r="L29" i="8"/>
  <c r="K29" i="8"/>
  <c r="J29" i="8"/>
  <c r="I29" i="8"/>
  <c r="H29" i="8"/>
  <c r="G29" i="8"/>
  <c r="L20" i="8"/>
  <c r="K20" i="8"/>
  <c r="J20" i="8"/>
  <c r="I20" i="8"/>
  <c r="H20" i="8"/>
  <c r="G20" i="8"/>
  <c r="L19" i="8"/>
  <c r="K19" i="8"/>
  <c r="J19" i="8"/>
  <c r="I19" i="8"/>
  <c r="H19" i="8"/>
  <c r="G19" i="8"/>
  <c r="L9" i="8"/>
  <c r="K9" i="8"/>
  <c r="J9" i="8"/>
  <c r="I9" i="8"/>
  <c r="H9" i="8"/>
  <c r="G9" i="8"/>
  <c r="L8" i="8"/>
  <c r="K8" i="8"/>
  <c r="J8" i="8"/>
  <c r="I8" i="8"/>
  <c r="H8" i="8"/>
  <c r="G8" i="8"/>
  <c r="I21" i="8" l="1"/>
  <c r="I41" i="8"/>
  <c r="I61" i="8"/>
  <c r="I81" i="8"/>
  <c r="K121" i="8"/>
  <c r="L31" i="8"/>
  <c r="G181" i="8"/>
  <c r="I181" i="8"/>
  <c r="K181" i="8"/>
  <c r="H181" i="8"/>
  <c r="J181" i="8"/>
  <c r="L181" i="8"/>
  <c r="G171" i="8"/>
  <c r="I171" i="8"/>
  <c r="K171" i="8"/>
  <c r="H171" i="8"/>
  <c r="J171" i="8"/>
  <c r="L171" i="8"/>
  <c r="G161" i="8"/>
  <c r="I161" i="8"/>
  <c r="K161" i="8"/>
  <c r="H161" i="8"/>
  <c r="J161" i="8"/>
  <c r="L161" i="8"/>
  <c r="G151" i="8"/>
  <c r="I151" i="8"/>
  <c r="K151" i="8"/>
  <c r="H151" i="8"/>
  <c r="J151" i="8"/>
  <c r="L151" i="8"/>
  <c r="H141" i="8"/>
  <c r="J141" i="8"/>
  <c r="L141" i="8"/>
  <c r="G141" i="8"/>
  <c r="I141" i="8"/>
  <c r="K141" i="8"/>
  <c r="H131" i="8"/>
  <c r="J131" i="8"/>
  <c r="L131" i="8"/>
  <c r="G131" i="8"/>
  <c r="I131" i="8"/>
  <c r="K131" i="8"/>
  <c r="G121" i="8"/>
  <c r="I121" i="8"/>
  <c r="H121" i="8"/>
  <c r="J121" i="8"/>
  <c r="L121" i="8"/>
  <c r="G111" i="8"/>
  <c r="I111" i="8"/>
  <c r="K111" i="8"/>
  <c r="H111" i="8"/>
  <c r="J111" i="8"/>
  <c r="L111" i="8"/>
  <c r="G101" i="8"/>
  <c r="I101" i="8"/>
  <c r="K101" i="8"/>
  <c r="H101" i="8"/>
  <c r="J101" i="8"/>
  <c r="L101" i="8"/>
  <c r="G91" i="8"/>
  <c r="I91" i="8"/>
  <c r="K91" i="8"/>
  <c r="H91" i="8"/>
  <c r="J91" i="8"/>
  <c r="L91" i="8"/>
  <c r="H81" i="8"/>
  <c r="J81" i="8"/>
  <c r="L81" i="8"/>
  <c r="G81" i="8"/>
  <c r="H71" i="8"/>
  <c r="J71" i="8"/>
  <c r="L71" i="8"/>
  <c r="G71" i="8"/>
  <c r="I71" i="8"/>
  <c r="K71" i="8"/>
  <c r="H61" i="8"/>
  <c r="J61" i="8"/>
  <c r="L61" i="8"/>
  <c r="G61" i="8"/>
  <c r="K61" i="8"/>
  <c r="G51" i="8"/>
  <c r="I51" i="8"/>
  <c r="K51" i="8"/>
  <c r="H51" i="8"/>
  <c r="J51" i="8"/>
  <c r="L51" i="8"/>
  <c r="G41" i="8"/>
  <c r="K41" i="8"/>
  <c r="H41" i="8"/>
  <c r="J41" i="8"/>
  <c r="L41" i="8"/>
  <c r="H31" i="8"/>
  <c r="J31" i="8"/>
  <c r="G31" i="8"/>
  <c r="I31" i="8"/>
  <c r="K31" i="8"/>
  <c r="G21" i="8"/>
  <c r="K21" i="8"/>
  <c r="H21" i="8"/>
  <c r="J21" i="8"/>
  <c r="L21" i="8"/>
  <c r="H10" i="8"/>
  <c r="J10" i="8"/>
  <c r="L10" i="8"/>
  <c r="G10" i="8"/>
  <c r="I10" i="8"/>
  <c r="K10" i="8"/>
  <c r="K81" i="8"/>
  <c r="L180" i="7"/>
  <c r="K180" i="7"/>
  <c r="J180" i="7"/>
  <c r="I180" i="7"/>
  <c r="H180" i="7"/>
  <c r="G180" i="7"/>
  <c r="L179" i="7"/>
  <c r="K179" i="7"/>
  <c r="J179" i="7"/>
  <c r="I179" i="7"/>
  <c r="H179" i="7"/>
  <c r="G179" i="7"/>
  <c r="L170" i="7"/>
  <c r="K170" i="7"/>
  <c r="J170" i="7"/>
  <c r="I170" i="7"/>
  <c r="H170" i="7"/>
  <c r="G170" i="7"/>
  <c r="L169" i="7"/>
  <c r="K169" i="7"/>
  <c r="J169" i="7"/>
  <c r="I169" i="7"/>
  <c r="H169" i="7"/>
  <c r="G169" i="7"/>
  <c r="L160" i="7"/>
  <c r="K160" i="7"/>
  <c r="J160" i="7"/>
  <c r="I160" i="7"/>
  <c r="H160" i="7"/>
  <c r="G160" i="7"/>
  <c r="L159" i="7"/>
  <c r="K159" i="7"/>
  <c r="J159" i="7"/>
  <c r="I159" i="7"/>
  <c r="H159" i="7"/>
  <c r="G159" i="7"/>
  <c r="L150" i="7"/>
  <c r="K150" i="7"/>
  <c r="J150" i="7"/>
  <c r="I150" i="7"/>
  <c r="H150" i="7"/>
  <c r="G150" i="7"/>
  <c r="L149" i="7"/>
  <c r="K149" i="7"/>
  <c r="J149" i="7"/>
  <c r="I149" i="7"/>
  <c r="H149" i="7"/>
  <c r="G149" i="7"/>
  <c r="L140" i="7"/>
  <c r="K140" i="7"/>
  <c r="J140" i="7"/>
  <c r="I140" i="7"/>
  <c r="H140" i="7"/>
  <c r="G140" i="7"/>
  <c r="L139" i="7"/>
  <c r="K139" i="7"/>
  <c r="J139" i="7"/>
  <c r="I139" i="7"/>
  <c r="H139" i="7"/>
  <c r="G139" i="7"/>
  <c r="L130" i="7"/>
  <c r="K130" i="7"/>
  <c r="J130" i="7"/>
  <c r="I130" i="7"/>
  <c r="H130" i="7"/>
  <c r="G130" i="7"/>
  <c r="L129" i="7"/>
  <c r="K129" i="7"/>
  <c r="J129" i="7"/>
  <c r="I129" i="7"/>
  <c r="H129" i="7"/>
  <c r="G129" i="7"/>
  <c r="G131" i="7" l="1"/>
  <c r="I131" i="7"/>
  <c r="K131" i="7"/>
  <c r="G141" i="7"/>
  <c r="I141" i="7"/>
  <c r="K141" i="7"/>
  <c r="G151" i="7"/>
  <c r="I151" i="7"/>
  <c r="K151" i="7"/>
  <c r="G161" i="7"/>
  <c r="I161" i="7"/>
  <c r="K161" i="7"/>
  <c r="G171" i="7"/>
  <c r="I171" i="7"/>
  <c r="K171" i="7"/>
  <c r="G181" i="7"/>
  <c r="I181" i="7"/>
  <c r="K181" i="7"/>
  <c r="H131" i="7"/>
  <c r="J131" i="7"/>
  <c r="L131" i="7"/>
  <c r="H141" i="7"/>
  <c r="J141" i="7"/>
  <c r="L141" i="7"/>
  <c r="H151" i="7"/>
  <c r="J151" i="7"/>
  <c r="L151" i="7"/>
  <c r="H161" i="7"/>
  <c r="J161" i="7"/>
  <c r="L161" i="7"/>
  <c r="H171" i="7"/>
  <c r="J171" i="7"/>
  <c r="L171" i="7"/>
  <c r="H181" i="7"/>
  <c r="J181" i="7"/>
  <c r="L181" i="7"/>
  <c r="L120" i="7"/>
  <c r="K120" i="7"/>
  <c r="J120" i="7"/>
  <c r="I120" i="7"/>
  <c r="H120" i="7"/>
  <c r="G120" i="7"/>
  <c r="L119" i="7"/>
  <c r="K119" i="7"/>
  <c r="J119" i="7"/>
  <c r="I119" i="7"/>
  <c r="H119" i="7"/>
  <c r="G119" i="7"/>
  <c r="L110" i="7"/>
  <c r="K110" i="7"/>
  <c r="J110" i="7"/>
  <c r="I110" i="7"/>
  <c r="H110" i="7"/>
  <c r="G110" i="7"/>
  <c r="L109" i="7"/>
  <c r="K109" i="7"/>
  <c r="J109" i="7"/>
  <c r="I109" i="7"/>
  <c r="H109" i="7"/>
  <c r="G109" i="7"/>
  <c r="L100" i="7"/>
  <c r="K100" i="7"/>
  <c r="J100" i="7"/>
  <c r="I100" i="7"/>
  <c r="H100" i="7"/>
  <c r="G100" i="7"/>
  <c r="L99" i="7"/>
  <c r="K99" i="7"/>
  <c r="J99" i="7"/>
  <c r="I99" i="7"/>
  <c r="H99" i="7"/>
  <c r="G99" i="7"/>
  <c r="L90" i="7"/>
  <c r="K90" i="7"/>
  <c r="J90" i="7"/>
  <c r="I90" i="7"/>
  <c r="H90" i="7"/>
  <c r="G90" i="7"/>
  <c r="L89" i="7"/>
  <c r="K89" i="7"/>
  <c r="J89" i="7"/>
  <c r="I89" i="7"/>
  <c r="H89" i="7"/>
  <c r="G89" i="7"/>
  <c r="L80" i="7"/>
  <c r="K80" i="7"/>
  <c r="J80" i="7"/>
  <c r="I80" i="7"/>
  <c r="H80" i="7"/>
  <c r="G80" i="7"/>
  <c r="L79" i="7"/>
  <c r="K79" i="7"/>
  <c r="J79" i="7"/>
  <c r="I79" i="7"/>
  <c r="H79" i="7"/>
  <c r="G79" i="7"/>
  <c r="L70" i="7"/>
  <c r="K70" i="7"/>
  <c r="J70" i="7"/>
  <c r="I70" i="7"/>
  <c r="H70" i="7"/>
  <c r="G70" i="7"/>
  <c r="L69" i="7"/>
  <c r="K69" i="7"/>
  <c r="J69" i="7"/>
  <c r="I69" i="7"/>
  <c r="H69" i="7"/>
  <c r="G69" i="7"/>
  <c r="G71" i="7" l="1"/>
  <c r="I71" i="7"/>
  <c r="K71" i="7"/>
  <c r="G81" i="7"/>
  <c r="I81" i="7"/>
  <c r="K81" i="7"/>
  <c r="G91" i="7"/>
  <c r="I91" i="7"/>
  <c r="K91" i="7"/>
  <c r="G101" i="7"/>
  <c r="I101" i="7"/>
  <c r="K101" i="7"/>
  <c r="G111" i="7"/>
  <c r="I111" i="7"/>
  <c r="K111" i="7"/>
  <c r="G121" i="7"/>
  <c r="I121" i="7"/>
  <c r="K121" i="7"/>
  <c r="H71" i="7"/>
  <c r="J71" i="7"/>
  <c r="L71" i="7"/>
  <c r="H81" i="7"/>
  <c r="J81" i="7"/>
  <c r="L81" i="7"/>
  <c r="H91" i="7"/>
  <c r="J91" i="7"/>
  <c r="L91" i="7"/>
  <c r="H101" i="7"/>
  <c r="J101" i="7"/>
  <c r="L101" i="7"/>
  <c r="H111" i="7"/>
  <c r="J111" i="7"/>
  <c r="L111" i="7"/>
  <c r="H121" i="7"/>
  <c r="J121" i="7"/>
  <c r="L121" i="7"/>
  <c r="L60" i="7"/>
  <c r="K60" i="7"/>
  <c r="J60" i="7"/>
  <c r="I60" i="7"/>
  <c r="H60" i="7"/>
  <c r="G60" i="7"/>
  <c r="L59" i="7"/>
  <c r="K59" i="7"/>
  <c r="J59" i="7"/>
  <c r="I59" i="7"/>
  <c r="H59" i="7"/>
  <c r="G59" i="7"/>
  <c r="L50" i="7"/>
  <c r="K50" i="7"/>
  <c r="J50" i="7"/>
  <c r="I50" i="7"/>
  <c r="H50" i="7"/>
  <c r="G50" i="7"/>
  <c r="L49" i="7"/>
  <c r="K49" i="7"/>
  <c r="J49" i="7"/>
  <c r="I49" i="7"/>
  <c r="H49" i="7"/>
  <c r="G49" i="7"/>
  <c r="L40" i="7"/>
  <c r="K40" i="7"/>
  <c r="J40" i="7"/>
  <c r="I40" i="7"/>
  <c r="H40" i="7"/>
  <c r="G40" i="7"/>
  <c r="L39" i="7"/>
  <c r="K39" i="7"/>
  <c r="J39" i="7"/>
  <c r="I39" i="7"/>
  <c r="H39" i="7"/>
  <c r="G39" i="7"/>
  <c r="L30" i="7"/>
  <c r="K30" i="7"/>
  <c r="J30" i="7"/>
  <c r="I30" i="7"/>
  <c r="H30" i="7"/>
  <c r="G30" i="7"/>
  <c r="L29" i="7"/>
  <c r="K29" i="7"/>
  <c r="J29" i="7"/>
  <c r="I29" i="7"/>
  <c r="H29" i="7"/>
  <c r="G29" i="7"/>
  <c r="L20" i="7"/>
  <c r="K20" i="7"/>
  <c r="J20" i="7"/>
  <c r="I20" i="7"/>
  <c r="H20" i="7"/>
  <c r="G20" i="7"/>
  <c r="L19" i="7"/>
  <c r="K19" i="7"/>
  <c r="J19" i="7"/>
  <c r="I19" i="7"/>
  <c r="H19" i="7"/>
  <c r="G19" i="7"/>
  <c r="H8" i="7"/>
  <c r="I8" i="7"/>
  <c r="J8" i="7"/>
  <c r="K8" i="7"/>
  <c r="L8" i="7"/>
  <c r="H9" i="7"/>
  <c r="I9" i="7"/>
  <c r="J9" i="7"/>
  <c r="K9" i="7"/>
  <c r="L9" i="7"/>
  <c r="G9" i="7"/>
  <c r="G8" i="7"/>
  <c r="G10" i="7" l="1"/>
  <c r="L10" i="7"/>
  <c r="J10" i="7"/>
  <c r="H10" i="7"/>
  <c r="K10" i="7"/>
  <c r="I10" i="7"/>
  <c r="G21" i="7"/>
  <c r="I21" i="7"/>
  <c r="K21" i="7"/>
  <c r="G31" i="7"/>
  <c r="I31" i="7"/>
  <c r="K31" i="7"/>
  <c r="G41" i="7"/>
  <c r="I41" i="7"/>
  <c r="K41" i="7"/>
  <c r="G51" i="7"/>
  <c r="I51" i="7"/>
  <c r="K51" i="7"/>
  <c r="G61" i="7"/>
  <c r="I61" i="7"/>
  <c r="K61" i="7"/>
  <c r="H21" i="7"/>
  <c r="J21" i="7"/>
  <c r="L21" i="7"/>
  <c r="H31" i="7"/>
  <c r="J31" i="7"/>
  <c r="L31" i="7"/>
  <c r="H41" i="7"/>
  <c r="J41" i="7"/>
  <c r="L41" i="7"/>
  <c r="H51" i="7"/>
  <c r="J51" i="7"/>
  <c r="L51" i="7"/>
  <c r="H61" i="7"/>
  <c r="J61" i="7"/>
  <c r="L61" i="7"/>
  <c r="F303" i="1" l="1"/>
  <c r="F304" i="1"/>
  <c r="E304" i="1"/>
  <c r="E303" i="1"/>
  <c r="F305" i="1" l="1"/>
  <c r="E305" i="1"/>
  <c r="I2" i="1"/>
  <c r="H2" i="1"/>
  <c r="G2" i="1"/>
  <c r="H303" i="1" l="1"/>
  <c r="G303" i="1"/>
  <c r="G304" i="1"/>
  <c r="I303" i="1"/>
  <c r="I304" i="1"/>
  <c r="H304" i="1"/>
  <c r="H305" i="1" l="1"/>
  <c r="G305" i="1"/>
  <c r="I305" i="1"/>
</calcChain>
</file>

<file path=xl/sharedStrings.xml><?xml version="1.0" encoding="utf-8"?>
<sst xmlns="http://schemas.openxmlformats.org/spreadsheetml/2006/main" count="7417" uniqueCount="108">
  <si>
    <t>Leaf No.</t>
  </si>
  <si>
    <t>type of leaf</t>
  </si>
  <si>
    <t>position</t>
  </si>
  <si>
    <t>vial number</t>
  </si>
  <si>
    <t>Top leaf</t>
  </si>
  <si>
    <t>Bottom leaf</t>
  </si>
  <si>
    <t>Middle leaf</t>
  </si>
  <si>
    <t>Absorbance (647)</t>
  </si>
  <si>
    <t>Absorbance (664)</t>
  </si>
  <si>
    <t>Chlorophyll a (ug/ml)</t>
  </si>
  <si>
    <t>Chlorophyll b (ug/ml)</t>
  </si>
  <si>
    <t>Total Chlorophyll (ug/ml)</t>
  </si>
  <si>
    <t>Mean</t>
  </si>
  <si>
    <t xml:space="preserve">STD </t>
  </si>
  <si>
    <t>%Error</t>
  </si>
  <si>
    <t>STD</t>
  </si>
  <si>
    <t>Top</t>
  </si>
  <si>
    <t>Middle</t>
  </si>
  <si>
    <t>Bottom</t>
  </si>
  <si>
    <t>pos 1 100</t>
  </si>
  <si>
    <t>Leaf: 1</t>
  </si>
  <si>
    <t>b'AS7262'</t>
  </si>
  <si>
    <t>Calibrated data</t>
  </si>
  <si>
    <t>Leaf: 2</t>
  </si>
  <si>
    <t>pos 2 100</t>
  </si>
  <si>
    <t>pos 3 100</t>
  </si>
  <si>
    <t>Leaf: 3</t>
  </si>
  <si>
    <t>Leaf: 4</t>
  </si>
  <si>
    <t>Leaf: 5</t>
  </si>
  <si>
    <t>Leaf: 6</t>
  </si>
  <si>
    <t>Leaf: 12</t>
  </si>
  <si>
    <t>Leaf: 7</t>
  </si>
  <si>
    <t>Leaf: 8</t>
  </si>
  <si>
    <t>Leaf: 9</t>
  </si>
  <si>
    <t>Leaf: 10</t>
  </si>
  <si>
    <t>Leaf: 11</t>
  </si>
  <si>
    <t>Leaf: 13</t>
  </si>
  <si>
    <t>Leaf: 14</t>
  </si>
  <si>
    <t>Leaf: 15</t>
  </si>
  <si>
    <t>Leaf: 16</t>
  </si>
  <si>
    <t>Leaf: 17</t>
  </si>
  <si>
    <t>Leaf: 18</t>
  </si>
  <si>
    <t>pos 1</t>
  </si>
  <si>
    <t>pos 2</t>
  </si>
  <si>
    <t>pos 3</t>
  </si>
  <si>
    <t>pos 1 12.5</t>
  </si>
  <si>
    <t>pos 2 12.5</t>
  </si>
  <si>
    <t>pos 3 12.5</t>
  </si>
  <si>
    <t>pos 1 25</t>
  </si>
  <si>
    <t>pos 2 25</t>
  </si>
  <si>
    <t>pos 3 25</t>
  </si>
  <si>
    <t xml:space="preserve">pos 1 50 </t>
  </si>
  <si>
    <t>pos 2 50</t>
  </si>
  <si>
    <t>pos 3 50</t>
  </si>
  <si>
    <t>Leaf: 19</t>
  </si>
  <si>
    <t>Leaf: 20</t>
  </si>
  <si>
    <t>Leaf: 21</t>
  </si>
  <si>
    <t>Leaf: 22</t>
  </si>
  <si>
    <t>Leaf: 23</t>
  </si>
  <si>
    <t>Leaf: 24</t>
  </si>
  <si>
    <t>Leaf: 25</t>
  </si>
  <si>
    <t>Leaf: 26</t>
  </si>
  <si>
    <t>Leaf: 27</t>
  </si>
  <si>
    <t>Leaf: 28</t>
  </si>
  <si>
    <t>Leaf: 29</t>
  </si>
  <si>
    <t>Leaf: 30</t>
  </si>
  <si>
    <t>Leaf: 31</t>
  </si>
  <si>
    <t>Leaf:32</t>
  </si>
  <si>
    <t>Leaf: 33</t>
  </si>
  <si>
    <t>Leaf: 34</t>
  </si>
  <si>
    <t>Leaf: 35</t>
  </si>
  <si>
    <t>Leaf: 36</t>
  </si>
  <si>
    <t>Leaf: 43</t>
  </si>
  <si>
    <t>Leaf:44</t>
  </si>
  <si>
    <t>Leaf: 45</t>
  </si>
  <si>
    <t>Leaf: 37</t>
  </si>
  <si>
    <t>Leaf:38</t>
  </si>
  <si>
    <t>Leaf: 39</t>
  </si>
  <si>
    <t>Leaf: 40</t>
  </si>
  <si>
    <t>Leaf: 41</t>
  </si>
  <si>
    <t>Leaf: 42</t>
  </si>
  <si>
    <t>Leaf: 47</t>
  </si>
  <si>
    <t>Leaf: 46</t>
  </si>
  <si>
    <t>Leaf: 48</t>
  </si>
  <si>
    <t>Leaf: 49</t>
  </si>
  <si>
    <t>Leaf:50</t>
  </si>
  <si>
    <t>Leaf: 51</t>
  </si>
  <si>
    <t>Leaf: 52</t>
  </si>
  <si>
    <t>Leaf: 53</t>
  </si>
  <si>
    <t>Leaf: 54</t>
  </si>
  <si>
    <t>Leaf: 55</t>
  </si>
  <si>
    <t>Leaf: 56</t>
  </si>
  <si>
    <t>Leaf: 57</t>
  </si>
  <si>
    <t>Leaf: 58</t>
  </si>
  <si>
    <t>Leaf: 59</t>
  </si>
  <si>
    <t>Leaf: 60</t>
  </si>
  <si>
    <t>leaf No.</t>
  </si>
  <si>
    <t>vial number stdev</t>
  </si>
  <si>
    <t>Absorbance (647) stdev</t>
  </si>
  <si>
    <t>Absorbance (664) stdev</t>
  </si>
  <si>
    <t>Chlorophyll a (ug/ml) stdev</t>
  </si>
  <si>
    <t>Chlorophyll b (ug/ml) stdev</t>
  </si>
  <si>
    <t>Total Chlorophyll (ug/ml) stdev</t>
  </si>
  <si>
    <t>Leaf number</t>
  </si>
  <si>
    <t>Leaf: 32</t>
  </si>
  <si>
    <t>Leaf: 38</t>
  </si>
  <si>
    <t>Leaf: 44</t>
  </si>
  <si>
    <t>Leaf: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</si>
</sst>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charset val="222"/>
      <scheme val="minor"/>
    </font>
    <font>
      <sz val="8"/>
      <name val="Calibri"/>
      <family val="2"/>
      <charset val="22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5" borderId="0" xfId="0" applyFill="1" applyAlignment="1">
      <alignment horizontal="center"/>
    </xf>
    <xf numFmtId="0" fontId="0" fillId="6" borderId="0" xfId="0" applyFill="1"/>
    <xf numFmtId="0" fontId="0" fillId="0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E93E2-BC0C-3246-99EC-BAFC1679621D}">
  <dimension ref="A1:I301"/>
  <sheetViews>
    <sheetView tabSelected="1" zoomScale="89" zoomScaleNormal="89" workbookViewId="0">
      <selection activeCell="D9" sqref="D9"/>
    </sheetView>
  </sheetViews>
  <sheetFormatPr baseColWidth="10" defaultColWidth="9" defaultRowHeight="15" x14ac:dyDescent="0.2"/>
  <cols>
    <col min="1" max="1" width="9" style="1"/>
    <col min="2" max="2" width="10.6640625" style="1" customWidth="1"/>
    <col min="3" max="3" width="9" style="1"/>
    <col min="4" max="4" width="10.6640625" style="1" customWidth="1"/>
    <col min="5" max="5" width="16.5" style="1" customWidth="1"/>
    <col min="6" max="6" width="20" style="1" customWidth="1"/>
    <col min="7" max="7" width="22.33203125" style="1" customWidth="1"/>
    <col min="8" max="8" width="17.6640625" style="1" customWidth="1"/>
    <col min="9" max="9" width="21.1640625" style="1" customWidth="1"/>
    <col min="10" max="16384" width="9" style="1"/>
  </cols>
  <sheetData>
    <row r="1" spans="1:9" x14ac:dyDescent="0.2">
      <c r="A1" t="s">
        <v>103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2" t="s">
        <v>9</v>
      </c>
      <c r="H1" s="3" t="s">
        <v>10</v>
      </c>
      <c r="I1" s="4" t="s">
        <v>11</v>
      </c>
    </row>
    <row r="2" spans="1:9" x14ac:dyDescent="0.2">
      <c r="A2" t="s">
        <v>20</v>
      </c>
      <c r="B2" t="s">
        <v>4</v>
      </c>
      <c r="C2" s="1">
        <v>1</v>
      </c>
      <c r="D2" s="1">
        <v>1</v>
      </c>
      <c r="E2" s="1">
        <v>5.57E-2</v>
      </c>
      <c r="F2" s="1">
        <v>0.14199999999999999</v>
      </c>
      <c r="G2" s="1">
        <f>((-2.99*E2)+(12.64*F2))*(4/(1*0.222*100))</f>
        <v>0.29339405405405411</v>
      </c>
      <c r="H2" s="1">
        <f>((23.26*E2)-(5.6*F2))*(4/(1*0.222*100))</f>
        <v>9.0158918918918945E-2</v>
      </c>
      <c r="I2" s="1">
        <f>((20.27*E2)+(7.04*F2))*(4/(1*0.222*100))</f>
        <v>0.38355297297297297</v>
      </c>
    </row>
    <row r="3" spans="1:9" x14ac:dyDescent="0.2">
      <c r="A3" t="s">
        <v>20</v>
      </c>
      <c r="B3" t="s">
        <v>4</v>
      </c>
      <c r="C3" s="1">
        <v>2</v>
      </c>
      <c r="D3" s="1">
        <v>2</v>
      </c>
      <c r="E3" s="1">
        <v>5.1200000000000002E-2</v>
      </c>
      <c r="F3" s="1">
        <v>0.13089999999999999</v>
      </c>
      <c r="G3" s="1">
        <f t="shared" ref="G3:G66" si="0">((-2.99*E3)+(12.64*F3))*(4/(1*0.222*100))</f>
        <v>0.27053837837837835</v>
      </c>
      <c r="H3" s="1">
        <f t="shared" ref="H3:H66" si="1">((23.26*E3)-(5.6*F3))*(4/(1*0.222*100))</f>
        <v>8.2499459459459523E-2</v>
      </c>
      <c r="I3" s="1">
        <f t="shared" ref="I3:I66" si="2">((20.27*E3)+(7.04*F3))*(4/(1*0.222*100))</f>
        <v>0.35303783783783788</v>
      </c>
    </row>
    <row r="4" spans="1:9" x14ac:dyDescent="0.2">
      <c r="A4" t="s">
        <v>20</v>
      </c>
      <c r="B4" t="s">
        <v>4</v>
      </c>
      <c r="C4" s="1">
        <v>3</v>
      </c>
      <c r="D4" s="1">
        <v>3</v>
      </c>
      <c r="E4" s="1">
        <v>5.21E-2</v>
      </c>
      <c r="F4" s="1">
        <v>0.12590000000000001</v>
      </c>
      <c r="G4" s="1">
        <f t="shared" si="0"/>
        <v>0.25866612612612616</v>
      </c>
      <c r="H4" s="1">
        <f t="shared" si="1"/>
        <v>9.1316396396396438E-2</v>
      </c>
      <c r="I4" s="1">
        <f t="shared" si="2"/>
        <v>0.3499825225225226</v>
      </c>
    </row>
    <row r="5" spans="1:9" x14ac:dyDescent="0.2">
      <c r="A5" t="s">
        <v>20</v>
      </c>
      <c r="B5" t="s">
        <v>4</v>
      </c>
      <c r="C5" s="1">
        <v>4</v>
      </c>
      <c r="D5" s="1">
        <v>4</v>
      </c>
      <c r="E5" s="1">
        <v>4.7699999999999999E-2</v>
      </c>
      <c r="F5" s="1">
        <v>0.1211</v>
      </c>
      <c r="G5" s="1">
        <f t="shared" si="0"/>
        <v>0.25010468468468472</v>
      </c>
      <c r="H5" s="1">
        <f t="shared" si="1"/>
        <v>7.7719279279279282E-2</v>
      </c>
      <c r="I5" s="1">
        <f t="shared" si="2"/>
        <v>0.32782396396396402</v>
      </c>
    </row>
    <row r="6" spans="1:9" x14ac:dyDescent="0.2">
      <c r="A6" t="s">
        <v>20</v>
      </c>
      <c r="B6" t="s">
        <v>4</v>
      </c>
      <c r="C6" s="1">
        <v>5</v>
      </c>
      <c r="D6" s="1">
        <v>5</v>
      </c>
      <c r="E6" s="1">
        <v>5.3800000000000001E-2</v>
      </c>
      <c r="F6" s="1">
        <v>0.13600000000000001</v>
      </c>
      <c r="G6" s="1">
        <f t="shared" si="0"/>
        <v>0.28075279279279286</v>
      </c>
      <c r="H6" s="1">
        <f t="shared" si="1"/>
        <v>8.8250090090090119E-2</v>
      </c>
      <c r="I6" s="1">
        <f t="shared" si="2"/>
        <v>0.36900288288288285</v>
      </c>
    </row>
    <row r="7" spans="1:9" x14ac:dyDescent="0.2">
      <c r="A7" t="s">
        <v>23</v>
      </c>
      <c r="B7" t="s">
        <v>4</v>
      </c>
      <c r="C7" s="1">
        <v>1</v>
      </c>
      <c r="D7" s="1">
        <v>6</v>
      </c>
      <c r="E7" s="1">
        <v>4.8599999999999997E-2</v>
      </c>
      <c r="F7" s="1">
        <v>0.13170000000000001</v>
      </c>
      <c r="G7" s="1">
        <f t="shared" si="0"/>
        <v>0.27376108108108116</v>
      </c>
      <c r="H7" s="1">
        <f t="shared" si="1"/>
        <v>7.0795675675675671E-2</v>
      </c>
      <c r="I7" s="1">
        <f t="shared" si="2"/>
        <v>0.34455675675675679</v>
      </c>
    </row>
    <row r="8" spans="1:9" x14ac:dyDescent="0.2">
      <c r="A8" t="s">
        <v>23</v>
      </c>
      <c r="B8" t="s">
        <v>4</v>
      </c>
      <c r="C8" s="1">
        <v>2</v>
      </c>
      <c r="D8" s="1">
        <v>7</v>
      </c>
      <c r="E8" s="1">
        <v>4.2900000000000001E-2</v>
      </c>
      <c r="F8" s="1">
        <v>0.1091</v>
      </c>
      <c r="G8" s="1">
        <f t="shared" si="0"/>
        <v>0.22536090090090091</v>
      </c>
      <c r="H8" s="1">
        <f t="shared" si="1"/>
        <v>6.9710630630630668E-2</v>
      </c>
      <c r="I8" s="1">
        <f t="shared" si="2"/>
        <v>0.29507153153153154</v>
      </c>
    </row>
    <row r="9" spans="1:9" x14ac:dyDescent="0.2">
      <c r="A9" t="s">
        <v>23</v>
      </c>
      <c r="B9" t="s">
        <v>4</v>
      </c>
      <c r="C9" s="1">
        <v>3</v>
      </c>
      <c r="D9" s="1">
        <v>8</v>
      </c>
      <c r="E9" s="1">
        <v>3.8899999999999997E-2</v>
      </c>
      <c r="F9" s="1">
        <v>9.9500000000000005E-2</v>
      </c>
      <c r="G9" s="1">
        <f t="shared" si="0"/>
        <v>0.20565207207207212</v>
      </c>
      <c r="H9" s="1">
        <f t="shared" si="1"/>
        <v>6.2633153153153154E-2</v>
      </c>
      <c r="I9" s="1">
        <f t="shared" si="2"/>
        <v>0.26828522522522524</v>
      </c>
    </row>
    <row r="10" spans="1:9" x14ac:dyDescent="0.2">
      <c r="A10" t="s">
        <v>23</v>
      </c>
      <c r="B10" t="s">
        <v>4</v>
      </c>
      <c r="C10" s="1">
        <v>4</v>
      </c>
      <c r="D10" s="1">
        <v>9</v>
      </c>
      <c r="E10" s="1">
        <v>3.9600000000000003E-2</v>
      </c>
      <c r="F10" s="1">
        <v>0.1027</v>
      </c>
      <c r="G10" s="1">
        <f t="shared" si="0"/>
        <v>0.21256288288288291</v>
      </c>
      <c r="H10" s="1">
        <f t="shared" si="1"/>
        <v>6.2338018018018054E-2</v>
      </c>
      <c r="I10" s="1">
        <f t="shared" si="2"/>
        <v>0.27490090090090091</v>
      </c>
    </row>
    <row r="11" spans="1:9" x14ac:dyDescent="0.2">
      <c r="A11" t="s">
        <v>23</v>
      </c>
      <c r="B11" t="s">
        <v>4</v>
      </c>
      <c r="C11" s="1">
        <v>5</v>
      </c>
      <c r="D11" s="1">
        <v>10</v>
      </c>
      <c r="E11" s="1">
        <v>3.95E-2</v>
      </c>
      <c r="F11" s="1">
        <v>0.1108</v>
      </c>
      <c r="G11" s="1">
        <f t="shared" si="0"/>
        <v>0.23106432432432436</v>
      </c>
      <c r="H11" s="1">
        <f t="shared" si="1"/>
        <v>5.3745945945945985E-2</v>
      </c>
      <c r="I11" s="1">
        <f t="shared" si="2"/>
        <v>0.28481027027027028</v>
      </c>
    </row>
    <row r="12" spans="1:9" x14ac:dyDescent="0.2">
      <c r="A12" t="s">
        <v>26</v>
      </c>
      <c r="B12" t="s">
        <v>6</v>
      </c>
      <c r="C12" s="1">
        <v>1</v>
      </c>
      <c r="D12" s="1">
        <v>11</v>
      </c>
      <c r="E12" s="1">
        <v>8.7499999999999994E-2</v>
      </c>
      <c r="F12" s="5">
        <v>0.2175</v>
      </c>
      <c r="G12" s="1">
        <f t="shared" si="0"/>
        <v>0.44821171171171176</v>
      </c>
      <c r="H12" s="1">
        <f t="shared" si="1"/>
        <v>0.14725225225225227</v>
      </c>
      <c r="I12" s="1">
        <f t="shared" si="2"/>
        <v>0.59546396396396395</v>
      </c>
    </row>
    <row r="13" spans="1:9" x14ac:dyDescent="0.2">
      <c r="A13" t="s">
        <v>26</v>
      </c>
      <c r="B13" t="s">
        <v>6</v>
      </c>
      <c r="C13" s="1">
        <v>2</v>
      </c>
      <c r="D13" s="1">
        <v>12</v>
      </c>
      <c r="E13" s="1">
        <v>8.7499999999999994E-2</v>
      </c>
      <c r="F13" s="1">
        <v>0.216</v>
      </c>
      <c r="G13" s="1">
        <f t="shared" si="0"/>
        <v>0.44479549549549557</v>
      </c>
      <c r="H13" s="1">
        <f t="shared" si="1"/>
        <v>0.14876576576576578</v>
      </c>
      <c r="I13" s="1">
        <f t="shared" si="2"/>
        <v>0.5935612612612613</v>
      </c>
    </row>
    <row r="14" spans="1:9" x14ac:dyDescent="0.2">
      <c r="A14" t="s">
        <v>26</v>
      </c>
      <c r="B14" t="s">
        <v>6</v>
      </c>
      <c r="C14" s="1">
        <v>3</v>
      </c>
      <c r="D14" s="1">
        <v>13</v>
      </c>
      <c r="E14" s="1">
        <v>9.1700000000000004E-2</v>
      </c>
      <c r="F14" s="1">
        <v>0.2286</v>
      </c>
      <c r="G14" s="1">
        <f t="shared" si="0"/>
        <v>0.4712290090090091</v>
      </c>
      <c r="H14" s="1">
        <f t="shared" si="1"/>
        <v>0.15365441441441449</v>
      </c>
      <c r="I14" s="1">
        <f t="shared" si="2"/>
        <v>0.62488342342342351</v>
      </c>
    </row>
    <row r="15" spans="1:9" x14ac:dyDescent="0.2">
      <c r="A15" t="s">
        <v>26</v>
      </c>
      <c r="B15" t="s">
        <v>6</v>
      </c>
      <c r="C15" s="1">
        <v>4</v>
      </c>
      <c r="D15" s="1">
        <v>14</v>
      </c>
      <c r="E15" s="1">
        <v>9.69E-2</v>
      </c>
      <c r="F15" s="1">
        <v>0.2417</v>
      </c>
      <c r="G15" s="1">
        <f t="shared" si="0"/>
        <v>0.49826252252252257</v>
      </c>
      <c r="H15" s="1">
        <f t="shared" si="1"/>
        <v>0.16222954954954966</v>
      </c>
      <c r="I15" s="1">
        <f t="shared" si="2"/>
        <v>0.66049207207207217</v>
      </c>
    </row>
    <row r="16" spans="1:9" x14ac:dyDescent="0.2">
      <c r="A16" t="s">
        <v>26</v>
      </c>
      <c r="B16" t="s">
        <v>6</v>
      </c>
      <c r="C16" s="1">
        <v>5</v>
      </c>
      <c r="D16" s="1">
        <v>15</v>
      </c>
      <c r="E16" s="1">
        <v>7.9699999999999993E-2</v>
      </c>
      <c r="F16" s="1">
        <v>0.2009</v>
      </c>
      <c r="G16" s="1">
        <f t="shared" si="0"/>
        <v>0.41460774774774772</v>
      </c>
      <c r="H16" s="1">
        <f t="shared" si="1"/>
        <v>0.1313120720720721</v>
      </c>
      <c r="I16" s="1">
        <f t="shared" si="2"/>
        <v>0.54591981981981985</v>
      </c>
    </row>
    <row r="17" spans="1:9" x14ac:dyDescent="0.2">
      <c r="A17" t="s">
        <v>27</v>
      </c>
      <c r="B17" t="s">
        <v>6</v>
      </c>
      <c r="C17" s="1">
        <v>1</v>
      </c>
      <c r="D17" s="1">
        <v>16</v>
      </c>
      <c r="E17" s="1">
        <v>9.2799999999999994E-2</v>
      </c>
      <c r="F17" s="1">
        <v>0.2432</v>
      </c>
      <c r="G17" s="1">
        <f t="shared" si="0"/>
        <v>0.5038875675675677</v>
      </c>
      <c r="H17" s="1">
        <f t="shared" si="1"/>
        <v>0.14353297297297299</v>
      </c>
      <c r="I17" s="1">
        <f t="shared" si="2"/>
        <v>0.64742054054054055</v>
      </c>
    </row>
    <row r="18" spans="1:9" x14ac:dyDescent="0.2">
      <c r="A18" t="s">
        <v>27</v>
      </c>
      <c r="B18" t="s">
        <v>6</v>
      </c>
      <c r="C18" s="1">
        <v>2</v>
      </c>
      <c r="D18" s="1">
        <v>17</v>
      </c>
      <c r="E18" s="1">
        <v>9.69E-2</v>
      </c>
      <c r="F18" s="1">
        <v>0.24709999999999999</v>
      </c>
      <c r="G18" s="1">
        <f t="shared" si="0"/>
        <v>0.51056090090090089</v>
      </c>
      <c r="H18" s="1">
        <f t="shared" si="1"/>
        <v>0.15678090090090099</v>
      </c>
      <c r="I18" s="1">
        <f t="shared" si="2"/>
        <v>0.6673418018018018</v>
      </c>
    </row>
    <row r="19" spans="1:9" x14ac:dyDescent="0.2">
      <c r="A19" t="s">
        <v>27</v>
      </c>
      <c r="B19" t="s">
        <v>6</v>
      </c>
      <c r="C19" s="1">
        <v>3</v>
      </c>
      <c r="D19" s="1">
        <v>18</v>
      </c>
      <c r="E19" s="1">
        <v>9.8599999999999993E-2</v>
      </c>
      <c r="F19" s="1">
        <v>0.24859999999999999</v>
      </c>
      <c r="G19" s="1">
        <f t="shared" si="0"/>
        <v>0.51306126126126128</v>
      </c>
      <c r="H19" s="1">
        <f t="shared" si="1"/>
        <v>0.1623920720720721</v>
      </c>
      <c r="I19" s="1">
        <f t="shared" si="2"/>
        <v>0.67545333333333335</v>
      </c>
    </row>
    <row r="20" spans="1:9" x14ac:dyDescent="0.2">
      <c r="A20" t="s">
        <v>27</v>
      </c>
      <c r="B20" t="s">
        <v>6</v>
      </c>
      <c r="C20" s="1">
        <v>4</v>
      </c>
      <c r="D20" s="1">
        <v>19</v>
      </c>
      <c r="E20" s="1">
        <v>9.1399999999999995E-2</v>
      </c>
      <c r="F20" s="5">
        <v>0.2324</v>
      </c>
      <c r="G20" s="1">
        <f t="shared" si="0"/>
        <v>0.48004504504504508</v>
      </c>
      <c r="H20" s="1">
        <f t="shared" si="1"/>
        <v>0.14856288288288294</v>
      </c>
      <c r="I20" s="1">
        <f t="shared" si="2"/>
        <v>0.62860792792792797</v>
      </c>
    </row>
    <row r="21" spans="1:9" x14ac:dyDescent="0.2">
      <c r="A21" t="s">
        <v>27</v>
      </c>
      <c r="B21" t="s">
        <v>6</v>
      </c>
      <c r="C21" s="1">
        <v>5</v>
      </c>
      <c r="D21" s="1">
        <v>20</v>
      </c>
      <c r="E21" s="1">
        <v>8.8900000000000007E-2</v>
      </c>
      <c r="F21" s="1">
        <v>0.2293</v>
      </c>
      <c r="G21" s="1">
        <f t="shared" si="0"/>
        <v>0.47433171171171173</v>
      </c>
      <c r="H21" s="1">
        <f t="shared" si="1"/>
        <v>0.14121333333333341</v>
      </c>
      <c r="I21" s="1">
        <f t="shared" si="2"/>
        <v>0.61554504504504504</v>
      </c>
    </row>
    <row r="22" spans="1:9" x14ac:dyDescent="0.2">
      <c r="A22" t="s">
        <v>28</v>
      </c>
      <c r="B22" t="s">
        <v>5</v>
      </c>
      <c r="C22" s="1">
        <v>1</v>
      </c>
      <c r="D22" s="1">
        <v>21</v>
      </c>
      <c r="E22" s="1">
        <v>7.7700000000000005E-2</v>
      </c>
      <c r="F22" s="1">
        <v>0.18060000000000001</v>
      </c>
      <c r="G22" s="1">
        <f t="shared" si="0"/>
        <v>0.36945243243243253</v>
      </c>
      <c r="H22" s="1">
        <f t="shared" si="1"/>
        <v>0.14341297297297301</v>
      </c>
      <c r="I22" s="1">
        <f t="shared" si="2"/>
        <v>0.51286540540540559</v>
      </c>
    </row>
    <row r="23" spans="1:9" x14ac:dyDescent="0.2">
      <c r="A23" t="s">
        <v>28</v>
      </c>
      <c r="B23" t="s">
        <v>5</v>
      </c>
      <c r="C23" s="1">
        <v>2</v>
      </c>
      <c r="D23" s="1">
        <v>22</v>
      </c>
      <c r="E23" s="1">
        <v>8.1500000000000003E-2</v>
      </c>
      <c r="F23" s="1">
        <v>0.1925</v>
      </c>
      <c r="G23" s="1">
        <f t="shared" si="0"/>
        <v>0.39450720720720728</v>
      </c>
      <c r="H23" s="1">
        <f t="shared" si="1"/>
        <v>0.14733153153153158</v>
      </c>
      <c r="I23" s="1">
        <f t="shared" si="2"/>
        <v>0.54183873873873878</v>
      </c>
    </row>
    <row r="24" spans="1:9" x14ac:dyDescent="0.2">
      <c r="A24" t="s">
        <v>28</v>
      </c>
      <c r="B24" t="s">
        <v>5</v>
      </c>
      <c r="C24" s="1">
        <v>3</v>
      </c>
      <c r="D24" s="1">
        <v>23</v>
      </c>
      <c r="E24" s="1">
        <v>7.0099999999999996E-2</v>
      </c>
      <c r="F24" s="1">
        <v>0.16919999999999999</v>
      </c>
      <c r="G24" s="1">
        <f t="shared" si="0"/>
        <v>0.34758360360360363</v>
      </c>
      <c r="H24" s="1">
        <f t="shared" si="1"/>
        <v>0.12306414414414416</v>
      </c>
      <c r="I24" s="1">
        <f t="shared" si="2"/>
        <v>0.47064774774774781</v>
      </c>
    </row>
    <row r="25" spans="1:9" x14ac:dyDescent="0.2">
      <c r="A25" t="s">
        <v>28</v>
      </c>
      <c r="B25" t="s">
        <v>5</v>
      </c>
      <c r="C25" s="1">
        <v>4</v>
      </c>
      <c r="D25" s="1">
        <v>24</v>
      </c>
      <c r="E25" s="1">
        <v>7.6300000000000007E-2</v>
      </c>
      <c r="F25" s="1">
        <v>0.18140000000000001</v>
      </c>
      <c r="G25" s="1">
        <f t="shared" si="0"/>
        <v>0.37202864864864876</v>
      </c>
      <c r="H25" s="1">
        <f t="shared" si="1"/>
        <v>0.13673837837837843</v>
      </c>
      <c r="I25" s="1">
        <f t="shared" si="2"/>
        <v>0.50876702702702703</v>
      </c>
    </row>
    <row r="26" spans="1:9" x14ac:dyDescent="0.2">
      <c r="A26" t="s">
        <v>28</v>
      </c>
      <c r="B26" t="s">
        <v>5</v>
      </c>
      <c r="C26" s="1">
        <v>5</v>
      </c>
      <c r="D26" s="1">
        <v>25</v>
      </c>
      <c r="E26" s="1">
        <v>8.9800000000000005E-2</v>
      </c>
      <c r="F26" s="1">
        <v>0.19070000000000001</v>
      </c>
      <c r="G26" s="1">
        <f t="shared" si="0"/>
        <v>0.38593621621621627</v>
      </c>
      <c r="H26" s="1">
        <f t="shared" si="1"/>
        <v>0.18393297297297304</v>
      </c>
      <c r="I26" s="1">
        <f t="shared" si="2"/>
        <v>0.56986918918918927</v>
      </c>
    </row>
    <row r="27" spans="1:9" x14ac:dyDescent="0.2">
      <c r="A27" t="s">
        <v>29</v>
      </c>
      <c r="B27" t="s">
        <v>5</v>
      </c>
      <c r="C27" s="1">
        <v>1</v>
      </c>
      <c r="D27" s="1">
        <v>26</v>
      </c>
      <c r="E27" s="1">
        <v>7.2300000000000003E-2</v>
      </c>
      <c r="F27" s="1">
        <v>0.18440000000000001</v>
      </c>
      <c r="G27" s="1">
        <f t="shared" si="0"/>
        <v>0.38101603603603607</v>
      </c>
      <c r="H27" s="1">
        <f t="shared" si="1"/>
        <v>0.11694738738738743</v>
      </c>
      <c r="I27" s="1">
        <f t="shared" si="2"/>
        <v>0.49796342342342348</v>
      </c>
    </row>
    <row r="28" spans="1:9" x14ac:dyDescent="0.2">
      <c r="A28" t="s">
        <v>29</v>
      </c>
      <c r="B28" t="s">
        <v>5</v>
      </c>
      <c r="C28" s="1">
        <v>2</v>
      </c>
      <c r="D28" s="1">
        <v>27</v>
      </c>
      <c r="E28" s="1">
        <v>7.3400000000000007E-2</v>
      </c>
      <c r="F28" s="1">
        <v>0.189</v>
      </c>
      <c r="G28" s="1">
        <f t="shared" si="0"/>
        <v>0.3908998198198198</v>
      </c>
      <c r="H28" s="1">
        <f t="shared" si="1"/>
        <v>0.11691603603603609</v>
      </c>
      <c r="I28" s="1">
        <f t="shared" si="2"/>
        <v>0.50781585585585587</v>
      </c>
    </row>
    <row r="29" spans="1:9" x14ac:dyDescent="0.2">
      <c r="A29" t="s">
        <v>29</v>
      </c>
      <c r="B29" t="s">
        <v>5</v>
      </c>
      <c r="C29" s="1">
        <v>3</v>
      </c>
      <c r="D29" s="1">
        <v>28</v>
      </c>
      <c r="E29" s="1">
        <v>7.6999999999999999E-2</v>
      </c>
      <c r="F29" s="1">
        <v>0.187</v>
      </c>
      <c r="G29" s="1">
        <f t="shared" si="0"/>
        <v>0.38440540540540541</v>
      </c>
      <c r="H29" s="1">
        <f t="shared" si="1"/>
        <v>0.13402162162162165</v>
      </c>
      <c r="I29" s="1">
        <f t="shared" si="2"/>
        <v>0.51842702702702714</v>
      </c>
    </row>
    <row r="30" spans="1:9" x14ac:dyDescent="0.2">
      <c r="A30" t="s">
        <v>29</v>
      </c>
      <c r="B30" t="s">
        <v>5</v>
      </c>
      <c r="C30" s="1">
        <v>4</v>
      </c>
      <c r="D30" s="1">
        <v>29</v>
      </c>
      <c r="E30" s="1">
        <v>7.4499999999999997E-2</v>
      </c>
      <c r="F30" s="1">
        <v>0.1923</v>
      </c>
      <c r="G30" s="1">
        <f t="shared" si="0"/>
        <v>0.39782288288288292</v>
      </c>
      <c r="H30" s="1">
        <f t="shared" si="1"/>
        <v>0.11819639639639647</v>
      </c>
      <c r="I30" s="1">
        <f t="shared" si="2"/>
        <v>0.51601927927927937</v>
      </c>
    </row>
    <row r="31" spans="1:9" x14ac:dyDescent="0.2">
      <c r="A31" t="s">
        <v>29</v>
      </c>
      <c r="B31" t="s">
        <v>5</v>
      </c>
      <c r="C31" s="1">
        <v>5</v>
      </c>
      <c r="D31" s="1">
        <v>30</v>
      </c>
      <c r="E31" s="1">
        <v>7.1400000000000005E-2</v>
      </c>
      <c r="F31" s="1">
        <v>0.19020000000000001</v>
      </c>
      <c r="G31" s="1">
        <f t="shared" si="0"/>
        <v>0.39471027027027034</v>
      </c>
      <c r="H31" s="1">
        <f t="shared" si="1"/>
        <v>0.10732324324324327</v>
      </c>
      <c r="I31" s="1">
        <f t="shared" si="2"/>
        <v>0.50203351351351355</v>
      </c>
    </row>
    <row r="32" spans="1:9" x14ac:dyDescent="0.2">
      <c r="A32" t="s">
        <v>31</v>
      </c>
      <c r="B32" t="s">
        <v>4</v>
      </c>
      <c r="C32" s="1">
        <v>1</v>
      </c>
      <c r="D32" s="1">
        <v>31</v>
      </c>
      <c r="E32" s="1">
        <v>5.6800000000000003E-2</v>
      </c>
      <c r="F32" s="1">
        <v>0.15210000000000001</v>
      </c>
      <c r="G32" s="1">
        <f t="shared" si="0"/>
        <v>0.31580396396396404</v>
      </c>
      <c r="H32" s="1">
        <f t="shared" si="1"/>
        <v>8.4578018018018036E-2</v>
      </c>
      <c r="I32" s="1">
        <f t="shared" si="2"/>
        <v>0.4003819819819821</v>
      </c>
    </row>
    <row r="33" spans="1:9" x14ac:dyDescent="0.2">
      <c r="A33" t="s">
        <v>31</v>
      </c>
      <c r="B33" t="s">
        <v>4</v>
      </c>
      <c r="C33" s="1">
        <v>2</v>
      </c>
      <c r="D33" s="1">
        <v>32</v>
      </c>
      <c r="E33" s="1">
        <v>6.0299999999999999E-2</v>
      </c>
      <c r="F33" s="1">
        <v>0.13950000000000001</v>
      </c>
      <c r="G33" s="1">
        <f t="shared" si="0"/>
        <v>0.28522216216216223</v>
      </c>
      <c r="H33" s="1">
        <f t="shared" si="1"/>
        <v>0.11196000000000003</v>
      </c>
      <c r="I33" s="1">
        <f t="shared" si="2"/>
        <v>0.39718216216216223</v>
      </c>
    </row>
    <row r="34" spans="1:9" x14ac:dyDescent="0.2">
      <c r="A34" t="s">
        <v>31</v>
      </c>
      <c r="B34" t="s">
        <v>4</v>
      </c>
      <c r="C34" s="1">
        <v>3</v>
      </c>
      <c r="D34" s="1">
        <v>33</v>
      </c>
      <c r="E34" s="1">
        <v>0.05</v>
      </c>
      <c r="F34" s="1">
        <v>0.1313</v>
      </c>
      <c r="G34" s="1">
        <f t="shared" si="0"/>
        <v>0.27209585585585588</v>
      </c>
      <c r="H34" s="1">
        <f t="shared" si="1"/>
        <v>7.7066666666666686E-2</v>
      </c>
      <c r="I34" s="1">
        <f t="shared" si="2"/>
        <v>0.34916252252252256</v>
      </c>
    </row>
    <row r="35" spans="1:9" x14ac:dyDescent="0.2">
      <c r="A35" t="s">
        <v>31</v>
      </c>
      <c r="B35" t="s">
        <v>4</v>
      </c>
      <c r="C35" s="1">
        <v>4</v>
      </c>
      <c r="D35" s="1">
        <v>34</v>
      </c>
      <c r="E35" s="1">
        <v>4.8300000000000003E-2</v>
      </c>
      <c r="F35" s="1">
        <v>0.1221</v>
      </c>
      <c r="G35" s="1">
        <f t="shared" si="0"/>
        <v>0.25205891891891896</v>
      </c>
      <c r="H35" s="1">
        <f t="shared" si="1"/>
        <v>7.9224864864864894E-2</v>
      </c>
      <c r="I35" s="1">
        <f t="shared" si="2"/>
        <v>0.33128378378378381</v>
      </c>
    </row>
    <row r="36" spans="1:9" x14ac:dyDescent="0.2">
      <c r="A36" t="s">
        <v>31</v>
      </c>
      <c r="B36" t="s">
        <v>4</v>
      </c>
      <c r="C36" s="1">
        <v>5</v>
      </c>
      <c r="D36" s="1">
        <v>35</v>
      </c>
      <c r="E36" s="1">
        <v>6.1400000000000003E-2</v>
      </c>
      <c r="F36" s="1">
        <v>0.14940000000000001</v>
      </c>
      <c r="G36" s="1">
        <f t="shared" si="0"/>
        <v>0.3071765765765766</v>
      </c>
      <c r="H36" s="1">
        <f t="shared" si="1"/>
        <v>0.10658090090090096</v>
      </c>
      <c r="I36" s="1">
        <f t="shared" si="2"/>
        <v>0.41375747747747754</v>
      </c>
    </row>
    <row r="37" spans="1:9" x14ac:dyDescent="0.2">
      <c r="A37" t="s">
        <v>32</v>
      </c>
      <c r="B37" t="s">
        <v>4</v>
      </c>
      <c r="C37" s="1">
        <v>1</v>
      </c>
      <c r="D37" s="1">
        <v>36</v>
      </c>
      <c r="E37" s="1">
        <v>5.7000000000000002E-2</v>
      </c>
      <c r="F37" s="5">
        <v>0.14419999999999999</v>
      </c>
      <c r="G37" s="1">
        <f t="shared" si="0"/>
        <v>0.2977041441441442</v>
      </c>
      <c r="H37" s="1">
        <f t="shared" si="1"/>
        <v>9.3387387387387458E-2</v>
      </c>
      <c r="I37" s="1">
        <f t="shared" si="2"/>
        <v>0.39109153153153153</v>
      </c>
    </row>
    <row r="38" spans="1:9" x14ac:dyDescent="0.2">
      <c r="A38" t="s">
        <v>32</v>
      </c>
      <c r="B38" t="s">
        <v>4</v>
      </c>
      <c r="C38" s="1">
        <v>2</v>
      </c>
      <c r="D38" s="1">
        <v>37</v>
      </c>
      <c r="E38" s="1">
        <v>5.8200000000000002E-2</v>
      </c>
      <c r="F38" s="5">
        <v>0.14599999999999999</v>
      </c>
      <c r="G38" s="1">
        <f t="shared" si="0"/>
        <v>0.30115711711711712</v>
      </c>
      <c r="H38" s="1">
        <f t="shared" si="1"/>
        <v>9.6600360360360418E-2</v>
      </c>
      <c r="I38" s="1">
        <f t="shared" si="2"/>
        <v>0.39775747747747753</v>
      </c>
    </row>
    <row r="39" spans="1:9" x14ac:dyDescent="0.2">
      <c r="A39" t="s">
        <v>32</v>
      </c>
      <c r="B39" t="s">
        <v>4</v>
      </c>
      <c r="C39" s="1">
        <v>3</v>
      </c>
      <c r="D39" s="1">
        <v>38</v>
      </c>
      <c r="E39" s="1">
        <v>6.6600000000000006E-2</v>
      </c>
      <c r="F39" s="1">
        <v>0.16739999999999999</v>
      </c>
      <c r="G39" s="1">
        <f t="shared" si="0"/>
        <v>0.34536972972972979</v>
      </c>
      <c r="H39" s="1">
        <f t="shared" si="1"/>
        <v>0.11021189189189194</v>
      </c>
      <c r="I39" s="1">
        <f t="shared" si="2"/>
        <v>0.45558162162162164</v>
      </c>
    </row>
    <row r="40" spans="1:9" x14ac:dyDescent="0.2">
      <c r="A40" t="s">
        <v>32</v>
      </c>
      <c r="B40" t="s">
        <v>4</v>
      </c>
      <c r="C40" s="1">
        <v>4</v>
      </c>
      <c r="D40" s="1">
        <v>39</v>
      </c>
      <c r="E40" s="1">
        <v>6.1699999999999998E-2</v>
      </c>
      <c r="F40" s="1">
        <v>0.15709999999999999</v>
      </c>
      <c r="G40" s="1">
        <f t="shared" si="0"/>
        <v>0.32455153153153155</v>
      </c>
      <c r="H40" s="1">
        <f t="shared" si="1"/>
        <v>0.10006882882882889</v>
      </c>
      <c r="I40" s="1">
        <f t="shared" si="2"/>
        <v>0.42462036036036044</v>
      </c>
    </row>
    <row r="41" spans="1:9" x14ac:dyDescent="0.2">
      <c r="A41" t="s">
        <v>32</v>
      </c>
      <c r="B41" t="s">
        <v>4</v>
      </c>
      <c r="C41" s="1">
        <v>5</v>
      </c>
      <c r="D41" s="1">
        <v>40</v>
      </c>
      <c r="E41" s="1">
        <v>6.4699999999999994E-2</v>
      </c>
      <c r="F41" s="5">
        <v>0.16819999999999999</v>
      </c>
      <c r="G41" s="1">
        <f t="shared" si="0"/>
        <v>0.34821531531531535</v>
      </c>
      <c r="H41" s="1">
        <f t="shared" si="1"/>
        <v>0.10144180180180182</v>
      </c>
      <c r="I41" s="1">
        <f t="shared" si="2"/>
        <v>0.44965711711711709</v>
      </c>
    </row>
    <row r="42" spans="1:9" x14ac:dyDescent="0.2">
      <c r="A42" t="s">
        <v>33</v>
      </c>
      <c r="B42" t="s">
        <v>6</v>
      </c>
      <c r="C42" s="1">
        <v>1</v>
      </c>
      <c r="D42" s="1">
        <v>41</v>
      </c>
      <c r="E42" s="1">
        <v>9.6799999999999997E-2</v>
      </c>
      <c r="F42" s="1">
        <v>0.24379999999999999</v>
      </c>
      <c r="G42" s="1">
        <f t="shared" si="0"/>
        <v>0.50309909909909911</v>
      </c>
      <c r="H42" s="1">
        <f t="shared" si="1"/>
        <v>0.15969153153153162</v>
      </c>
      <c r="I42" s="1">
        <f t="shared" si="2"/>
        <v>0.66279063063063071</v>
      </c>
    </row>
    <row r="43" spans="1:9" x14ac:dyDescent="0.2">
      <c r="A43" t="s">
        <v>33</v>
      </c>
      <c r="B43" t="s">
        <v>6</v>
      </c>
      <c r="C43" s="1">
        <v>2</v>
      </c>
      <c r="D43" s="1">
        <v>42</v>
      </c>
      <c r="E43" s="1">
        <v>0.1011</v>
      </c>
      <c r="F43" s="1">
        <v>0.2591</v>
      </c>
      <c r="G43" s="1">
        <f t="shared" si="0"/>
        <v>0.53562792792792802</v>
      </c>
      <c r="H43" s="1">
        <f t="shared" si="1"/>
        <v>0.16227495495495503</v>
      </c>
      <c r="I43" s="1">
        <f t="shared" si="2"/>
        <v>0.69790288288288294</v>
      </c>
    </row>
    <row r="44" spans="1:9" x14ac:dyDescent="0.2">
      <c r="A44" t="s">
        <v>33</v>
      </c>
      <c r="B44" t="s">
        <v>6</v>
      </c>
      <c r="C44" s="1">
        <v>3</v>
      </c>
      <c r="D44" s="1">
        <v>43</v>
      </c>
      <c r="E44" s="1">
        <v>9.8599999999999993E-2</v>
      </c>
      <c r="F44" s="1">
        <v>0.25430000000000003</v>
      </c>
      <c r="G44" s="1">
        <f t="shared" si="0"/>
        <v>0.52604288288288292</v>
      </c>
      <c r="H44" s="1">
        <f t="shared" si="1"/>
        <v>0.15664072072072069</v>
      </c>
      <c r="I44" s="1">
        <f t="shared" si="2"/>
        <v>0.68268360360360369</v>
      </c>
    </row>
    <row r="45" spans="1:9" x14ac:dyDescent="0.2">
      <c r="A45" t="s">
        <v>33</v>
      </c>
      <c r="B45" t="s">
        <v>6</v>
      </c>
      <c r="C45" s="1">
        <v>4</v>
      </c>
      <c r="D45" s="1">
        <v>44</v>
      </c>
      <c r="E45" s="1">
        <v>0.10050000000000001</v>
      </c>
      <c r="F45" s="1">
        <v>0.26229999999999998</v>
      </c>
      <c r="G45" s="1">
        <f t="shared" si="0"/>
        <v>0.54323909909909907</v>
      </c>
      <c r="H45" s="1">
        <f t="shared" si="1"/>
        <v>0.15653153153153165</v>
      </c>
      <c r="I45" s="1">
        <f t="shared" si="2"/>
        <v>0.69977063063063072</v>
      </c>
    </row>
    <row r="46" spans="1:9" x14ac:dyDescent="0.2">
      <c r="A46" t="s">
        <v>33</v>
      </c>
      <c r="B46" t="s">
        <v>6</v>
      </c>
      <c r="C46" s="1">
        <v>5</v>
      </c>
      <c r="D46" s="1">
        <v>45</v>
      </c>
      <c r="E46" s="1">
        <v>0.10011</v>
      </c>
      <c r="F46" s="1">
        <v>0.26540000000000002</v>
      </c>
      <c r="G46" s="1">
        <f t="shared" si="0"/>
        <v>0.55050938738738753</v>
      </c>
      <c r="H46" s="1">
        <f t="shared" si="1"/>
        <v>0.15176911711711721</v>
      </c>
      <c r="I46" s="1">
        <f t="shared" si="2"/>
        <v>0.70227850450450457</v>
      </c>
    </row>
    <row r="47" spans="1:9" x14ac:dyDescent="0.2">
      <c r="A47" t="s">
        <v>34</v>
      </c>
      <c r="B47" t="s">
        <v>6</v>
      </c>
      <c r="C47" s="1">
        <v>1</v>
      </c>
      <c r="D47" s="1">
        <v>46</v>
      </c>
      <c r="E47" s="1">
        <v>8.0299999999999996E-2</v>
      </c>
      <c r="F47" s="1">
        <v>0.2044</v>
      </c>
      <c r="G47" s="1">
        <f t="shared" si="0"/>
        <v>0.42225567567567573</v>
      </c>
      <c r="H47" s="1">
        <f t="shared" si="1"/>
        <v>0.13029513513513516</v>
      </c>
      <c r="I47" s="1">
        <f t="shared" si="2"/>
        <v>0.55255081081081092</v>
      </c>
    </row>
    <row r="48" spans="1:9" x14ac:dyDescent="0.2">
      <c r="A48" t="s">
        <v>34</v>
      </c>
      <c r="B48" t="s">
        <v>6</v>
      </c>
      <c r="C48" s="1">
        <v>2</v>
      </c>
      <c r="D48" s="1">
        <v>47</v>
      </c>
      <c r="E48" s="1">
        <v>7.4700000000000003E-2</v>
      </c>
      <c r="F48" s="1">
        <v>0.1948</v>
      </c>
      <c r="G48" s="1">
        <f t="shared" si="0"/>
        <v>0.40340882882882889</v>
      </c>
      <c r="H48" s="1">
        <f t="shared" si="1"/>
        <v>0.11651207207207215</v>
      </c>
      <c r="I48" s="1">
        <f t="shared" si="2"/>
        <v>0.51992090090090093</v>
      </c>
    </row>
    <row r="49" spans="1:9" x14ac:dyDescent="0.2">
      <c r="A49" t="s">
        <v>34</v>
      </c>
      <c r="B49" t="s">
        <v>6</v>
      </c>
      <c r="C49" s="1">
        <v>3</v>
      </c>
      <c r="D49" s="1">
        <v>48</v>
      </c>
      <c r="E49" s="1">
        <v>7.3499999999999996E-2</v>
      </c>
      <c r="F49" s="1">
        <v>0.1938</v>
      </c>
      <c r="G49" s="1">
        <f t="shared" si="0"/>
        <v>0.40177783783783788</v>
      </c>
      <c r="H49" s="1">
        <f t="shared" si="1"/>
        <v>0.11249189189189192</v>
      </c>
      <c r="I49" s="1">
        <f t="shared" si="2"/>
        <v>0.51426972972972984</v>
      </c>
    </row>
    <row r="50" spans="1:9" x14ac:dyDescent="0.2">
      <c r="A50" t="s">
        <v>34</v>
      </c>
      <c r="B50" t="s">
        <v>6</v>
      </c>
      <c r="C50" s="1">
        <v>4</v>
      </c>
      <c r="D50" s="1">
        <v>49</v>
      </c>
      <c r="E50" s="1">
        <v>8.5400000000000004E-2</v>
      </c>
      <c r="F50" s="1">
        <v>0.22109999999999999</v>
      </c>
      <c r="G50" s="1">
        <f t="shared" si="0"/>
        <v>0.45754198198198204</v>
      </c>
      <c r="H50" s="1">
        <f t="shared" si="1"/>
        <v>0.13481873873873881</v>
      </c>
      <c r="I50" s="1">
        <f t="shared" si="2"/>
        <v>0.59236072072072077</v>
      </c>
    </row>
    <row r="51" spans="1:9" x14ac:dyDescent="0.2">
      <c r="A51" t="s">
        <v>34</v>
      </c>
      <c r="B51" t="s">
        <v>6</v>
      </c>
      <c r="C51" s="1">
        <v>5</v>
      </c>
      <c r="D51" s="1">
        <v>50</v>
      </c>
      <c r="E51" s="1">
        <v>8.9200000000000002E-2</v>
      </c>
      <c r="F51" s="5">
        <v>0.21970000000000001</v>
      </c>
      <c r="G51" s="1">
        <f t="shared" si="0"/>
        <v>0.45230630630630642</v>
      </c>
      <c r="H51" s="1">
        <f t="shared" si="1"/>
        <v>0.15215711711711716</v>
      </c>
      <c r="I51" s="1">
        <f t="shared" si="2"/>
        <v>0.60446342342342352</v>
      </c>
    </row>
    <row r="52" spans="1:9" x14ac:dyDescent="0.2">
      <c r="A52" t="s">
        <v>35</v>
      </c>
      <c r="B52" t="s">
        <v>5</v>
      </c>
      <c r="C52" s="1">
        <v>1</v>
      </c>
      <c r="D52" s="1">
        <v>51</v>
      </c>
      <c r="E52" s="1">
        <v>8.6599999999999996E-2</v>
      </c>
      <c r="F52" s="1">
        <v>0.21029999999999999</v>
      </c>
      <c r="G52" s="1">
        <f t="shared" si="0"/>
        <v>0.43229873873873881</v>
      </c>
      <c r="H52" s="1">
        <f t="shared" si="1"/>
        <v>0.15074522522522527</v>
      </c>
      <c r="I52" s="1">
        <f t="shared" si="2"/>
        <v>0.58304396396396407</v>
      </c>
    </row>
    <row r="53" spans="1:9" x14ac:dyDescent="0.2">
      <c r="A53" t="s">
        <v>35</v>
      </c>
      <c r="B53" t="s">
        <v>5</v>
      </c>
      <c r="C53" s="1">
        <v>2</v>
      </c>
      <c r="D53" s="1">
        <v>52</v>
      </c>
      <c r="E53" s="1">
        <v>8.4400000000000003E-2</v>
      </c>
      <c r="F53" s="5">
        <v>0.21260000000000001</v>
      </c>
      <c r="G53" s="1">
        <f t="shared" si="0"/>
        <v>0.4387221621621622</v>
      </c>
      <c r="H53" s="1">
        <f t="shared" si="1"/>
        <v>0.13920432432432436</v>
      </c>
      <c r="I53" s="1">
        <f t="shared" si="2"/>
        <v>0.57792648648648659</v>
      </c>
    </row>
    <row r="54" spans="1:9" x14ac:dyDescent="0.2">
      <c r="A54" t="s">
        <v>35</v>
      </c>
      <c r="B54" t="s">
        <v>5</v>
      </c>
      <c r="C54" s="1">
        <v>3</v>
      </c>
      <c r="D54" s="1">
        <v>53</v>
      </c>
      <c r="E54" s="1">
        <v>8.1699999999999995E-2</v>
      </c>
      <c r="F54" s="1">
        <v>0.20730000000000001</v>
      </c>
      <c r="G54" s="1">
        <f t="shared" si="0"/>
        <v>0.42810612612612625</v>
      </c>
      <c r="H54" s="1">
        <f t="shared" si="1"/>
        <v>0.13323639639639642</v>
      </c>
      <c r="I54" s="1">
        <f t="shared" si="2"/>
        <v>0.56134252252252259</v>
      </c>
    </row>
    <row r="55" spans="1:9" x14ac:dyDescent="0.2">
      <c r="A55" t="s">
        <v>35</v>
      </c>
      <c r="B55" t="s">
        <v>5</v>
      </c>
      <c r="C55" s="1">
        <v>4</v>
      </c>
      <c r="D55" s="1">
        <v>54</v>
      </c>
      <c r="E55" s="1">
        <v>8.7400000000000005E-2</v>
      </c>
      <c r="F55" s="1">
        <v>0.2177</v>
      </c>
      <c r="G55" s="1">
        <f t="shared" si="0"/>
        <v>0.44872108108108122</v>
      </c>
      <c r="H55" s="1">
        <f t="shared" si="1"/>
        <v>0.14663135135135144</v>
      </c>
      <c r="I55" s="1">
        <f t="shared" si="2"/>
        <v>0.59535243243243241</v>
      </c>
    </row>
    <row r="56" spans="1:9" x14ac:dyDescent="0.2">
      <c r="A56" t="s">
        <v>35</v>
      </c>
      <c r="B56" t="s">
        <v>5</v>
      </c>
      <c r="C56" s="1">
        <v>5</v>
      </c>
      <c r="D56" s="1">
        <v>55</v>
      </c>
      <c r="E56" s="1">
        <v>8.9099999999999999E-2</v>
      </c>
      <c r="F56" s="1">
        <v>0.21379999999999999</v>
      </c>
      <c r="G56" s="1">
        <f t="shared" si="0"/>
        <v>0.43892306306306311</v>
      </c>
      <c r="H56" s="1">
        <f t="shared" si="1"/>
        <v>0.15769117117117118</v>
      </c>
      <c r="I56" s="1">
        <f t="shared" si="2"/>
        <v>0.59661423423423432</v>
      </c>
    </row>
    <row r="57" spans="1:9" x14ac:dyDescent="0.2">
      <c r="A57" t="s">
        <v>30</v>
      </c>
      <c r="B57" t="s">
        <v>5</v>
      </c>
      <c r="C57" s="1">
        <v>1</v>
      </c>
      <c r="D57" s="1">
        <v>56</v>
      </c>
      <c r="E57" s="1">
        <v>9.8400000000000001E-2</v>
      </c>
      <c r="F57" s="1">
        <v>0.1807</v>
      </c>
      <c r="G57" s="1">
        <f t="shared" si="0"/>
        <v>0.35852828828828837</v>
      </c>
      <c r="H57" s="1">
        <f t="shared" si="1"/>
        <v>0.23006558558558565</v>
      </c>
      <c r="I57" s="1">
        <f t="shared" si="2"/>
        <v>0.58859387387387385</v>
      </c>
    </row>
    <row r="58" spans="1:9" x14ac:dyDescent="0.2">
      <c r="A58" t="s">
        <v>30</v>
      </c>
      <c r="B58" t="s">
        <v>5</v>
      </c>
      <c r="C58" s="1">
        <v>2</v>
      </c>
      <c r="D58" s="1">
        <v>57</v>
      </c>
      <c r="E58" s="1">
        <v>6.4600000000000005E-2</v>
      </c>
      <c r="F58" s="1">
        <v>0.1641</v>
      </c>
      <c r="G58" s="1">
        <f t="shared" si="0"/>
        <v>0.33893153153153155</v>
      </c>
      <c r="H58" s="1">
        <f t="shared" si="1"/>
        <v>0.10515963963963972</v>
      </c>
      <c r="I58" s="1">
        <f t="shared" si="2"/>
        <v>0.44409117117117125</v>
      </c>
    </row>
    <row r="59" spans="1:9" x14ac:dyDescent="0.2">
      <c r="A59" t="s">
        <v>30</v>
      </c>
      <c r="B59" t="s">
        <v>5</v>
      </c>
      <c r="C59" s="1">
        <v>3</v>
      </c>
      <c r="D59" s="1">
        <v>58</v>
      </c>
      <c r="E59" s="1">
        <v>6.6400000000000001E-2</v>
      </c>
      <c r="F59" s="1">
        <v>0.1641</v>
      </c>
      <c r="G59" s="1">
        <f t="shared" si="0"/>
        <v>0.33796180180180185</v>
      </c>
      <c r="H59" s="1">
        <f t="shared" si="1"/>
        <v>0.11270342342342346</v>
      </c>
      <c r="I59" s="1">
        <f t="shared" si="2"/>
        <v>0.45066522522522529</v>
      </c>
    </row>
    <row r="60" spans="1:9" x14ac:dyDescent="0.2">
      <c r="A60" t="s">
        <v>30</v>
      </c>
      <c r="B60" t="s">
        <v>5</v>
      </c>
      <c r="C60" s="1">
        <v>4</v>
      </c>
      <c r="D60" s="1">
        <v>59</v>
      </c>
      <c r="E60" s="1">
        <v>8.2799999999999999E-2</v>
      </c>
      <c r="F60" s="1">
        <v>0.18429999999999999</v>
      </c>
      <c r="G60" s="1">
        <f t="shared" si="0"/>
        <v>0.37513153153153161</v>
      </c>
      <c r="H60" s="1">
        <f t="shared" si="1"/>
        <v>0.16105369369369374</v>
      </c>
      <c r="I60" s="1">
        <f t="shared" si="2"/>
        <v>0.53618522522522527</v>
      </c>
    </row>
    <row r="61" spans="1:9" x14ac:dyDescent="0.2">
      <c r="A61" t="s">
        <v>30</v>
      </c>
      <c r="B61" t="s">
        <v>5</v>
      </c>
      <c r="C61" s="1">
        <v>5</v>
      </c>
      <c r="D61" s="1">
        <v>60</v>
      </c>
      <c r="E61" s="1">
        <v>7.1599999999999997E-2</v>
      </c>
      <c r="F61" s="1">
        <v>0.1769</v>
      </c>
      <c r="G61" s="1">
        <f t="shared" si="0"/>
        <v>0.36431207207207211</v>
      </c>
      <c r="H61" s="1">
        <f t="shared" si="1"/>
        <v>0.12158126126126129</v>
      </c>
      <c r="I61" s="1">
        <f t="shared" si="2"/>
        <v>0.4858933333333334</v>
      </c>
    </row>
    <row r="62" spans="1:9" x14ac:dyDescent="0.2">
      <c r="A62" t="s">
        <v>36</v>
      </c>
      <c r="B62" t="s">
        <v>4</v>
      </c>
      <c r="C62" s="1">
        <v>1</v>
      </c>
      <c r="D62" s="1">
        <v>61</v>
      </c>
      <c r="E62" s="1">
        <v>6.88E-2</v>
      </c>
      <c r="F62" s="1">
        <v>0.17030000000000001</v>
      </c>
      <c r="G62" s="1">
        <f t="shared" si="0"/>
        <v>0.35078918918918928</v>
      </c>
      <c r="H62" s="1">
        <f t="shared" si="1"/>
        <v>0.11650594594594599</v>
      </c>
      <c r="I62" s="1">
        <f t="shared" si="2"/>
        <v>0.46729513513513515</v>
      </c>
    </row>
    <row r="63" spans="1:9" x14ac:dyDescent="0.2">
      <c r="A63" t="s">
        <v>36</v>
      </c>
      <c r="B63" t="s">
        <v>4</v>
      </c>
      <c r="C63" s="1">
        <v>2</v>
      </c>
      <c r="D63" s="1">
        <v>62</v>
      </c>
      <c r="E63" s="1">
        <v>6.1699999999999998E-2</v>
      </c>
      <c r="F63" s="1">
        <v>0.15479999999999999</v>
      </c>
      <c r="G63" s="1">
        <f t="shared" si="0"/>
        <v>0.31931333333333339</v>
      </c>
      <c r="H63" s="1">
        <f t="shared" si="1"/>
        <v>0.10238954954954961</v>
      </c>
      <c r="I63" s="1">
        <f t="shared" si="2"/>
        <v>0.42170288288288288</v>
      </c>
    </row>
    <row r="64" spans="1:9" x14ac:dyDescent="0.2">
      <c r="A64" t="s">
        <v>36</v>
      </c>
      <c r="B64" t="s">
        <v>4</v>
      </c>
      <c r="C64" s="1">
        <v>3</v>
      </c>
      <c r="D64" s="1">
        <v>63</v>
      </c>
      <c r="E64" s="1">
        <v>5.9799999999999999E-2</v>
      </c>
      <c r="F64" s="1">
        <v>0.1474</v>
      </c>
      <c r="G64" s="1">
        <f t="shared" si="0"/>
        <v>0.30348360360360366</v>
      </c>
      <c r="H64" s="1">
        <f t="shared" si="1"/>
        <v>0.10189333333333336</v>
      </c>
      <c r="I64" s="1">
        <f t="shared" si="2"/>
        <v>0.40537693693693699</v>
      </c>
    </row>
    <row r="65" spans="1:9" x14ac:dyDescent="0.2">
      <c r="A65" t="s">
        <v>36</v>
      </c>
      <c r="B65" t="s">
        <v>4</v>
      </c>
      <c r="C65" s="1">
        <v>4</v>
      </c>
      <c r="D65" s="1">
        <v>64</v>
      </c>
      <c r="E65" s="1">
        <v>5.5599999999999997E-2</v>
      </c>
      <c r="F65" s="1">
        <v>0.1454</v>
      </c>
      <c r="G65" s="1">
        <f t="shared" si="0"/>
        <v>0.30119135135135139</v>
      </c>
      <c r="H65" s="1">
        <f t="shared" si="1"/>
        <v>8.63091891891892E-2</v>
      </c>
      <c r="I65" s="1">
        <f t="shared" si="2"/>
        <v>0.38750054054054062</v>
      </c>
    </row>
    <row r="66" spans="1:9" x14ac:dyDescent="0.2">
      <c r="A66" t="s">
        <v>36</v>
      </c>
      <c r="B66" t="s">
        <v>4</v>
      </c>
      <c r="C66" s="1">
        <v>5</v>
      </c>
      <c r="D66" s="1">
        <v>65</v>
      </c>
      <c r="E66" s="1">
        <v>5.4300000000000001E-2</v>
      </c>
      <c r="F66" s="1">
        <v>0.14410000000000001</v>
      </c>
      <c r="G66" s="1">
        <f t="shared" si="0"/>
        <v>0.29893099099099102</v>
      </c>
      <c r="H66" s="1">
        <f t="shared" si="1"/>
        <v>8.2172612612612661E-2</v>
      </c>
      <c r="I66" s="1">
        <f t="shared" si="2"/>
        <v>0.38110360360360362</v>
      </c>
    </row>
    <row r="67" spans="1:9" x14ac:dyDescent="0.2">
      <c r="A67" t="s">
        <v>37</v>
      </c>
      <c r="B67" t="s">
        <v>4</v>
      </c>
      <c r="C67" s="1">
        <v>1</v>
      </c>
      <c r="D67" s="1">
        <v>66</v>
      </c>
      <c r="E67" s="1">
        <v>6.3600000000000004E-2</v>
      </c>
      <c r="F67" s="1">
        <v>0.15790000000000001</v>
      </c>
      <c r="G67" s="1">
        <f t="shared" ref="G67:G130" si="3">((-2.99*E67)+(12.64*F67))*(4/(1*0.222*100))</f>
        <v>0.32534990990990997</v>
      </c>
      <c r="H67" s="1">
        <f t="shared" ref="H67:H130" si="4">((23.26*E67)-(5.6*F67))*(4/(1*0.222*100))</f>
        <v>0.10722450450450455</v>
      </c>
      <c r="I67" s="1">
        <f t="shared" ref="I67:I130" si="5">((20.27*E67)+(7.04*F67))*(4/(1*0.222*100))</f>
        <v>0.43257441441441452</v>
      </c>
    </row>
    <row r="68" spans="1:9" x14ac:dyDescent="0.2">
      <c r="A68" t="s">
        <v>37</v>
      </c>
      <c r="B68" t="s">
        <v>4</v>
      </c>
      <c r="C68" s="1">
        <v>2</v>
      </c>
      <c r="D68" s="1">
        <v>67</v>
      </c>
      <c r="E68" s="1">
        <v>6.0199999999999997E-2</v>
      </c>
      <c r="F68" s="1">
        <v>0.1507</v>
      </c>
      <c r="G68" s="1">
        <f t="shared" si="3"/>
        <v>0.3107837837837838</v>
      </c>
      <c r="H68" s="1">
        <f t="shared" si="4"/>
        <v>0.10024000000000002</v>
      </c>
      <c r="I68" s="1">
        <f t="shared" si="5"/>
        <v>0.4110237837837839</v>
      </c>
    </row>
    <row r="69" spans="1:9" x14ac:dyDescent="0.2">
      <c r="A69" t="s">
        <v>37</v>
      </c>
      <c r="B69" t="s">
        <v>4</v>
      </c>
      <c r="C69" s="1">
        <v>3</v>
      </c>
      <c r="D69" s="1">
        <v>68</v>
      </c>
      <c r="E69" s="1">
        <v>5.8900000000000001E-2</v>
      </c>
      <c r="F69" s="5">
        <v>0.14699999999999999</v>
      </c>
      <c r="G69" s="1">
        <f t="shared" si="3"/>
        <v>0.30305747747747752</v>
      </c>
      <c r="H69" s="1">
        <f t="shared" si="4"/>
        <v>9.8525045045045084E-2</v>
      </c>
      <c r="I69" s="1">
        <f t="shared" si="5"/>
        <v>0.40158252252252258</v>
      </c>
    </row>
    <row r="70" spans="1:9" x14ac:dyDescent="0.2">
      <c r="A70" t="s">
        <v>37</v>
      </c>
      <c r="B70" t="s">
        <v>4</v>
      </c>
      <c r="C70" s="1">
        <v>4</v>
      </c>
      <c r="D70" s="1">
        <v>69</v>
      </c>
      <c r="E70" s="1">
        <v>5.8000000000000003E-2</v>
      </c>
      <c r="F70" s="1">
        <v>0.14680000000000001</v>
      </c>
      <c r="G70" s="1">
        <f t="shared" si="3"/>
        <v>0.30308684684684689</v>
      </c>
      <c r="H70" s="1">
        <f t="shared" si="4"/>
        <v>9.495495495495497E-2</v>
      </c>
      <c r="I70" s="1">
        <f t="shared" si="5"/>
        <v>0.39804180180180188</v>
      </c>
    </row>
    <row r="71" spans="1:9" x14ac:dyDescent="0.2">
      <c r="A71" t="s">
        <v>37</v>
      </c>
      <c r="B71" t="s">
        <v>4</v>
      </c>
      <c r="C71" s="1">
        <v>5</v>
      </c>
      <c r="D71" s="1">
        <v>70</v>
      </c>
      <c r="E71" s="1">
        <v>4.3299999999999998E-2</v>
      </c>
      <c r="F71" s="1">
        <v>0.11070000000000001</v>
      </c>
      <c r="G71" s="1">
        <f t="shared" si="3"/>
        <v>0.22878936936936942</v>
      </c>
      <c r="H71" s="1">
        <f t="shared" si="4"/>
        <v>6.9772612612612611E-2</v>
      </c>
      <c r="I71" s="1">
        <f t="shared" si="5"/>
        <v>0.29856198198198203</v>
      </c>
    </row>
    <row r="72" spans="1:9" x14ac:dyDescent="0.2">
      <c r="A72" t="s">
        <v>38</v>
      </c>
      <c r="B72" t="s">
        <v>6</v>
      </c>
      <c r="C72" s="1">
        <v>1</v>
      </c>
      <c r="D72" s="1">
        <v>71</v>
      </c>
      <c r="E72" s="1">
        <v>8.3000000000000004E-2</v>
      </c>
      <c r="F72" s="1">
        <v>0.21190000000000001</v>
      </c>
      <c r="G72" s="1">
        <f t="shared" si="3"/>
        <v>0.43788216216216225</v>
      </c>
      <c r="H72" s="1">
        <f t="shared" si="4"/>
        <v>0.13404324324324329</v>
      </c>
      <c r="I72" s="1">
        <f t="shared" si="5"/>
        <v>0.57192540540540537</v>
      </c>
    </row>
    <row r="73" spans="1:9" x14ac:dyDescent="0.2">
      <c r="A73" t="s">
        <v>38</v>
      </c>
      <c r="B73" t="s">
        <v>6</v>
      </c>
      <c r="C73" s="1">
        <v>2</v>
      </c>
      <c r="D73" s="1">
        <v>72</v>
      </c>
      <c r="E73" s="1">
        <v>8.2400000000000001E-2</v>
      </c>
      <c r="F73" s="1">
        <v>0.2155</v>
      </c>
      <c r="G73" s="1">
        <f t="shared" si="3"/>
        <v>0.44640432432432436</v>
      </c>
      <c r="H73" s="1">
        <f t="shared" si="4"/>
        <v>0.12789621621621627</v>
      </c>
      <c r="I73" s="1">
        <f t="shared" si="5"/>
        <v>0.57430054054054058</v>
      </c>
    </row>
    <row r="74" spans="1:9" x14ac:dyDescent="0.2">
      <c r="A74" t="s">
        <v>38</v>
      </c>
      <c r="B74" t="s">
        <v>6</v>
      </c>
      <c r="C74" s="1">
        <v>3</v>
      </c>
      <c r="D74" s="1">
        <v>73</v>
      </c>
      <c r="E74" s="1">
        <v>8.1699999999999995E-2</v>
      </c>
      <c r="F74" s="1">
        <v>0.2049</v>
      </c>
      <c r="G74" s="1">
        <f t="shared" si="3"/>
        <v>0.42264018018018029</v>
      </c>
      <c r="H74" s="1">
        <f t="shared" si="4"/>
        <v>0.13565801801801802</v>
      </c>
      <c r="I74" s="1">
        <f t="shared" si="5"/>
        <v>0.55829819819819826</v>
      </c>
    </row>
    <row r="75" spans="1:9" x14ac:dyDescent="0.2">
      <c r="A75" t="s">
        <v>38</v>
      </c>
      <c r="B75" t="s">
        <v>6</v>
      </c>
      <c r="C75" s="1">
        <v>4</v>
      </c>
      <c r="D75" s="1">
        <v>74</v>
      </c>
      <c r="E75" s="1">
        <v>8.3299999999999999E-2</v>
      </c>
      <c r="F75" s="1">
        <v>0.2092</v>
      </c>
      <c r="G75" s="1">
        <f t="shared" si="3"/>
        <v>0.43157135135135138</v>
      </c>
      <c r="H75" s="1">
        <f t="shared" si="4"/>
        <v>0.13802486486486493</v>
      </c>
      <c r="I75" s="1">
        <f t="shared" si="5"/>
        <v>0.56959621621621637</v>
      </c>
    </row>
    <row r="76" spans="1:9" x14ac:dyDescent="0.2">
      <c r="A76" t="s">
        <v>38</v>
      </c>
      <c r="B76" t="s">
        <v>6</v>
      </c>
      <c r="C76" s="1">
        <v>5</v>
      </c>
      <c r="D76" s="1">
        <v>75</v>
      </c>
      <c r="E76" s="1">
        <v>8.2799999999999999E-2</v>
      </c>
      <c r="F76" s="1">
        <v>0.21510000000000001</v>
      </c>
      <c r="G76" s="1">
        <f t="shared" si="3"/>
        <v>0.44527783783783798</v>
      </c>
      <c r="H76" s="1">
        <f t="shared" si="4"/>
        <v>0.12997621621621624</v>
      </c>
      <c r="I76" s="1">
        <f t="shared" si="5"/>
        <v>0.57525405405405416</v>
      </c>
    </row>
    <row r="77" spans="1:9" x14ac:dyDescent="0.2">
      <c r="A77" t="s">
        <v>39</v>
      </c>
      <c r="B77" t="s">
        <v>6</v>
      </c>
      <c r="C77" s="1">
        <v>1</v>
      </c>
      <c r="D77" s="1">
        <v>76</v>
      </c>
      <c r="E77" s="1">
        <v>0.1004</v>
      </c>
      <c r="F77" s="1">
        <v>0.2349</v>
      </c>
      <c r="G77" s="1">
        <f t="shared" si="3"/>
        <v>0.48089009009009015</v>
      </c>
      <c r="H77" s="1">
        <f t="shared" si="4"/>
        <v>0.18375927927927935</v>
      </c>
      <c r="I77" s="1">
        <f t="shared" si="5"/>
        <v>0.66464936936936947</v>
      </c>
    </row>
    <row r="78" spans="1:9" x14ac:dyDescent="0.2">
      <c r="A78" t="s">
        <v>39</v>
      </c>
      <c r="B78" t="s">
        <v>6</v>
      </c>
      <c r="C78" s="1">
        <v>2</v>
      </c>
      <c r="D78" s="1">
        <v>77</v>
      </c>
      <c r="E78" s="1">
        <v>8.8400000000000006E-2</v>
      </c>
      <c r="F78" s="1">
        <v>0.23200000000000001</v>
      </c>
      <c r="G78" s="1">
        <f t="shared" si="3"/>
        <v>0.4807502702702704</v>
      </c>
      <c r="H78" s="1">
        <f t="shared" si="4"/>
        <v>0.13639351351351361</v>
      </c>
      <c r="I78" s="1">
        <f t="shared" si="5"/>
        <v>0.61714378378378387</v>
      </c>
    </row>
    <row r="79" spans="1:9" x14ac:dyDescent="0.2">
      <c r="A79" t="s">
        <v>39</v>
      </c>
      <c r="B79" t="s">
        <v>6</v>
      </c>
      <c r="C79" s="1">
        <v>3</v>
      </c>
      <c r="D79" s="1">
        <v>78</v>
      </c>
      <c r="E79" s="1">
        <v>0.1033</v>
      </c>
      <c r="F79" s="1">
        <v>0.247</v>
      </c>
      <c r="G79" s="1">
        <f t="shared" si="3"/>
        <v>0.50688522522522528</v>
      </c>
      <c r="H79" s="1">
        <f t="shared" si="4"/>
        <v>0.18370414414414424</v>
      </c>
      <c r="I79" s="1">
        <f t="shared" si="5"/>
        <v>0.69058936936936943</v>
      </c>
    </row>
    <row r="80" spans="1:9" x14ac:dyDescent="0.2">
      <c r="A80" t="s">
        <v>39</v>
      </c>
      <c r="B80" t="s">
        <v>6</v>
      </c>
      <c r="C80" s="1">
        <v>4</v>
      </c>
      <c r="D80" s="1">
        <v>79</v>
      </c>
      <c r="E80" s="1">
        <v>9.6799999999999997E-2</v>
      </c>
      <c r="F80" s="1">
        <v>0.2472</v>
      </c>
      <c r="G80" s="1">
        <f t="shared" si="3"/>
        <v>0.5108425225225226</v>
      </c>
      <c r="H80" s="1">
        <f t="shared" si="4"/>
        <v>0.15626090090090097</v>
      </c>
      <c r="I80" s="1">
        <f t="shared" si="5"/>
        <v>0.66710342342342344</v>
      </c>
    </row>
    <row r="81" spans="1:9" x14ac:dyDescent="0.2">
      <c r="A81" t="s">
        <v>39</v>
      </c>
      <c r="B81" t="s">
        <v>6</v>
      </c>
      <c r="C81" s="1">
        <v>5</v>
      </c>
      <c r="D81" s="1">
        <v>80</v>
      </c>
      <c r="E81" s="1">
        <v>9.9400000000000002E-2</v>
      </c>
      <c r="F81" s="1">
        <v>0.2427</v>
      </c>
      <c r="G81" s="1">
        <f t="shared" si="3"/>
        <v>0.49919315315315321</v>
      </c>
      <c r="H81" s="1">
        <f t="shared" si="4"/>
        <v>0.17169801801801809</v>
      </c>
      <c r="I81" s="1">
        <f t="shared" si="5"/>
        <v>0.67089117117117125</v>
      </c>
    </row>
    <row r="82" spans="1:9" x14ac:dyDescent="0.2">
      <c r="A82" t="s">
        <v>40</v>
      </c>
      <c r="B82" t="s">
        <v>5</v>
      </c>
      <c r="C82" s="1">
        <v>1</v>
      </c>
      <c r="D82" s="1">
        <v>81</v>
      </c>
      <c r="E82" s="1">
        <v>7.5399999999999995E-2</v>
      </c>
      <c r="F82" s="1">
        <v>0.18859999999999999</v>
      </c>
      <c r="G82" s="1">
        <f t="shared" si="3"/>
        <v>0.38891135135135141</v>
      </c>
      <c r="H82" s="1">
        <f t="shared" si="4"/>
        <v>0.12570162162162166</v>
      </c>
      <c r="I82" s="1">
        <f t="shared" si="5"/>
        <v>0.51461297297297304</v>
      </c>
    </row>
    <row r="83" spans="1:9" x14ac:dyDescent="0.2">
      <c r="A83" t="s">
        <v>40</v>
      </c>
      <c r="B83" t="s">
        <v>5</v>
      </c>
      <c r="C83" s="1">
        <v>2</v>
      </c>
      <c r="D83" s="1">
        <v>82</v>
      </c>
      <c r="E83" s="1">
        <v>0.08</v>
      </c>
      <c r="F83" s="5">
        <v>0.19389999999999999</v>
      </c>
      <c r="G83" s="1">
        <f t="shared" si="3"/>
        <v>0.39850378378378387</v>
      </c>
      <c r="H83" s="1">
        <f t="shared" si="4"/>
        <v>0.13963243243243251</v>
      </c>
      <c r="I83" s="1">
        <f t="shared" si="5"/>
        <v>0.53813621621621632</v>
      </c>
    </row>
    <row r="84" spans="1:9" x14ac:dyDescent="0.2">
      <c r="A84" t="s">
        <v>40</v>
      </c>
      <c r="B84" t="s">
        <v>5</v>
      </c>
      <c r="C84" s="1">
        <v>3</v>
      </c>
      <c r="D84" s="1">
        <v>83</v>
      </c>
      <c r="E84" s="1">
        <v>7.9299999999999995E-2</v>
      </c>
      <c r="F84" s="1">
        <v>0.19350000000000001</v>
      </c>
      <c r="G84" s="1">
        <f t="shared" si="3"/>
        <v>0.39796990990990994</v>
      </c>
      <c r="H84" s="1">
        <f t="shared" si="4"/>
        <v>0.13710234234234239</v>
      </c>
      <c r="I84" s="1">
        <f t="shared" si="5"/>
        <v>0.5350722522522523</v>
      </c>
    </row>
    <row r="85" spans="1:9" x14ac:dyDescent="0.2">
      <c r="A85" t="s">
        <v>40</v>
      </c>
      <c r="B85" t="s">
        <v>5</v>
      </c>
      <c r="C85" s="1">
        <v>4</v>
      </c>
      <c r="D85" s="1">
        <v>84</v>
      </c>
      <c r="E85" s="1">
        <v>8.3599999999999994E-2</v>
      </c>
      <c r="F85" s="1">
        <v>0.2026</v>
      </c>
      <c r="G85" s="1">
        <f t="shared" si="3"/>
        <v>0.41637837837837843</v>
      </c>
      <c r="H85" s="1">
        <f t="shared" si="4"/>
        <v>0.14594162162162164</v>
      </c>
      <c r="I85" s="1">
        <f t="shared" si="5"/>
        <v>0.56232000000000004</v>
      </c>
    </row>
    <row r="86" spans="1:9" x14ac:dyDescent="0.2">
      <c r="A86" t="s">
        <v>40</v>
      </c>
      <c r="B86" t="s">
        <v>5</v>
      </c>
      <c r="C86" s="1">
        <v>5</v>
      </c>
      <c r="D86" s="1">
        <v>85</v>
      </c>
      <c r="E86" s="1">
        <v>9.7000000000000003E-2</v>
      </c>
      <c r="F86" s="5">
        <v>0.219</v>
      </c>
      <c r="G86" s="1">
        <f t="shared" si="3"/>
        <v>0.44650990990990996</v>
      </c>
      <c r="H86" s="1">
        <f t="shared" si="4"/>
        <v>0.18555315315315324</v>
      </c>
      <c r="I86" s="1">
        <f t="shared" si="5"/>
        <v>0.63206306306306315</v>
      </c>
    </row>
    <row r="87" spans="1:9" x14ac:dyDescent="0.2">
      <c r="A87" t="s">
        <v>41</v>
      </c>
      <c r="B87" t="s">
        <v>5</v>
      </c>
      <c r="C87" s="1">
        <v>1</v>
      </c>
      <c r="D87" s="1">
        <v>86</v>
      </c>
      <c r="E87" s="1">
        <v>8.1900000000000001E-2</v>
      </c>
      <c r="F87" s="1">
        <v>0.1908</v>
      </c>
      <c r="G87" s="1">
        <f t="shared" si="3"/>
        <v>0.3904200000000001</v>
      </c>
      <c r="H87" s="1">
        <f t="shared" si="4"/>
        <v>0.15072324324324329</v>
      </c>
      <c r="I87" s="1">
        <f t="shared" si="5"/>
        <v>0.54114324324324325</v>
      </c>
    </row>
    <row r="88" spans="1:9" x14ac:dyDescent="0.2">
      <c r="A88" t="s">
        <v>41</v>
      </c>
      <c r="B88" t="s">
        <v>5</v>
      </c>
      <c r="C88" s="1">
        <v>2</v>
      </c>
      <c r="D88" s="1">
        <v>87</v>
      </c>
      <c r="E88" s="1">
        <v>7.8E-2</v>
      </c>
      <c r="F88" s="1">
        <v>0.18870000000000001</v>
      </c>
      <c r="G88" s="1">
        <f t="shared" si="3"/>
        <v>0.38773837837837843</v>
      </c>
      <c r="H88" s="1">
        <f t="shared" si="4"/>
        <v>0.13649729729729734</v>
      </c>
      <c r="I88" s="1">
        <f t="shared" si="5"/>
        <v>0.52423567567567564</v>
      </c>
    </row>
    <row r="89" spans="1:9" x14ac:dyDescent="0.2">
      <c r="A89" t="s">
        <v>41</v>
      </c>
      <c r="B89" t="s">
        <v>5</v>
      </c>
      <c r="C89" s="1">
        <v>3</v>
      </c>
      <c r="D89" s="1">
        <v>88</v>
      </c>
      <c r="E89" s="1">
        <v>7.5600000000000001E-2</v>
      </c>
      <c r="F89" s="1">
        <v>0.17710000000000001</v>
      </c>
      <c r="G89" s="1">
        <f t="shared" si="3"/>
        <v>0.36261261261261268</v>
      </c>
      <c r="H89" s="1">
        <f t="shared" si="4"/>
        <v>0.13814342342342348</v>
      </c>
      <c r="I89" s="1">
        <f t="shared" si="5"/>
        <v>0.50075603603603602</v>
      </c>
    </row>
    <row r="90" spans="1:9" x14ac:dyDescent="0.2">
      <c r="A90" t="s">
        <v>41</v>
      </c>
      <c r="B90" t="s">
        <v>5</v>
      </c>
      <c r="C90" s="1">
        <v>4</v>
      </c>
      <c r="D90" s="1">
        <v>89</v>
      </c>
      <c r="E90" s="1">
        <v>7.5499999999999998E-2</v>
      </c>
      <c r="F90" s="1">
        <v>0.18140000000000001</v>
      </c>
      <c r="G90" s="1">
        <f t="shared" si="3"/>
        <v>0.37245963963963974</v>
      </c>
      <c r="H90" s="1">
        <f t="shared" si="4"/>
        <v>0.13338558558558558</v>
      </c>
      <c r="I90" s="1">
        <f t="shared" si="5"/>
        <v>0.50584522522522524</v>
      </c>
    </row>
    <row r="91" spans="1:9" x14ac:dyDescent="0.2">
      <c r="A91" t="s">
        <v>41</v>
      </c>
      <c r="B91" t="s">
        <v>5</v>
      </c>
      <c r="C91" s="1">
        <v>5</v>
      </c>
      <c r="D91" s="1">
        <v>90</v>
      </c>
      <c r="E91" s="1">
        <v>9.3600000000000003E-2</v>
      </c>
      <c r="F91" s="5">
        <v>0.21379999999999999</v>
      </c>
      <c r="G91" s="1">
        <f t="shared" si="3"/>
        <v>0.43649873873873879</v>
      </c>
      <c r="H91" s="1">
        <f t="shared" si="4"/>
        <v>0.17655063063063073</v>
      </c>
      <c r="I91" s="1">
        <f t="shared" si="5"/>
        <v>0.61304936936936938</v>
      </c>
    </row>
    <row r="92" spans="1:9" x14ac:dyDescent="0.2">
      <c r="A92" t="s">
        <v>54</v>
      </c>
      <c r="B92" t="s">
        <v>4</v>
      </c>
      <c r="C92" s="1">
        <v>1</v>
      </c>
      <c r="D92" s="1">
        <v>91</v>
      </c>
      <c r="E92" s="1">
        <v>3.49E-2</v>
      </c>
      <c r="F92" s="1">
        <v>8.9800000000000005E-2</v>
      </c>
      <c r="G92" s="1">
        <f t="shared" si="3"/>
        <v>0.18571549549549551</v>
      </c>
      <c r="H92" s="1">
        <f t="shared" si="4"/>
        <v>5.5656576576576605E-2</v>
      </c>
      <c r="I92" s="1">
        <f t="shared" si="5"/>
        <v>0.24137207207207215</v>
      </c>
    </row>
    <row r="93" spans="1:9" x14ac:dyDescent="0.2">
      <c r="A93" t="s">
        <v>54</v>
      </c>
      <c r="B93" t="s">
        <v>4</v>
      </c>
      <c r="C93" s="1">
        <v>2</v>
      </c>
      <c r="D93" s="1">
        <v>92</v>
      </c>
      <c r="E93" s="1">
        <v>3.9600000000000003E-2</v>
      </c>
      <c r="F93" s="1">
        <v>0.1108</v>
      </c>
      <c r="G93" s="1">
        <f t="shared" si="3"/>
        <v>0.23101045045045049</v>
      </c>
      <c r="H93" s="1">
        <f t="shared" si="4"/>
        <v>5.4165045045045088E-2</v>
      </c>
      <c r="I93" s="1">
        <f t="shared" si="5"/>
        <v>0.28517549549549553</v>
      </c>
    </row>
    <row r="94" spans="1:9" x14ac:dyDescent="0.2">
      <c r="A94" t="s">
        <v>54</v>
      </c>
      <c r="B94" t="s">
        <v>4</v>
      </c>
      <c r="C94" s="1">
        <v>3</v>
      </c>
      <c r="D94" s="1">
        <v>93</v>
      </c>
      <c r="E94" s="1">
        <v>3.61E-2</v>
      </c>
      <c r="F94" s="1">
        <v>9.2499999999999999E-2</v>
      </c>
      <c r="G94" s="1">
        <f t="shared" si="3"/>
        <v>0.19121819819819821</v>
      </c>
      <c r="H94" s="1">
        <f t="shared" si="4"/>
        <v>5.7961441441441455E-2</v>
      </c>
      <c r="I94" s="1">
        <f t="shared" si="5"/>
        <v>0.24917963963963968</v>
      </c>
    </row>
    <row r="95" spans="1:9" x14ac:dyDescent="0.2">
      <c r="A95" t="s">
        <v>54</v>
      </c>
      <c r="B95" t="s">
        <v>4</v>
      </c>
      <c r="C95" s="1">
        <v>4</v>
      </c>
      <c r="D95" s="1">
        <v>94</v>
      </c>
      <c r="E95" s="1">
        <v>3.9300000000000002E-2</v>
      </c>
      <c r="F95" s="1">
        <v>9.9299999999999999E-2</v>
      </c>
      <c r="G95" s="1">
        <f t="shared" si="3"/>
        <v>0.2049810810810811</v>
      </c>
      <c r="H95" s="1">
        <f t="shared" si="4"/>
        <v>6.4511351351351387E-2</v>
      </c>
      <c r="I95" s="1">
        <f t="shared" si="5"/>
        <v>0.26949243243243248</v>
      </c>
    </row>
    <row r="96" spans="1:9" x14ac:dyDescent="0.2">
      <c r="A96" t="s">
        <v>54</v>
      </c>
      <c r="B96" t="s">
        <v>4</v>
      </c>
      <c r="C96" s="1">
        <v>5</v>
      </c>
      <c r="D96" s="1">
        <v>95</v>
      </c>
      <c r="E96" s="1">
        <v>3.5299999999999998E-2</v>
      </c>
      <c r="F96" s="1">
        <v>9.8100000000000007E-2</v>
      </c>
      <c r="G96" s="1">
        <f t="shared" si="3"/>
        <v>0.20440306306306311</v>
      </c>
      <c r="H96" s="1">
        <f t="shared" si="4"/>
        <v>4.8958198198198209E-2</v>
      </c>
      <c r="I96" s="1">
        <f t="shared" si="5"/>
        <v>0.25336126126126129</v>
      </c>
    </row>
    <row r="97" spans="1:9" x14ac:dyDescent="0.2">
      <c r="A97" t="s">
        <v>55</v>
      </c>
      <c r="B97" t="s">
        <v>4</v>
      </c>
      <c r="C97" s="1">
        <v>1</v>
      </c>
      <c r="D97" s="1">
        <v>96</v>
      </c>
      <c r="E97" s="1">
        <v>3.9800000000000002E-2</v>
      </c>
      <c r="F97" s="5">
        <v>0.1047</v>
      </c>
      <c r="G97" s="1">
        <f t="shared" si="3"/>
        <v>0.21701009009009012</v>
      </c>
      <c r="H97" s="1">
        <f t="shared" si="4"/>
        <v>6.1158198198198239E-2</v>
      </c>
      <c r="I97" s="1">
        <f t="shared" si="5"/>
        <v>0.27816828828828832</v>
      </c>
    </row>
    <row r="98" spans="1:9" x14ac:dyDescent="0.2">
      <c r="A98" t="s">
        <v>55</v>
      </c>
      <c r="B98" t="s">
        <v>4</v>
      </c>
      <c r="C98" s="1">
        <v>2</v>
      </c>
      <c r="D98" s="1">
        <v>97</v>
      </c>
      <c r="E98" s="1">
        <v>4.1700000000000001E-2</v>
      </c>
      <c r="F98" s="1">
        <v>0.1072</v>
      </c>
      <c r="G98" s="1">
        <f t="shared" si="3"/>
        <v>0.22168018018018024</v>
      </c>
      <c r="H98" s="1">
        <f t="shared" si="4"/>
        <v>6.659855855855859E-2</v>
      </c>
      <c r="I98" s="1">
        <f t="shared" si="5"/>
        <v>0.28827873873873877</v>
      </c>
    </row>
    <row r="99" spans="1:9" x14ac:dyDescent="0.2">
      <c r="A99" t="s">
        <v>55</v>
      </c>
      <c r="B99" t="s">
        <v>4</v>
      </c>
      <c r="C99" s="1">
        <v>3</v>
      </c>
      <c r="D99" s="1">
        <v>98</v>
      </c>
      <c r="E99" s="1">
        <v>4.2299999999999997E-2</v>
      </c>
      <c r="F99" s="1">
        <v>0.1145</v>
      </c>
      <c r="G99" s="1">
        <f t="shared" si="3"/>
        <v>0.23798252252252258</v>
      </c>
      <c r="H99" s="1">
        <f t="shared" si="4"/>
        <v>6.1747387387387408E-2</v>
      </c>
      <c r="I99" s="1">
        <f t="shared" si="5"/>
        <v>0.29972990990990994</v>
      </c>
    </row>
    <row r="100" spans="1:9" x14ac:dyDescent="0.2">
      <c r="A100" t="s">
        <v>55</v>
      </c>
      <c r="B100" t="s">
        <v>4</v>
      </c>
      <c r="C100" s="1">
        <v>4</v>
      </c>
      <c r="D100" s="1">
        <v>99</v>
      </c>
      <c r="E100" s="1">
        <v>3.4299999999999997E-2</v>
      </c>
      <c r="F100" s="1">
        <v>9.2700000000000005E-2</v>
      </c>
      <c r="G100" s="1">
        <f t="shared" si="3"/>
        <v>0.19264342342342347</v>
      </c>
      <c r="H100" s="1">
        <f t="shared" si="4"/>
        <v>5.0215855855855862E-2</v>
      </c>
      <c r="I100" s="1">
        <f t="shared" si="5"/>
        <v>0.24285927927927931</v>
      </c>
    </row>
    <row r="101" spans="1:9" x14ac:dyDescent="0.2">
      <c r="A101" t="s">
        <v>55</v>
      </c>
      <c r="B101" t="s">
        <v>4</v>
      </c>
      <c r="C101" s="1">
        <v>5</v>
      </c>
      <c r="D101" s="1">
        <v>100</v>
      </c>
      <c r="E101" s="1">
        <v>4.2799999999999998E-2</v>
      </c>
      <c r="F101" s="1">
        <v>0.109</v>
      </c>
      <c r="G101" s="1">
        <f t="shared" si="3"/>
        <v>0.22518702702702706</v>
      </c>
      <c r="H101" s="1">
        <f t="shared" si="4"/>
        <v>6.9392432432432441E-2</v>
      </c>
      <c r="I101" s="1">
        <f t="shared" si="5"/>
        <v>0.29457945945945951</v>
      </c>
    </row>
    <row r="102" spans="1:9" x14ac:dyDescent="0.2">
      <c r="A102" t="s">
        <v>56</v>
      </c>
      <c r="B102" t="s">
        <v>6</v>
      </c>
      <c r="C102" s="1">
        <v>1</v>
      </c>
      <c r="D102" s="1">
        <v>101</v>
      </c>
      <c r="E102" s="1">
        <v>8.0399999999999999E-2</v>
      </c>
      <c r="F102" s="1">
        <v>0.2218</v>
      </c>
      <c r="G102" s="1">
        <f t="shared" si="3"/>
        <v>0.46182990990991002</v>
      </c>
      <c r="H102" s="1">
        <f t="shared" si="4"/>
        <v>0.11315747747747755</v>
      </c>
      <c r="I102" s="1">
        <f t="shared" si="5"/>
        <v>0.57498738738738742</v>
      </c>
    </row>
    <row r="103" spans="1:9" x14ac:dyDescent="0.2">
      <c r="A103" t="s">
        <v>56</v>
      </c>
      <c r="B103" t="s">
        <v>6</v>
      </c>
      <c r="C103" s="1">
        <v>2</v>
      </c>
      <c r="D103" s="1">
        <v>102</v>
      </c>
      <c r="E103" s="1">
        <v>8.5900000000000004E-2</v>
      </c>
      <c r="F103" s="1">
        <v>0.2205</v>
      </c>
      <c r="G103" s="1">
        <f t="shared" si="3"/>
        <v>0.45590612612612619</v>
      </c>
      <c r="H103" s="1">
        <f t="shared" si="4"/>
        <v>0.13751963963963973</v>
      </c>
      <c r="I103" s="1">
        <f t="shared" si="5"/>
        <v>0.59342576576576578</v>
      </c>
    </row>
    <row r="104" spans="1:9" x14ac:dyDescent="0.2">
      <c r="A104" t="s">
        <v>56</v>
      </c>
      <c r="B104" t="s">
        <v>6</v>
      </c>
      <c r="C104" s="1">
        <v>3</v>
      </c>
      <c r="D104" s="1">
        <v>103</v>
      </c>
      <c r="E104" s="1">
        <v>9.6000000000000002E-2</v>
      </c>
      <c r="F104" s="1">
        <v>0.22370000000000001</v>
      </c>
      <c r="G104" s="1">
        <f t="shared" si="3"/>
        <v>0.45775279279279285</v>
      </c>
      <c r="H104" s="1">
        <f t="shared" si="4"/>
        <v>0.17661981981981989</v>
      </c>
      <c r="I104" s="1">
        <f t="shared" si="5"/>
        <v>0.6343726126126128</v>
      </c>
    </row>
    <row r="105" spans="1:9" x14ac:dyDescent="0.2">
      <c r="A105" t="s">
        <v>56</v>
      </c>
      <c r="B105" t="s">
        <v>6</v>
      </c>
      <c r="C105" s="1">
        <v>4</v>
      </c>
      <c r="D105" s="1">
        <v>104</v>
      </c>
      <c r="E105" s="1">
        <v>8.8400000000000006E-2</v>
      </c>
      <c r="F105" s="1">
        <v>0.22189999999999999</v>
      </c>
      <c r="G105" s="1">
        <f t="shared" si="3"/>
        <v>0.45774774774774774</v>
      </c>
      <c r="H105" s="1">
        <f t="shared" si="4"/>
        <v>0.14658450450450464</v>
      </c>
      <c r="I105" s="1">
        <f t="shared" si="5"/>
        <v>0.60433225225225229</v>
      </c>
    </row>
    <row r="106" spans="1:9" x14ac:dyDescent="0.2">
      <c r="A106" t="s">
        <v>56</v>
      </c>
      <c r="B106" t="s">
        <v>6</v>
      </c>
      <c r="C106" s="1">
        <v>5</v>
      </c>
      <c r="D106" s="1">
        <v>105</v>
      </c>
      <c r="E106" s="1">
        <v>8.2699999999999996E-2</v>
      </c>
      <c r="F106" s="1">
        <v>0.2059</v>
      </c>
      <c r="G106" s="1">
        <f t="shared" si="3"/>
        <v>0.42437891891891899</v>
      </c>
      <c r="H106" s="1">
        <f t="shared" si="4"/>
        <v>0.13884000000000005</v>
      </c>
      <c r="I106" s="1">
        <f t="shared" si="5"/>
        <v>0.56321891891891895</v>
      </c>
    </row>
    <row r="107" spans="1:9" x14ac:dyDescent="0.2">
      <c r="A107" t="s">
        <v>57</v>
      </c>
      <c r="B107" t="s">
        <v>6</v>
      </c>
      <c r="C107" s="1">
        <v>1</v>
      </c>
      <c r="D107" s="1">
        <v>106</v>
      </c>
      <c r="E107" s="1">
        <v>6.8000000000000005E-2</v>
      </c>
      <c r="F107" s="1">
        <v>0.17230000000000001</v>
      </c>
      <c r="G107" s="1">
        <f t="shared" si="3"/>
        <v>0.3557751351351352</v>
      </c>
      <c r="H107" s="1">
        <f t="shared" si="4"/>
        <v>0.11113513513513519</v>
      </c>
      <c r="I107" s="1">
        <f t="shared" si="5"/>
        <v>0.46691027027027032</v>
      </c>
    </row>
    <row r="108" spans="1:9" x14ac:dyDescent="0.2">
      <c r="A108" t="s">
        <v>57</v>
      </c>
      <c r="B108" t="s">
        <v>6</v>
      </c>
      <c r="C108" s="1">
        <v>2</v>
      </c>
      <c r="D108" s="1">
        <v>107</v>
      </c>
      <c r="E108" s="1">
        <v>8.3400000000000002E-2</v>
      </c>
      <c r="F108" s="1">
        <v>0.20069999999999999</v>
      </c>
      <c r="G108" s="1">
        <f t="shared" si="3"/>
        <v>0.41215891891891893</v>
      </c>
      <c r="H108" s="1">
        <f t="shared" si="4"/>
        <v>0.14702054054054062</v>
      </c>
      <c r="I108" s="1">
        <f t="shared" si="5"/>
        <v>0.55917945945945946</v>
      </c>
    </row>
    <row r="109" spans="1:9" x14ac:dyDescent="0.2">
      <c r="A109" t="s">
        <v>57</v>
      </c>
      <c r="B109" t="s">
        <v>6</v>
      </c>
      <c r="C109" s="1">
        <v>3</v>
      </c>
      <c r="D109" s="1">
        <v>108</v>
      </c>
      <c r="E109" s="1">
        <v>6.6699999999999995E-2</v>
      </c>
      <c r="F109" s="1">
        <v>0.1764</v>
      </c>
      <c r="G109" s="1">
        <f t="shared" si="3"/>
        <v>0.36581315315315321</v>
      </c>
      <c r="H109" s="1">
        <f t="shared" si="4"/>
        <v>0.10154990990990993</v>
      </c>
      <c r="I109" s="1">
        <f t="shared" si="5"/>
        <v>0.46736306306306313</v>
      </c>
    </row>
    <row r="110" spans="1:9" x14ac:dyDescent="0.2">
      <c r="A110" t="s">
        <v>57</v>
      </c>
      <c r="B110" t="s">
        <v>6</v>
      </c>
      <c r="C110" s="1">
        <v>4</v>
      </c>
      <c r="D110" s="1">
        <v>109</v>
      </c>
      <c r="E110" s="1">
        <v>7.5399999999999995E-2</v>
      </c>
      <c r="F110" s="1">
        <v>0.19719999999999999</v>
      </c>
      <c r="G110" s="1">
        <f t="shared" si="3"/>
        <v>0.40849765765765778</v>
      </c>
      <c r="H110" s="1">
        <f t="shared" si="4"/>
        <v>0.11702414414414419</v>
      </c>
      <c r="I110" s="1">
        <f t="shared" si="5"/>
        <v>0.52552180180180186</v>
      </c>
    </row>
    <row r="111" spans="1:9" x14ac:dyDescent="0.2">
      <c r="A111" t="s">
        <v>57</v>
      </c>
      <c r="B111" t="s">
        <v>6</v>
      </c>
      <c r="C111" s="1">
        <v>5</v>
      </c>
      <c r="D111" s="1">
        <v>110</v>
      </c>
      <c r="E111" s="1">
        <v>8.2799999999999999E-2</v>
      </c>
      <c r="F111" s="1">
        <v>0.2102</v>
      </c>
      <c r="G111" s="1">
        <f t="shared" si="3"/>
        <v>0.4341181981981983</v>
      </c>
      <c r="H111" s="1">
        <f t="shared" si="4"/>
        <v>0.1349203603603604</v>
      </c>
      <c r="I111" s="1">
        <f t="shared" si="5"/>
        <v>0.56903855855855867</v>
      </c>
    </row>
    <row r="112" spans="1:9" x14ac:dyDescent="0.2">
      <c r="A112" t="s">
        <v>58</v>
      </c>
      <c r="B112" t="s">
        <v>5</v>
      </c>
      <c r="C112" s="1">
        <v>1</v>
      </c>
      <c r="D112" s="1">
        <v>111</v>
      </c>
      <c r="E112" s="1">
        <v>9.1200000000000003E-2</v>
      </c>
      <c r="F112" s="1">
        <v>0.2147</v>
      </c>
      <c r="G112" s="1">
        <f t="shared" si="3"/>
        <v>0.43984144144144149</v>
      </c>
      <c r="H112" s="1">
        <f t="shared" si="4"/>
        <v>0.16558414414414421</v>
      </c>
      <c r="I112" s="1">
        <f t="shared" si="5"/>
        <v>0.60542558558558568</v>
      </c>
    </row>
    <row r="113" spans="1:9" x14ac:dyDescent="0.2">
      <c r="A113" t="s">
        <v>58</v>
      </c>
      <c r="B113" t="s">
        <v>5</v>
      </c>
      <c r="C113" s="1">
        <v>2</v>
      </c>
      <c r="D113" s="1">
        <v>112</v>
      </c>
      <c r="E113" s="1">
        <v>0.1032</v>
      </c>
      <c r="F113" s="5">
        <v>0.22509999999999999</v>
      </c>
      <c r="G113" s="1">
        <f t="shared" si="3"/>
        <v>0.45706234234234239</v>
      </c>
      <c r="H113" s="1">
        <f t="shared" si="4"/>
        <v>0.20538234234234246</v>
      </c>
      <c r="I113" s="1">
        <f t="shared" si="5"/>
        <v>0.66244468468468476</v>
      </c>
    </row>
    <row r="114" spans="1:9" x14ac:dyDescent="0.2">
      <c r="A114" t="s">
        <v>58</v>
      </c>
      <c r="B114" t="s">
        <v>5</v>
      </c>
      <c r="C114" s="1">
        <v>3</v>
      </c>
      <c r="D114" s="1">
        <v>113</v>
      </c>
      <c r="E114" s="1">
        <v>9.0200000000000002E-2</v>
      </c>
      <c r="F114" s="1">
        <v>0.20649999999999999</v>
      </c>
      <c r="G114" s="1">
        <f t="shared" si="3"/>
        <v>0.42170486486486491</v>
      </c>
      <c r="H114" s="1">
        <f t="shared" si="4"/>
        <v>0.16966702702702707</v>
      </c>
      <c r="I114" s="1">
        <f t="shared" si="5"/>
        <v>0.59137189189189199</v>
      </c>
    </row>
    <row r="115" spans="1:9" x14ac:dyDescent="0.2">
      <c r="A115" t="s">
        <v>58</v>
      </c>
      <c r="B115" t="s">
        <v>5</v>
      </c>
      <c r="C115" s="1">
        <v>4</v>
      </c>
      <c r="D115" s="1">
        <v>114</v>
      </c>
      <c r="E115" s="1">
        <v>8.5300000000000001E-2</v>
      </c>
      <c r="F115" s="5">
        <v>0.20760000000000001</v>
      </c>
      <c r="G115" s="1">
        <f t="shared" si="3"/>
        <v>0.42684990990991001</v>
      </c>
      <c r="H115" s="1">
        <f t="shared" si="4"/>
        <v>0.14802126126126131</v>
      </c>
      <c r="I115" s="1">
        <f t="shared" si="5"/>
        <v>0.57487117117117126</v>
      </c>
    </row>
    <row r="116" spans="1:9" x14ac:dyDescent="0.2">
      <c r="A116" t="s">
        <v>58</v>
      </c>
      <c r="B116" t="s">
        <v>5</v>
      </c>
      <c r="C116" s="1">
        <v>5</v>
      </c>
      <c r="D116" s="1">
        <v>115</v>
      </c>
      <c r="E116" s="1">
        <v>8.3799999999999999E-2</v>
      </c>
      <c r="F116" s="1">
        <v>0.2039</v>
      </c>
      <c r="G116" s="1">
        <f t="shared" si="3"/>
        <v>0.41923135135135142</v>
      </c>
      <c r="H116" s="1">
        <f t="shared" si="4"/>
        <v>0.14546810810810815</v>
      </c>
      <c r="I116" s="1">
        <f t="shared" si="5"/>
        <v>0.56469945945945954</v>
      </c>
    </row>
    <row r="117" spans="1:9" x14ac:dyDescent="0.2">
      <c r="A117" t="s">
        <v>59</v>
      </c>
      <c r="B117" t="s">
        <v>5</v>
      </c>
      <c r="C117" s="1">
        <v>1</v>
      </c>
      <c r="D117" s="1">
        <v>116</v>
      </c>
      <c r="E117" s="1">
        <v>0.11219999999999999</v>
      </c>
      <c r="F117" s="5">
        <v>0.27239999999999998</v>
      </c>
      <c r="G117" s="1">
        <f t="shared" si="3"/>
        <v>0.55993837837837845</v>
      </c>
      <c r="H117" s="1">
        <f t="shared" si="4"/>
        <v>0.19537513513513521</v>
      </c>
      <c r="I117" s="1">
        <f t="shared" si="5"/>
        <v>0.7553135135135135</v>
      </c>
    </row>
    <row r="118" spans="1:9" x14ac:dyDescent="0.2">
      <c r="A118" t="s">
        <v>59</v>
      </c>
      <c r="B118" t="s">
        <v>5</v>
      </c>
      <c r="C118" s="1">
        <v>2</v>
      </c>
      <c r="D118" s="1">
        <v>117</v>
      </c>
      <c r="E118" s="1">
        <v>0.1087</v>
      </c>
      <c r="F118" s="1">
        <v>0.27250000000000002</v>
      </c>
      <c r="G118" s="1">
        <f t="shared" si="3"/>
        <v>0.56205171171171175</v>
      </c>
      <c r="H118" s="1">
        <f t="shared" si="4"/>
        <v>0.18060576576576587</v>
      </c>
      <c r="I118" s="1">
        <f t="shared" si="5"/>
        <v>0.74265747747747757</v>
      </c>
    </row>
    <row r="119" spans="1:9" x14ac:dyDescent="0.2">
      <c r="A119" t="s">
        <v>59</v>
      </c>
      <c r="B119" t="s">
        <v>5</v>
      </c>
      <c r="C119" s="1">
        <v>3</v>
      </c>
      <c r="D119" s="1">
        <v>118</v>
      </c>
      <c r="E119" s="1">
        <v>0.1138</v>
      </c>
      <c r="F119" s="1">
        <v>0.28000000000000003</v>
      </c>
      <c r="G119" s="1">
        <f t="shared" si="3"/>
        <v>0.57638522522522539</v>
      </c>
      <c r="H119" s="1">
        <f t="shared" si="4"/>
        <v>0.19441225225225231</v>
      </c>
      <c r="I119" s="1">
        <f t="shared" si="5"/>
        <v>0.77079747747747751</v>
      </c>
    </row>
    <row r="120" spans="1:9" x14ac:dyDescent="0.2">
      <c r="A120" t="s">
        <v>59</v>
      </c>
      <c r="B120" t="s">
        <v>5</v>
      </c>
      <c r="C120" s="1">
        <v>4</v>
      </c>
      <c r="D120" s="1">
        <v>119</v>
      </c>
      <c r="E120" s="1">
        <v>0.1145</v>
      </c>
      <c r="F120" s="1">
        <v>0.27689999999999998</v>
      </c>
      <c r="G120" s="1">
        <f t="shared" si="3"/>
        <v>0.56894792792792803</v>
      </c>
      <c r="H120" s="1">
        <f t="shared" si="4"/>
        <v>0.20047387387387397</v>
      </c>
      <c r="I120" s="1">
        <f t="shared" si="5"/>
        <v>0.76942180180180175</v>
      </c>
    </row>
    <row r="121" spans="1:9" x14ac:dyDescent="0.2">
      <c r="A121" t="s">
        <v>59</v>
      </c>
      <c r="B121" t="s">
        <v>5</v>
      </c>
      <c r="C121" s="1">
        <v>5</v>
      </c>
      <c r="D121" s="1">
        <v>120</v>
      </c>
      <c r="E121" s="5">
        <v>0.1158</v>
      </c>
      <c r="F121" s="5">
        <v>0.28570000000000001</v>
      </c>
      <c r="G121" s="1">
        <f t="shared" si="3"/>
        <v>0.58828936936936949</v>
      </c>
      <c r="H121" s="1">
        <f t="shared" si="4"/>
        <v>0.19704288288288291</v>
      </c>
      <c r="I121" s="1">
        <f t="shared" si="5"/>
        <v>0.78533225225225234</v>
      </c>
    </row>
    <row r="122" spans="1:9" x14ac:dyDescent="0.2">
      <c r="A122" t="s">
        <v>60</v>
      </c>
      <c r="B122" t="s">
        <v>4</v>
      </c>
      <c r="C122" s="1">
        <v>1</v>
      </c>
      <c r="D122" s="1">
        <v>121</v>
      </c>
      <c r="E122" s="5">
        <v>5.5399999999999998E-2</v>
      </c>
      <c r="F122" s="1">
        <v>0.12520000000000001</v>
      </c>
      <c r="G122" s="1">
        <f t="shared" si="3"/>
        <v>0.25529405405405414</v>
      </c>
      <c r="H122" s="1">
        <f t="shared" si="4"/>
        <v>0.10585297297297301</v>
      </c>
      <c r="I122" s="1">
        <f t="shared" si="5"/>
        <v>0.36114702702702706</v>
      </c>
    </row>
    <row r="123" spans="1:9" x14ac:dyDescent="0.2">
      <c r="A123" t="s">
        <v>60</v>
      </c>
      <c r="B123" t="s">
        <v>4</v>
      </c>
      <c r="C123" s="1">
        <v>2</v>
      </c>
      <c r="D123" s="1">
        <v>122</v>
      </c>
      <c r="E123" s="5">
        <v>3.85E-2</v>
      </c>
      <c r="F123" s="1">
        <v>0.1057</v>
      </c>
      <c r="G123" s="1">
        <f t="shared" si="3"/>
        <v>0.21998792792792796</v>
      </c>
      <c r="H123" s="1">
        <f t="shared" si="4"/>
        <v>5.4700900900900913E-2</v>
      </c>
      <c r="I123" s="1">
        <f t="shared" si="5"/>
        <v>0.27468882882882883</v>
      </c>
    </row>
    <row r="124" spans="1:9" x14ac:dyDescent="0.2">
      <c r="A124" t="s">
        <v>60</v>
      </c>
      <c r="B124" t="s">
        <v>4</v>
      </c>
      <c r="C124" s="1">
        <v>3</v>
      </c>
      <c r="D124" s="1">
        <v>123</v>
      </c>
      <c r="E124" s="1">
        <v>4.2599999999999999E-2</v>
      </c>
      <c r="F124" s="1">
        <v>0.1105</v>
      </c>
      <c r="G124" s="1">
        <f t="shared" si="3"/>
        <v>0.22871099099099104</v>
      </c>
      <c r="H124" s="1">
        <f t="shared" si="4"/>
        <v>6.7040720720720745E-2</v>
      </c>
      <c r="I124" s="1">
        <f t="shared" si="5"/>
        <v>0.29575171171171172</v>
      </c>
    </row>
    <row r="125" spans="1:9" x14ac:dyDescent="0.2">
      <c r="A125" t="s">
        <v>60</v>
      </c>
      <c r="B125" t="s">
        <v>4</v>
      </c>
      <c r="C125" s="1">
        <v>4</v>
      </c>
      <c r="D125" s="1">
        <v>124</v>
      </c>
      <c r="E125" s="1">
        <v>4.2000000000000003E-2</v>
      </c>
      <c r="F125" s="1">
        <v>0.114</v>
      </c>
      <c r="G125" s="1">
        <f t="shared" si="3"/>
        <v>0.23700540540540543</v>
      </c>
      <c r="H125" s="1">
        <f t="shared" si="4"/>
        <v>6.099459459459463E-2</v>
      </c>
      <c r="I125" s="1">
        <f t="shared" si="5"/>
        <v>0.29800000000000004</v>
      </c>
    </row>
    <row r="126" spans="1:9" x14ac:dyDescent="0.2">
      <c r="A126" t="s">
        <v>60</v>
      </c>
      <c r="B126" t="s">
        <v>4</v>
      </c>
      <c r="C126" s="1">
        <v>5</v>
      </c>
      <c r="D126" s="1">
        <v>125</v>
      </c>
      <c r="E126" s="1">
        <v>3.9600000000000003E-2</v>
      </c>
      <c r="F126" s="1">
        <v>0.1118</v>
      </c>
      <c r="G126" s="1">
        <f t="shared" si="3"/>
        <v>0.23328792792792796</v>
      </c>
      <c r="H126" s="1">
        <f t="shared" si="4"/>
        <v>5.3156036036036074E-2</v>
      </c>
      <c r="I126" s="1">
        <f t="shared" si="5"/>
        <v>0.28644396396396404</v>
      </c>
    </row>
    <row r="127" spans="1:9" x14ac:dyDescent="0.2">
      <c r="A127" t="s">
        <v>61</v>
      </c>
      <c r="B127" t="s">
        <v>4</v>
      </c>
      <c r="C127" s="1">
        <v>1</v>
      </c>
      <c r="D127" s="1">
        <v>126</v>
      </c>
      <c r="E127" s="1">
        <v>2.6800000000000001E-2</v>
      </c>
      <c r="F127" s="1">
        <v>7.7100000000000002E-2</v>
      </c>
      <c r="G127" s="1">
        <f t="shared" si="3"/>
        <v>0.16115531531531535</v>
      </c>
      <c r="H127" s="1">
        <f t="shared" si="4"/>
        <v>3.4523963963963976E-2</v>
      </c>
      <c r="I127" s="1">
        <f t="shared" si="5"/>
        <v>0.19567927927927931</v>
      </c>
    </row>
    <row r="128" spans="1:9" x14ac:dyDescent="0.2">
      <c r="A128" t="s">
        <v>61</v>
      </c>
      <c r="B128" t="s">
        <v>4</v>
      </c>
      <c r="C128" s="1">
        <v>2</v>
      </c>
      <c r="D128" s="1">
        <v>127</v>
      </c>
      <c r="E128" s="5">
        <v>3.1800000000000002E-2</v>
      </c>
      <c r="F128" s="1">
        <v>8.6599999999999996E-2</v>
      </c>
      <c r="G128" s="1">
        <f t="shared" si="3"/>
        <v>0.18009765765765767</v>
      </c>
      <c r="H128" s="1">
        <f t="shared" si="4"/>
        <v>4.5893333333333369E-2</v>
      </c>
      <c r="I128" s="1">
        <f t="shared" si="5"/>
        <v>0.22599099099099099</v>
      </c>
    </row>
    <row r="129" spans="1:9" x14ac:dyDescent="0.2">
      <c r="A129" t="s">
        <v>61</v>
      </c>
      <c r="B129" t="s">
        <v>4</v>
      </c>
      <c r="C129" s="1">
        <v>3</v>
      </c>
      <c r="D129" s="1">
        <v>128</v>
      </c>
      <c r="E129" s="1">
        <v>3.2099999999999997E-2</v>
      </c>
      <c r="F129" s="1">
        <v>9.2299999999999993E-2</v>
      </c>
      <c r="G129" s="1">
        <f t="shared" si="3"/>
        <v>0.19291765765765767</v>
      </c>
      <c r="H129" s="1">
        <f t="shared" si="4"/>
        <v>4.1399279279279291E-2</v>
      </c>
      <c r="I129" s="1">
        <f t="shared" si="5"/>
        <v>0.23431693693693692</v>
      </c>
    </row>
    <row r="130" spans="1:9" x14ac:dyDescent="0.2">
      <c r="A130" t="s">
        <v>61</v>
      </c>
      <c r="B130" t="s">
        <v>4</v>
      </c>
      <c r="C130" s="1">
        <v>4</v>
      </c>
      <c r="D130" s="1">
        <v>129</v>
      </c>
      <c r="E130" s="1">
        <v>2.6599999999999999E-2</v>
      </c>
      <c r="F130" s="1">
        <v>7.9799999999999996E-2</v>
      </c>
      <c r="G130" s="1">
        <f t="shared" si="3"/>
        <v>0.16741225225225229</v>
      </c>
      <c r="H130" s="1">
        <f t="shared" si="4"/>
        <v>3.0961441441441463E-2</v>
      </c>
      <c r="I130" s="1">
        <f t="shared" si="5"/>
        <v>0.1983736936936937</v>
      </c>
    </row>
    <row r="131" spans="1:9" x14ac:dyDescent="0.2">
      <c r="A131" t="s">
        <v>61</v>
      </c>
      <c r="B131" t="s">
        <v>4</v>
      </c>
      <c r="C131" s="1">
        <v>5</v>
      </c>
      <c r="D131" s="1">
        <v>130</v>
      </c>
      <c r="E131" s="1">
        <v>2.9899999999999999E-2</v>
      </c>
      <c r="F131" s="1">
        <v>8.5999999999999993E-2</v>
      </c>
      <c r="G131" s="1">
        <f t="shared" ref="G131:G194" si="6">((-2.99*E131)+(12.64*F131))*(4/(1*0.222*100))</f>
        <v>0.17975477477477478</v>
      </c>
      <c r="H131" s="1">
        <f t="shared" ref="H131:H194" si="7">((23.26*E131)-(5.6*F131))*(4/(1*0.222*100))</f>
        <v>3.853585585585588E-2</v>
      </c>
      <c r="I131" s="1">
        <f t="shared" ref="I131:I194" si="8">((20.27*E131)+(7.04*F131))*(4/(1*0.222*100))</f>
        <v>0.21829063063063067</v>
      </c>
    </row>
    <row r="132" spans="1:9" x14ac:dyDescent="0.2">
      <c r="A132" t="s">
        <v>62</v>
      </c>
      <c r="B132" t="s">
        <v>6</v>
      </c>
      <c r="C132" s="1">
        <v>1</v>
      </c>
      <c r="D132" s="1">
        <v>131</v>
      </c>
      <c r="E132" s="1">
        <v>6.1899999999999997E-2</v>
      </c>
      <c r="F132" s="5">
        <v>0.15379999999999999</v>
      </c>
      <c r="G132" s="1">
        <f t="shared" si="6"/>
        <v>0.31692810810810812</v>
      </c>
      <c r="H132" s="1">
        <f t="shared" si="7"/>
        <v>0.10423675675675678</v>
      </c>
      <c r="I132" s="1">
        <f t="shared" si="8"/>
        <v>0.42116486486486487</v>
      </c>
    </row>
    <row r="133" spans="1:9" x14ac:dyDescent="0.2">
      <c r="A133" t="s">
        <v>62</v>
      </c>
      <c r="B133" t="s">
        <v>6</v>
      </c>
      <c r="C133" s="1">
        <v>2</v>
      </c>
      <c r="D133" s="1">
        <v>132</v>
      </c>
      <c r="E133" s="1">
        <v>6.4799999999999996E-2</v>
      </c>
      <c r="F133" s="1">
        <v>0.16800000000000001</v>
      </c>
      <c r="G133" s="1">
        <f t="shared" si="6"/>
        <v>0.347705945945946</v>
      </c>
      <c r="H133" s="1">
        <f t="shared" si="7"/>
        <v>0.10206270270270271</v>
      </c>
      <c r="I133" s="1">
        <f t="shared" si="8"/>
        <v>0.44976864864864868</v>
      </c>
    </row>
    <row r="134" spans="1:9" x14ac:dyDescent="0.2">
      <c r="A134" t="s">
        <v>62</v>
      </c>
      <c r="B134" t="s">
        <v>6</v>
      </c>
      <c r="C134" s="1">
        <v>3</v>
      </c>
      <c r="D134" s="1">
        <v>133</v>
      </c>
      <c r="E134" s="1">
        <v>6.5199999999999994E-2</v>
      </c>
      <c r="F134" s="1">
        <v>0.16980000000000001</v>
      </c>
      <c r="G134" s="1">
        <f t="shared" si="6"/>
        <v>0.35158990990991001</v>
      </c>
      <c r="H134" s="1">
        <f t="shared" si="7"/>
        <v>0.10192288288288288</v>
      </c>
      <c r="I134" s="1">
        <f t="shared" si="8"/>
        <v>0.45351279279279283</v>
      </c>
    </row>
    <row r="135" spans="1:9" x14ac:dyDescent="0.2">
      <c r="A135" t="s">
        <v>62</v>
      </c>
      <c r="B135" t="s">
        <v>6</v>
      </c>
      <c r="C135" s="1">
        <v>4</v>
      </c>
      <c r="D135" s="1">
        <v>134</v>
      </c>
      <c r="E135" s="1">
        <v>6.9000000000000006E-2</v>
      </c>
      <c r="F135" s="1">
        <v>0.17280000000000001</v>
      </c>
      <c r="G135" s="1">
        <f t="shared" si="6"/>
        <v>0.35637513513513525</v>
      </c>
      <c r="H135" s="1">
        <f t="shared" si="7"/>
        <v>0.11482162162162168</v>
      </c>
      <c r="I135" s="1">
        <f t="shared" si="8"/>
        <v>0.47119675675675682</v>
      </c>
    </row>
    <row r="136" spans="1:9" x14ac:dyDescent="0.2">
      <c r="A136" t="s">
        <v>62</v>
      </c>
      <c r="B136" t="s">
        <v>6</v>
      </c>
      <c r="C136" s="1">
        <v>5</v>
      </c>
      <c r="D136" s="1">
        <v>135</v>
      </c>
      <c r="E136" s="1">
        <v>6.8099999999999994E-2</v>
      </c>
      <c r="F136" s="1">
        <v>0.17030000000000001</v>
      </c>
      <c r="G136" s="1">
        <f t="shared" si="6"/>
        <v>0.35116630630630641</v>
      </c>
      <c r="H136" s="1">
        <f t="shared" si="7"/>
        <v>0.11357225225225227</v>
      </c>
      <c r="I136" s="1">
        <f t="shared" si="8"/>
        <v>0.46473855855855856</v>
      </c>
    </row>
    <row r="137" spans="1:9" x14ac:dyDescent="0.2">
      <c r="A137" t="s">
        <v>63</v>
      </c>
      <c r="B137" t="s">
        <v>6</v>
      </c>
      <c r="C137" s="1">
        <v>1</v>
      </c>
      <c r="D137" s="1">
        <v>136</v>
      </c>
      <c r="E137" s="1">
        <v>7.7399999999999997E-2</v>
      </c>
      <c r="F137" s="1">
        <v>0.20749999999999999</v>
      </c>
      <c r="G137" s="1">
        <f t="shared" si="6"/>
        <v>0.43087819819819823</v>
      </c>
      <c r="H137" s="1">
        <f t="shared" si="7"/>
        <v>0.11501333333333337</v>
      </c>
      <c r="I137" s="1">
        <f t="shared" si="8"/>
        <v>0.54589153153153158</v>
      </c>
    </row>
    <row r="138" spans="1:9" x14ac:dyDescent="0.2">
      <c r="A138" t="s">
        <v>63</v>
      </c>
      <c r="B138" t="s">
        <v>6</v>
      </c>
      <c r="C138" s="1">
        <v>2</v>
      </c>
      <c r="D138" s="1">
        <v>137</v>
      </c>
      <c r="E138" s="1">
        <v>7.7700000000000005E-2</v>
      </c>
      <c r="F138" s="1">
        <v>0.20849999999999999</v>
      </c>
      <c r="G138" s="1">
        <f t="shared" si="6"/>
        <v>0.43299405405405411</v>
      </c>
      <c r="H138" s="1">
        <f t="shared" si="7"/>
        <v>0.11526162162162168</v>
      </c>
      <c r="I138" s="1">
        <f t="shared" si="8"/>
        <v>0.54825567567567579</v>
      </c>
    </row>
    <row r="139" spans="1:9" x14ac:dyDescent="0.2">
      <c r="A139" t="s">
        <v>63</v>
      </c>
      <c r="B139" t="s">
        <v>6</v>
      </c>
      <c r="C139" s="1">
        <v>3</v>
      </c>
      <c r="D139" s="1">
        <v>138</v>
      </c>
      <c r="E139" s="1">
        <v>8.8999999999999996E-2</v>
      </c>
      <c r="F139" s="1">
        <v>0.2195</v>
      </c>
      <c r="G139" s="1">
        <f t="shared" si="6"/>
        <v>0.45195855855855865</v>
      </c>
      <c r="H139" s="1">
        <f t="shared" si="7"/>
        <v>0.15152072072072073</v>
      </c>
      <c r="I139" s="1">
        <f t="shared" si="8"/>
        <v>0.60347927927927936</v>
      </c>
    </row>
    <row r="140" spans="1:9" x14ac:dyDescent="0.2">
      <c r="A140" t="s">
        <v>63</v>
      </c>
      <c r="B140" t="s">
        <v>6</v>
      </c>
      <c r="C140" s="1">
        <v>4</v>
      </c>
      <c r="D140" s="1">
        <v>139</v>
      </c>
      <c r="E140" s="1">
        <v>8.4500000000000006E-2</v>
      </c>
      <c r="F140" s="1">
        <v>0.2142</v>
      </c>
      <c r="G140" s="1">
        <f t="shared" si="6"/>
        <v>0.44231225225225235</v>
      </c>
      <c r="H140" s="1">
        <f t="shared" si="7"/>
        <v>0.13800900900900909</v>
      </c>
      <c r="I140" s="1">
        <f t="shared" si="8"/>
        <v>0.58032126126126127</v>
      </c>
    </row>
    <row r="141" spans="1:9" x14ac:dyDescent="0.2">
      <c r="A141" t="s">
        <v>63</v>
      </c>
      <c r="B141" t="s">
        <v>6</v>
      </c>
      <c r="C141" s="1">
        <v>5</v>
      </c>
      <c r="D141" s="1">
        <v>140</v>
      </c>
      <c r="E141" s="1">
        <v>8.2799999999999999E-2</v>
      </c>
      <c r="F141" s="1">
        <v>0.20849999999999999</v>
      </c>
      <c r="G141" s="1">
        <f t="shared" si="6"/>
        <v>0.43024648648648656</v>
      </c>
      <c r="H141" s="1">
        <f t="shared" si="7"/>
        <v>0.13663567567567572</v>
      </c>
      <c r="I141" s="1">
        <f t="shared" si="8"/>
        <v>0.56688216216216214</v>
      </c>
    </row>
    <row r="142" spans="1:9" x14ac:dyDescent="0.2">
      <c r="A142" t="s">
        <v>64</v>
      </c>
      <c r="B142" t="s">
        <v>5</v>
      </c>
      <c r="C142" s="1">
        <v>1</v>
      </c>
      <c r="D142" s="1">
        <v>141</v>
      </c>
      <c r="E142" s="1">
        <v>0.10920000000000001</v>
      </c>
      <c r="F142" s="1">
        <v>0.26240000000000002</v>
      </c>
      <c r="G142" s="1">
        <f t="shared" si="6"/>
        <v>0.53877981981981993</v>
      </c>
      <c r="H142" s="1">
        <f t="shared" si="7"/>
        <v>0.19289225225225232</v>
      </c>
      <c r="I142" s="1">
        <f t="shared" si="8"/>
        <v>0.73167207207207219</v>
      </c>
    </row>
    <row r="143" spans="1:9" x14ac:dyDescent="0.2">
      <c r="A143" t="s">
        <v>64</v>
      </c>
      <c r="B143" t="s">
        <v>5</v>
      </c>
      <c r="C143" s="1">
        <v>2</v>
      </c>
      <c r="D143" s="1">
        <v>142</v>
      </c>
      <c r="E143" s="1">
        <v>0.1048</v>
      </c>
      <c r="F143" s="1">
        <v>0.25850000000000001</v>
      </c>
      <c r="G143" s="1">
        <f t="shared" si="6"/>
        <v>0.53226810810810821</v>
      </c>
      <c r="H143" s="1">
        <f t="shared" si="7"/>
        <v>0.17838702702702711</v>
      </c>
      <c r="I143" s="1">
        <f t="shared" si="8"/>
        <v>0.71065513513513523</v>
      </c>
    </row>
    <row r="144" spans="1:9" x14ac:dyDescent="0.2">
      <c r="A144" t="s">
        <v>64</v>
      </c>
      <c r="B144" t="s">
        <v>5</v>
      </c>
      <c r="C144" s="1">
        <v>3</v>
      </c>
      <c r="D144" s="1">
        <v>143</v>
      </c>
      <c r="E144" s="1">
        <v>0.1081</v>
      </c>
      <c r="F144" s="1">
        <v>0.25790000000000002</v>
      </c>
      <c r="G144" s="1">
        <f t="shared" si="6"/>
        <v>0.529123783783784</v>
      </c>
      <c r="H144" s="1">
        <f t="shared" si="7"/>
        <v>0.19282270270270274</v>
      </c>
      <c r="I144" s="1">
        <f t="shared" si="8"/>
        <v>0.72194648648648652</v>
      </c>
    </row>
    <row r="145" spans="1:9" x14ac:dyDescent="0.2">
      <c r="A145" t="s">
        <v>64</v>
      </c>
      <c r="B145" t="s">
        <v>5</v>
      </c>
      <c r="C145" s="1">
        <v>4</v>
      </c>
      <c r="D145" s="1">
        <v>144</v>
      </c>
      <c r="E145" s="1">
        <v>9.3899999999999997E-2</v>
      </c>
      <c r="F145" s="1">
        <v>0.2404</v>
      </c>
      <c r="G145" s="1">
        <f t="shared" si="6"/>
        <v>0.49691801801801805</v>
      </c>
      <c r="H145" s="1">
        <f t="shared" si="7"/>
        <v>0.15096828828828834</v>
      </c>
      <c r="I145" s="1">
        <f t="shared" si="8"/>
        <v>0.64788630630630628</v>
      </c>
    </row>
    <row r="146" spans="1:9" x14ac:dyDescent="0.2">
      <c r="A146" t="s">
        <v>64</v>
      </c>
      <c r="B146" t="s">
        <v>5</v>
      </c>
      <c r="C146" s="1">
        <v>5</v>
      </c>
      <c r="D146" s="1">
        <v>145</v>
      </c>
      <c r="E146" s="1">
        <v>0.1014</v>
      </c>
      <c r="F146" s="1">
        <v>0.24229999999999999</v>
      </c>
      <c r="G146" s="1">
        <f t="shared" si="6"/>
        <v>0.49720468468468471</v>
      </c>
      <c r="H146" s="1">
        <f t="shared" si="7"/>
        <v>0.18048360360360372</v>
      </c>
      <c r="I146" s="1">
        <f t="shared" si="8"/>
        <v>0.67768828828828831</v>
      </c>
    </row>
    <row r="147" spans="1:9" x14ac:dyDescent="0.2">
      <c r="A147" t="s">
        <v>65</v>
      </c>
      <c r="B147" t="s">
        <v>5</v>
      </c>
      <c r="C147" s="1">
        <v>1</v>
      </c>
      <c r="D147" s="1">
        <v>146</v>
      </c>
      <c r="E147" s="1">
        <v>8.3299999999999999E-2</v>
      </c>
      <c r="F147" s="1">
        <v>0.19270000000000001</v>
      </c>
      <c r="G147" s="1">
        <f t="shared" si="6"/>
        <v>0.39399297297297303</v>
      </c>
      <c r="H147" s="1">
        <f t="shared" si="7"/>
        <v>0.15467351351351355</v>
      </c>
      <c r="I147" s="1">
        <f t="shared" si="8"/>
        <v>0.54866648648648653</v>
      </c>
    </row>
    <row r="148" spans="1:9" x14ac:dyDescent="0.2">
      <c r="A148" t="s">
        <v>65</v>
      </c>
      <c r="B148" t="s">
        <v>5</v>
      </c>
      <c r="C148" s="1">
        <v>2</v>
      </c>
      <c r="D148" s="1">
        <v>147</v>
      </c>
      <c r="E148" s="1">
        <v>8.5300000000000001E-2</v>
      </c>
      <c r="F148" s="1">
        <v>0.20849999999999999</v>
      </c>
      <c r="G148" s="1">
        <f t="shared" si="6"/>
        <v>0.42889963963963962</v>
      </c>
      <c r="H148" s="1">
        <f t="shared" si="7"/>
        <v>0.14711315315315321</v>
      </c>
      <c r="I148" s="1">
        <f t="shared" si="8"/>
        <v>0.57601279279279283</v>
      </c>
    </row>
    <row r="149" spans="1:9" x14ac:dyDescent="0.2">
      <c r="A149" t="s">
        <v>65</v>
      </c>
      <c r="B149" t="s">
        <v>5</v>
      </c>
      <c r="C149" s="1">
        <v>3</v>
      </c>
      <c r="D149" s="1">
        <v>148</v>
      </c>
      <c r="E149" s="1">
        <v>8.9800000000000005E-2</v>
      </c>
      <c r="F149" s="1">
        <v>0.21529999999999999</v>
      </c>
      <c r="G149" s="1">
        <f t="shared" si="6"/>
        <v>0.44196216216216222</v>
      </c>
      <c r="H149" s="1">
        <f t="shared" si="7"/>
        <v>0.15911135135135143</v>
      </c>
      <c r="I149" s="1">
        <f t="shared" si="8"/>
        <v>0.60107351351351357</v>
      </c>
    </row>
    <row r="150" spans="1:9" x14ac:dyDescent="0.2">
      <c r="A150" t="s">
        <v>65</v>
      </c>
      <c r="B150" t="s">
        <v>5</v>
      </c>
      <c r="C150" s="1">
        <v>4</v>
      </c>
      <c r="D150" s="1">
        <v>149</v>
      </c>
      <c r="E150" s="1">
        <v>8.5900000000000004E-2</v>
      </c>
      <c r="F150" s="1">
        <v>0.2084</v>
      </c>
      <c r="G150" s="1">
        <f t="shared" si="6"/>
        <v>0.42834864864864869</v>
      </c>
      <c r="H150" s="1">
        <f t="shared" si="7"/>
        <v>0.14972864864864874</v>
      </c>
      <c r="I150" s="1">
        <f t="shared" si="8"/>
        <v>0.5780772972972974</v>
      </c>
    </row>
    <row r="151" spans="1:9" x14ac:dyDescent="0.2">
      <c r="A151" t="s">
        <v>65</v>
      </c>
      <c r="B151" t="s">
        <v>5</v>
      </c>
      <c r="C151" s="1">
        <v>5</v>
      </c>
      <c r="D151" s="1">
        <v>150</v>
      </c>
      <c r="E151" s="1">
        <v>8.9399999999999993E-2</v>
      </c>
      <c r="F151" s="1">
        <v>0.2142</v>
      </c>
      <c r="G151" s="1">
        <f t="shared" si="6"/>
        <v>0.43967243243243248</v>
      </c>
      <c r="H151" s="1">
        <f t="shared" si="7"/>
        <v>0.15854486486486491</v>
      </c>
      <c r="I151" s="1">
        <f t="shared" si="8"/>
        <v>0.59821729729729733</v>
      </c>
    </row>
    <row r="152" spans="1:9" x14ac:dyDescent="0.2">
      <c r="A152" t="s">
        <v>66</v>
      </c>
      <c r="B152" t="s">
        <v>4</v>
      </c>
      <c r="C152" s="1">
        <v>1</v>
      </c>
      <c r="D152" s="1">
        <v>151</v>
      </c>
      <c r="E152" s="1">
        <v>6.3399999999999998E-2</v>
      </c>
      <c r="F152" s="1">
        <v>0.1482</v>
      </c>
      <c r="G152" s="1">
        <f t="shared" si="6"/>
        <v>0.30336612612612618</v>
      </c>
      <c r="H152" s="1">
        <f t="shared" si="7"/>
        <v>0.11617369369369372</v>
      </c>
      <c r="I152" s="1">
        <f t="shared" si="8"/>
        <v>0.41953981981981986</v>
      </c>
    </row>
    <row r="153" spans="1:9" x14ac:dyDescent="0.2">
      <c r="A153" t="s">
        <v>66</v>
      </c>
      <c r="B153" t="s">
        <v>4</v>
      </c>
      <c r="C153" s="1">
        <v>2</v>
      </c>
      <c r="D153" s="1">
        <v>152</v>
      </c>
      <c r="E153" s="1">
        <v>4.2700000000000002E-2</v>
      </c>
      <c r="F153" s="1">
        <v>0.1163</v>
      </c>
      <c r="G153" s="1">
        <f t="shared" si="6"/>
        <v>0.24186648648648654</v>
      </c>
      <c r="H153" s="1">
        <f t="shared" si="7"/>
        <v>6.1607567567567606E-2</v>
      </c>
      <c r="I153" s="1">
        <f t="shared" si="8"/>
        <v>0.30347405405405409</v>
      </c>
    </row>
    <row r="154" spans="1:9" x14ac:dyDescent="0.2">
      <c r="A154" t="s">
        <v>66</v>
      </c>
      <c r="B154" t="s">
        <v>4</v>
      </c>
      <c r="C154" s="1">
        <v>3</v>
      </c>
      <c r="D154" s="1">
        <v>153</v>
      </c>
      <c r="E154" s="1">
        <v>4.7800000000000002E-2</v>
      </c>
      <c r="F154" s="1">
        <v>0.126</v>
      </c>
      <c r="G154" s="1">
        <f t="shared" si="6"/>
        <v>0.26121045045045049</v>
      </c>
      <c r="H154" s="1">
        <f t="shared" si="7"/>
        <v>7.3194234234234254E-2</v>
      </c>
      <c r="I154" s="1">
        <f t="shared" si="8"/>
        <v>0.33440468468468476</v>
      </c>
    </row>
    <row r="155" spans="1:9" x14ac:dyDescent="0.2">
      <c r="A155" t="s">
        <v>66</v>
      </c>
      <c r="B155" t="s">
        <v>4</v>
      </c>
      <c r="C155" s="1">
        <v>4</v>
      </c>
      <c r="D155" s="1">
        <v>154</v>
      </c>
      <c r="E155" s="1">
        <v>4.9000000000000002E-2</v>
      </c>
      <c r="F155" s="1">
        <v>0.12690000000000001</v>
      </c>
      <c r="G155" s="1">
        <f t="shared" si="6"/>
        <v>0.26261369369369381</v>
      </c>
      <c r="H155" s="1">
        <f t="shared" si="7"/>
        <v>7.7315315315315353E-2</v>
      </c>
      <c r="I155" s="1">
        <f t="shared" si="8"/>
        <v>0.33992900900900902</v>
      </c>
    </row>
    <row r="156" spans="1:9" x14ac:dyDescent="0.2">
      <c r="A156" t="s">
        <v>66</v>
      </c>
      <c r="B156" t="s">
        <v>4</v>
      </c>
      <c r="C156" s="1">
        <v>5</v>
      </c>
      <c r="D156" s="1">
        <v>155</v>
      </c>
      <c r="E156" s="1">
        <v>5.2699999999999997E-2</v>
      </c>
      <c r="F156" s="1">
        <v>0.1328</v>
      </c>
      <c r="G156" s="1">
        <f t="shared" si="6"/>
        <v>0.27405747747747755</v>
      </c>
      <c r="H156" s="1">
        <f t="shared" si="7"/>
        <v>8.6868828828828848E-2</v>
      </c>
      <c r="I156" s="1">
        <f t="shared" si="8"/>
        <v>0.36092630630630629</v>
      </c>
    </row>
    <row r="157" spans="1:9" x14ac:dyDescent="0.2">
      <c r="A157" t="s">
        <v>104</v>
      </c>
      <c r="B157" t="s">
        <v>4</v>
      </c>
      <c r="C157" s="1">
        <v>1</v>
      </c>
      <c r="D157" s="1">
        <v>156</v>
      </c>
      <c r="E157" s="1">
        <v>4.3700000000000003E-2</v>
      </c>
      <c r="F157" s="1">
        <v>0.1135</v>
      </c>
      <c r="G157" s="1">
        <f t="shared" si="6"/>
        <v>0.23495081081081087</v>
      </c>
      <c r="H157" s="1">
        <f t="shared" si="7"/>
        <v>6.8623783783783837E-2</v>
      </c>
      <c r="I157" s="1">
        <f t="shared" si="8"/>
        <v>0.30357459459459468</v>
      </c>
    </row>
    <row r="158" spans="1:9" x14ac:dyDescent="0.2">
      <c r="A158" t="s">
        <v>104</v>
      </c>
      <c r="B158" t="s">
        <v>4</v>
      </c>
      <c r="C158" s="1">
        <v>2</v>
      </c>
      <c r="D158" s="1">
        <v>157</v>
      </c>
      <c r="E158" s="1">
        <v>4.1799999999999997E-2</v>
      </c>
      <c r="F158" s="1">
        <v>0.1129</v>
      </c>
      <c r="G158" s="1">
        <f t="shared" si="6"/>
        <v>0.23460792792792798</v>
      </c>
      <c r="H158" s="1">
        <f t="shared" si="7"/>
        <v>6.1266306306306334E-2</v>
      </c>
      <c r="I158" s="1">
        <f t="shared" si="8"/>
        <v>0.29587423423423426</v>
      </c>
    </row>
    <row r="159" spans="1:9" x14ac:dyDescent="0.2">
      <c r="A159" t="s">
        <v>104</v>
      </c>
      <c r="B159" t="s">
        <v>4</v>
      </c>
      <c r="C159" s="1">
        <v>3</v>
      </c>
      <c r="D159" s="1">
        <v>158</v>
      </c>
      <c r="E159" s="1">
        <v>4.0800000000000003E-2</v>
      </c>
      <c r="F159" s="1">
        <v>0.11169999999999999</v>
      </c>
      <c r="G159" s="1">
        <f t="shared" si="6"/>
        <v>0.23241369369369372</v>
      </c>
      <c r="H159" s="1">
        <f t="shared" si="7"/>
        <v>5.8286126126126173E-2</v>
      </c>
      <c r="I159" s="1">
        <f t="shared" si="8"/>
        <v>0.29069981981981985</v>
      </c>
    </row>
    <row r="160" spans="1:9" x14ac:dyDescent="0.2">
      <c r="A160" t="s">
        <v>104</v>
      </c>
      <c r="B160" t="s">
        <v>4</v>
      </c>
      <c r="C160" s="1">
        <v>4</v>
      </c>
      <c r="D160" s="1">
        <v>159</v>
      </c>
      <c r="E160" s="1">
        <v>4.1300000000000003E-2</v>
      </c>
      <c r="F160" s="1">
        <v>0.1069</v>
      </c>
      <c r="G160" s="1">
        <f t="shared" si="6"/>
        <v>0.22121243243243247</v>
      </c>
      <c r="H160" s="1">
        <f t="shared" si="7"/>
        <v>6.5224864864864895E-2</v>
      </c>
      <c r="I160" s="1">
        <f t="shared" si="8"/>
        <v>0.28643729729729733</v>
      </c>
    </row>
    <row r="161" spans="1:9" x14ac:dyDescent="0.2">
      <c r="A161" t="s">
        <v>104</v>
      </c>
      <c r="B161" t="s">
        <v>4</v>
      </c>
      <c r="C161" s="1">
        <v>5</v>
      </c>
      <c r="D161" s="1">
        <v>160</v>
      </c>
      <c r="E161" s="1">
        <v>4.2700000000000002E-2</v>
      </c>
      <c r="F161" s="1">
        <v>0.11070000000000001</v>
      </c>
      <c r="G161" s="1">
        <f t="shared" si="6"/>
        <v>0.22911261261261265</v>
      </c>
      <c r="H161" s="1">
        <f t="shared" si="7"/>
        <v>6.7258018018018048E-2</v>
      </c>
      <c r="I161" s="1">
        <f t="shared" si="8"/>
        <v>0.29637063063063068</v>
      </c>
    </row>
    <row r="162" spans="1:9" x14ac:dyDescent="0.2">
      <c r="A162" t="s">
        <v>68</v>
      </c>
      <c r="B162" t="s">
        <v>6</v>
      </c>
      <c r="C162" s="1">
        <v>1</v>
      </c>
      <c r="D162" s="1">
        <v>161</v>
      </c>
      <c r="E162" s="1">
        <v>7.7399999999999997E-2</v>
      </c>
      <c r="F162" s="1">
        <v>0.19470000000000001</v>
      </c>
      <c r="G162" s="1">
        <f t="shared" si="6"/>
        <v>0.40172648648648657</v>
      </c>
      <c r="H162" s="1">
        <f t="shared" si="7"/>
        <v>0.12792864864864867</v>
      </c>
      <c r="I162" s="1">
        <f t="shared" si="8"/>
        <v>0.52965513513513529</v>
      </c>
    </row>
    <row r="163" spans="1:9" x14ac:dyDescent="0.2">
      <c r="A163" t="s">
        <v>68</v>
      </c>
      <c r="B163" t="s">
        <v>6</v>
      </c>
      <c r="C163" s="1">
        <v>2</v>
      </c>
      <c r="D163" s="1">
        <v>162</v>
      </c>
      <c r="E163" s="1">
        <v>6.7100000000000007E-2</v>
      </c>
      <c r="F163" s="1">
        <v>0.16700000000000001</v>
      </c>
      <c r="G163" s="1">
        <f t="shared" si="6"/>
        <v>0.34418936936936945</v>
      </c>
      <c r="H163" s="1">
        <f t="shared" si="7"/>
        <v>0.11271099099099104</v>
      </c>
      <c r="I163" s="1">
        <f t="shared" si="8"/>
        <v>0.45690036036036041</v>
      </c>
    </row>
    <row r="164" spans="1:9" x14ac:dyDescent="0.2">
      <c r="A164" t="s">
        <v>68</v>
      </c>
      <c r="B164" t="s">
        <v>6</v>
      </c>
      <c r="C164" s="1">
        <v>3</v>
      </c>
      <c r="D164" s="1">
        <v>163</v>
      </c>
      <c r="E164" s="1">
        <v>9.5699999999999993E-2</v>
      </c>
      <c r="F164" s="1">
        <v>0.19270000000000001</v>
      </c>
      <c r="G164" s="1">
        <f t="shared" si="6"/>
        <v>0.38731261261261268</v>
      </c>
      <c r="H164" s="1">
        <f t="shared" si="7"/>
        <v>0.20664180180180183</v>
      </c>
      <c r="I164" s="1">
        <f t="shared" si="8"/>
        <v>0.59395441441441443</v>
      </c>
    </row>
    <row r="165" spans="1:9" x14ac:dyDescent="0.2">
      <c r="A165" t="s">
        <v>68</v>
      </c>
      <c r="B165" t="s">
        <v>6</v>
      </c>
      <c r="C165" s="1">
        <v>4</v>
      </c>
      <c r="D165" s="1">
        <v>164</v>
      </c>
      <c r="E165" s="1">
        <v>7.0000000000000007E-2</v>
      </c>
      <c r="F165" s="1">
        <v>0.1724</v>
      </c>
      <c r="G165" s="1">
        <f t="shared" si="6"/>
        <v>0.35492540540540546</v>
      </c>
      <c r="H165" s="1">
        <f t="shared" si="7"/>
        <v>0.11941621621621629</v>
      </c>
      <c r="I165" s="1">
        <f t="shared" si="8"/>
        <v>0.47434162162162163</v>
      </c>
    </row>
    <row r="166" spans="1:9" x14ac:dyDescent="0.2">
      <c r="A166" t="s">
        <v>68</v>
      </c>
      <c r="B166" t="s">
        <v>6</v>
      </c>
      <c r="C166" s="1">
        <v>5</v>
      </c>
      <c r="D166" s="1">
        <v>165</v>
      </c>
      <c r="E166" s="1">
        <v>7.1999999999999995E-2</v>
      </c>
      <c r="F166" s="1">
        <v>0.1812</v>
      </c>
      <c r="G166" s="1">
        <f t="shared" si="6"/>
        <v>0.37388972972972978</v>
      </c>
      <c r="H166" s="1">
        <f t="shared" si="7"/>
        <v>0.11891891891891895</v>
      </c>
      <c r="I166" s="1">
        <f t="shared" si="8"/>
        <v>0.49280864864864876</v>
      </c>
    </row>
    <row r="167" spans="1:9" x14ac:dyDescent="0.2">
      <c r="A167" t="s">
        <v>69</v>
      </c>
      <c r="B167" t="s">
        <v>6</v>
      </c>
      <c r="C167" s="1">
        <v>1</v>
      </c>
      <c r="D167" s="1">
        <v>166</v>
      </c>
      <c r="E167" s="1">
        <v>0.1143</v>
      </c>
      <c r="F167" s="1">
        <v>0.29260000000000003</v>
      </c>
      <c r="G167" s="1">
        <f t="shared" si="6"/>
        <v>0.60481207207207222</v>
      </c>
      <c r="H167" s="1">
        <f t="shared" si="7"/>
        <v>0.18379423423423427</v>
      </c>
      <c r="I167" s="1">
        <f t="shared" si="8"/>
        <v>0.78860630630630646</v>
      </c>
    </row>
    <row r="168" spans="1:9" x14ac:dyDescent="0.2">
      <c r="A168" t="s">
        <v>69</v>
      </c>
      <c r="B168" t="s">
        <v>6</v>
      </c>
      <c r="C168" s="1">
        <v>2</v>
      </c>
      <c r="D168" s="1">
        <v>167</v>
      </c>
      <c r="E168" s="1">
        <v>0.11020000000000001</v>
      </c>
      <c r="F168" s="1">
        <v>0.26800000000000002</v>
      </c>
      <c r="G168" s="1">
        <f t="shared" si="6"/>
        <v>0.5509949549549551</v>
      </c>
      <c r="H168" s="1">
        <f t="shared" si="7"/>
        <v>0.19143279279279288</v>
      </c>
      <c r="I168" s="1">
        <f t="shared" si="8"/>
        <v>0.74242774774774789</v>
      </c>
    </row>
    <row r="169" spans="1:9" x14ac:dyDescent="0.2">
      <c r="A169" t="s">
        <v>69</v>
      </c>
      <c r="B169" t="s">
        <v>6</v>
      </c>
      <c r="C169" s="1">
        <v>3</v>
      </c>
      <c r="D169" s="1">
        <v>168</v>
      </c>
      <c r="E169" s="1">
        <v>0.1021</v>
      </c>
      <c r="F169" s="1">
        <v>0.25979999999999998</v>
      </c>
      <c r="G169" s="1">
        <f t="shared" si="6"/>
        <v>0.53668342342342346</v>
      </c>
      <c r="H169" s="1">
        <f t="shared" si="7"/>
        <v>0.16575963963963974</v>
      </c>
      <c r="I169" s="1">
        <f t="shared" si="8"/>
        <v>0.70244306306306303</v>
      </c>
    </row>
    <row r="170" spans="1:9" x14ac:dyDescent="0.2">
      <c r="A170" t="s">
        <v>69</v>
      </c>
      <c r="B170" t="s">
        <v>6</v>
      </c>
      <c r="C170" s="1">
        <v>4</v>
      </c>
      <c r="D170" s="1">
        <v>169</v>
      </c>
      <c r="E170" s="1">
        <v>0.1061</v>
      </c>
      <c r="F170" s="1">
        <v>0.27379999999999999</v>
      </c>
      <c r="G170" s="1">
        <f t="shared" si="6"/>
        <v>0.56641315315315321</v>
      </c>
      <c r="H170" s="1">
        <f t="shared" si="7"/>
        <v>0.16839747747747755</v>
      </c>
      <c r="I170" s="1">
        <f t="shared" si="8"/>
        <v>0.73481063063063068</v>
      </c>
    </row>
    <row r="171" spans="1:9" x14ac:dyDescent="0.2">
      <c r="A171" t="s">
        <v>69</v>
      </c>
      <c r="B171" t="s">
        <v>6</v>
      </c>
      <c r="C171" s="1">
        <v>5</v>
      </c>
      <c r="D171" s="1">
        <v>170</v>
      </c>
      <c r="E171" s="1">
        <v>0.1045</v>
      </c>
      <c r="F171" s="1">
        <v>0.26939999999999997</v>
      </c>
      <c r="G171" s="1">
        <f t="shared" si="6"/>
        <v>0.55725423423423426</v>
      </c>
      <c r="H171" s="1">
        <f t="shared" si="7"/>
        <v>0.16613153153153162</v>
      </c>
      <c r="I171" s="1">
        <f t="shared" si="8"/>
        <v>0.72338576576576585</v>
      </c>
    </row>
    <row r="172" spans="1:9" x14ac:dyDescent="0.2">
      <c r="A172" t="s">
        <v>70</v>
      </c>
      <c r="B172" t="s">
        <v>5</v>
      </c>
      <c r="C172" s="1">
        <v>1</v>
      </c>
      <c r="D172" s="1">
        <v>171</v>
      </c>
      <c r="E172" s="1">
        <v>9.8699999999999996E-2</v>
      </c>
      <c r="F172" s="1">
        <v>0.23050000000000001</v>
      </c>
      <c r="G172" s="1">
        <f t="shared" si="6"/>
        <v>0.47178504504504509</v>
      </c>
      <c r="H172" s="1">
        <f t="shared" si="7"/>
        <v>0.18107423423423424</v>
      </c>
      <c r="I172" s="1">
        <f t="shared" si="8"/>
        <v>0.65285927927927934</v>
      </c>
    </row>
    <row r="173" spans="1:9" x14ac:dyDescent="0.2">
      <c r="A173" t="s">
        <v>70</v>
      </c>
      <c r="B173" t="s">
        <v>5</v>
      </c>
      <c r="C173" s="1">
        <v>2</v>
      </c>
      <c r="D173" s="1">
        <v>172</v>
      </c>
      <c r="E173" s="1">
        <v>9.6500000000000002E-2</v>
      </c>
      <c r="F173" s="1">
        <v>0.23319999999999999</v>
      </c>
      <c r="G173" s="1">
        <f t="shared" si="6"/>
        <v>0.4791194594594595</v>
      </c>
      <c r="H173" s="1">
        <f t="shared" si="7"/>
        <v>0.16912972972972976</v>
      </c>
      <c r="I173" s="1">
        <f t="shared" si="8"/>
        <v>0.64824918918918917</v>
      </c>
    </row>
    <row r="174" spans="1:9" x14ac:dyDescent="0.2">
      <c r="A174" t="s">
        <v>70</v>
      </c>
      <c r="B174" t="s">
        <v>5</v>
      </c>
      <c r="C174" s="1">
        <v>3</v>
      </c>
      <c r="D174" s="1">
        <v>173</v>
      </c>
      <c r="E174" s="1">
        <v>8.9399999999999993E-2</v>
      </c>
      <c r="F174" s="1">
        <v>0.21629999999999999</v>
      </c>
      <c r="G174" s="1">
        <f t="shared" si="6"/>
        <v>0.44445513513513518</v>
      </c>
      <c r="H174" s="1">
        <f t="shared" si="7"/>
        <v>0.156425945945946</v>
      </c>
      <c r="I174" s="1">
        <f t="shared" si="8"/>
        <v>0.60088108108108107</v>
      </c>
    </row>
    <row r="175" spans="1:9" x14ac:dyDescent="0.2">
      <c r="A175" t="s">
        <v>70</v>
      </c>
      <c r="B175" t="s">
        <v>5</v>
      </c>
      <c r="C175" s="1">
        <v>4</v>
      </c>
      <c r="D175" s="1">
        <v>174</v>
      </c>
      <c r="E175" s="1">
        <v>0.1096</v>
      </c>
      <c r="F175" s="1">
        <v>0.23730000000000001</v>
      </c>
      <c r="G175" s="1">
        <f t="shared" si="6"/>
        <v>0.48139963963963972</v>
      </c>
      <c r="H175" s="1">
        <f t="shared" si="7"/>
        <v>0.21989477477477487</v>
      </c>
      <c r="I175" s="1">
        <f t="shared" si="8"/>
        <v>0.70129441441441454</v>
      </c>
    </row>
    <row r="176" spans="1:9" x14ac:dyDescent="0.2">
      <c r="A176" t="s">
        <v>70</v>
      </c>
      <c r="B176" t="s">
        <v>5</v>
      </c>
      <c r="C176" s="1">
        <v>5</v>
      </c>
      <c r="D176" s="1">
        <v>175</v>
      </c>
      <c r="E176" s="1">
        <v>9.4799999999999995E-2</v>
      </c>
      <c r="F176" s="1">
        <v>0.2248</v>
      </c>
      <c r="G176" s="1">
        <f t="shared" si="6"/>
        <v>0.46090450450450454</v>
      </c>
      <c r="H176" s="1">
        <f t="shared" si="7"/>
        <v>0.17048072072072076</v>
      </c>
      <c r="I176" s="1">
        <f t="shared" si="8"/>
        <v>0.63138522522522533</v>
      </c>
    </row>
    <row r="177" spans="1:9" x14ac:dyDescent="0.2">
      <c r="A177" t="s">
        <v>71</v>
      </c>
      <c r="B177" t="s">
        <v>5</v>
      </c>
      <c r="C177" s="1">
        <v>1</v>
      </c>
      <c r="D177" s="1">
        <v>176</v>
      </c>
      <c r="E177" s="1">
        <v>7.9000000000000001E-2</v>
      </c>
      <c r="F177" s="1">
        <v>0.1928</v>
      </c>
      <c r="G177" s="1">
        <f t="shared" si="6"/>
        <v>0.39653729729729736</v>
      </c>
      <c r="H177" s="1">
        <f t="shared" si="7"/>
        <v>0.13655135135135141</v>
      </c>
      <c r="I177" s="1">
        <f t="shared" si="8"/>
        <v>0.5330886486486488</v>
      </c>
    </row>
    <row r="178" spans="1:9" x14ac:dyDescent="0.2">
      <c r="A178" t="s">
        <v>71</v>
      </c>
      <c r="B178" t="s">
        <v>5</v>
      </c>
      <c r="C178" s="1">
        <v>2</v>
      </c>
      <c r="D178" s="1">
        <v>177</v>
      </c>
      <c r="E178" s="1">
        <v>9.06E-2</v>
      </c>
      <c r="F178" s="1">
        <v>0.2145</v>
      </c>
      <c r="G178" s="1">
        <f t="shared" si="6"/>
        <v>0.43970918918918916</v>
      </c>
      <c r="H178" s="1">
        <f t="shared" si="7"/>
        <v>0.16327135135135143</v>
      </c>
      <c r="I178" s="1">
        <f t="shared" si="8"/>
        <v>0.60298054054054062</v>
      </c>
    </row>
    <row r="179" spans="1:9" x14ac:dyDescent="0.2">
      <c r="A179" t="s">
        <v>71</v>
      </c>
      <c r="B179" t="s">
        <v>5</v>
      </c>
      <c r="C179" s="1">
        <v>3</v>
      </c>
      <c r="D179" s="1">
        <v>178</v>
      </c>
      <c r="E179" s="1">
        <v>8.8700000000000001E-2</v>
      </c>
      <c r="F179" s="1">
        <v>0.221</v>
      </c>
      <c r="G179" s="1">
        <f t="shared" si="6"/>
        <v>0.45553639639639648</v>
      </c>
      <c r="H179" s="1">
        <f t="shared" si="7"/>
        <v>0.14874990990990994</v>
      </c>
      <c r="I179" s="1">
        <f t="shared" si="8"/>
        <v>0.60428630630630631</v>
      </c>
    </row>
    <row r="180" spans="1:9" x14ac:dyDescent="0.2">
      <c r="A180" t="s">
        <v>71</v>
      </c>
      <c r="B180" t="s">
        <v>5</v>
      </c>
      <c r="C180" s="1">
        <v>4</v>
      </c>
      <c r="D180" s="1">
        <v>179</v>
      </c>
      <c r="E180" s="1">
        <v>9.8000000000000004E-2</v>
      </c>
      <c r="F180" s="1">
        <v>0.23169999999999999</v>
      </c>
      <c r="G180" s="1">
        <f t="shared" si="6"/>
        <v>0.47489513513513515</v>
      </c>
      <c r="H180" s="1">
        <f t="shared" si="7"/>
        <v>0.17692972972972987</v>
      </c>
      <c r="I180" s="1">
        <f t="shared" si="8"/>
        <v>0.65182486486486491</v>
      </c>
    </row>
    <row r="181" spans="1:9" x14ac:dyDescent="0.2">
      <c r="A181" t="s">
        <v>71</v>
      </c>
      <c r="B181" t="s">
        <v>5</v>
      </c>
      <c r="C181" s="1">
        <v>5</v>
      </c>
      <c r="D181" s="1">
        <v>180</v>
      </c>
      <c r="E181" s="1">
        <v>9.0999999999999998E-2</v>
      </c>
      <c r="F181" s="1">
        <v>0.22159999999999999</v>
      </c>
      <c r="G181" s="1">
        <f t="shared" si="6"/>
        <v>0.45566378378378386</v>
      </c>
      <c r="H181" s="1">
        <f t="shared" si="7"/>
        <v>0.15778378378378383</v>
      </c>
      <c r="I181" s="1">
        <f t="shared" si="8"/>
        <v>0.61344756756756758</v>
      </c>
    </row>
    <row r="182" spans="1:9" x14ac:dyDescent="0.2">
      <c r="A182" t="s">
        <v>75</v>
      </c>
      <c r="B182" t="s">
        <v>4</v>
      </c>
      <c r="C182" s="1">
        <v>1</v>
      </c>
      <c r="D182" s="1">
        <v>181</v>
      </c>
      <c r="E182" s="1">
        <v>5.1299999999999998E-2</v>
      </c>
      <c r="F182" s="1">
        <v>0.1298</v>
      </c>
      <c r="G182" s="1">
        <f t="shared" si="6"/>
        <v>0.26797927927927934</v>
      </c>
      <c r="H182" s="1">
        <f t="shared" si="7"/>
        <v>8.4028468468468481E-2</v>
      </c>
      <c r="I182" s="1">
        <f t="shared" si="8"/>
        <v>0.35200774774774779</v>
      </c>
    </row>
    <row r="183" spans="1:9" x14ac:dyDescent="0.2">
      <c r="A183" t="s">
        <v>75</v>
      </c>
      <c r="B183" t="s">
        <v>4</v>
      </c>
      <c r="C183" s="1">
        <v>2</v>
      </c>
      <c r="D183" s="1">
        <v>182</v>
      </c>
      <c r="E183" s="1">
        <v>5.3999999999999999E-2</v>
      </c>
      <c r="F183" s="1">
        <v>0.1328</v>
      </c>
      <c r="G183" s="1">
        <f t="shared" si="6"/>
        <v>0.27335711711711719</v>
      </c>
      <c r="H183" s="1">
        <f t="shared" si="7"/>
        <v>9.231711711711714E-2</v>
      </c>
      <c r="I183" s="1">
        <f t="shared" si="8"/>
        <v>0.36567423423423423</v>
      </c>
    </row>
    <row r="184" spans="1:9" x14ac:dyDescent="0.2">
      <c r="A184" t="s">
        <v>75</v>
      </c>
      <c r="B184" t="s">
        <v>4</v>
      </c>
      <c r="C184" s="1">
        <v>3</v>
      </c>
      <c r="D184" s="1">
        <v>183</v>
      </c>
      <c r="E184" s="1">
        <v>4.4699999999999997E-2</v>
      </c>
      <c r="F184" s="1">
        <v>0.11550000000000001</v>
      </c>
      <c r="G184" s="1">
        <f t="shared" si="6"/>
        <v>0.23896702702702707</v>
      </c>
      <c r="H184" s="1">
        <f t="shared" si="7"/>
        <v>7.0796756756756757E-2</v>
      </c>
      <c r="I184" s="1">
        <f t="shared" si="8"/>
        <v>0.30976378378378383</v>
      </c>
    </row>
    <row r="185" spans="1:9" x14ac:dyDescent="0.2">
      <c r="A185" t="s">
        <v>75</v>
      </c>
      <c r="B185" t="s">
        <v>4</v>
      </c>
      <c r="C185" s="1">
        <v>4</v>
      </c>
      <c r="D185" s="1">
        <v>184</v>
      </c>
      <c r="E185" s="1">
        <v>4.6399999999999997E-2</v>
      </c>
      <c r="F185" s="1">
        <v>0.11749999999999999</v>
      </c>
      <c r="G185" s="1">
        <f t="shared" si="6"/>
        <v>0.24260612612612617</v>
      </c>
      <c r="H185" s="1">
        <f t="shared" si="7"/>
        <v>7.5903423423423447E-2</v>
      </c>
      <c r="I185" s="1">
        <f t="shared" si="8"/>
        <v>0.31850954954954958</v>
      </c>
    </row>
    <row r="186" spans="1:9" x14ac:dyDescent="0.2">
      <c r="A186" t="s">
        <v>75</v>
      </c>
      <c r="B186" t="s">
        <v>4</v>
      </c>
      <c r="C186" s="1">
        <v>5</v>
      </c>
      <c r="D186" s="1">
        <v>185</v>
      </c>
      <c r="E186" s="1">
        <v>6.1499999999999999E-2</v>
      </c>
      <c r="F186" s="1">
        <v>0.13800000000000001</v>
      </c>
      <c r="G186" s="1">
        <f t="shared" si="6"/>
        <v>0.28115945945945953</v>
      </c>
      <c r="H186" s="1">
        <f t="shared" si="7"/>
        <v>0.11850270270270272</v>
      </c>
      <c r="I186" s="1">
        <f t="shared" si="8"/>
        <v>0.39966216216216222</v>
      </c>
    </row>
    <row r="187" spans="1:9" x14ac:dyDescent="0.2">
      <c r="A187" t="s">
        <v>105</v>
      </c>
      <c r="B187" t="s">
        <v>4</v>
      </c>
      <c r="C187" s="1">
        <v>1</v>
      </c>
      <c r="D187" s="1">
        <v>186</v>
      </c>
      <c r="E187" s="1">
        <v>4.8000000000000001E-2</v>
      </c>
      <c r="F187" s="1">
        <v>0.1198</v>
      </c>
      <c r="G187" s="1">
        <f t="shared" si="6"/>
        <v>0.24698234234234237</v>
      </c>
      <c r="H187" s="1">
        <f t="shared" si="7"/>
        <v>8.0288288288288323E-2</v>
      </c>
      <c r="I187" s="1">
        <f t="shared" si="8"/>
        <v>0.32727063063063072</v>
      </c>
    </row>
    <row r="188" spans="1:9" x14ac:dyDescent="0.2">
      <c r="A188" t="s">
        <v>105</v>
      </c>
      <c r="B188" t="s">
        <v>4</v>
      </c>
      <c r="C188" s="1">
        <v>2</v>
      </c>
      <c r="D188" s="1">
        <v>187</v>
      </c>
      <c r="E188" s="1">
        <v>3.7199999999999997E-2</v>
      </c>
      <c r="F188" s="1">
        <v>0.1014</v>
      </c>
      <c r="G188" s="1">
        <f t="shared" si="6"/>
        <v>0.21089513513513516</v>
      </c>
      <c r="H188" s="1">
        <f t="shared" si="7"/>
        <v>5.359135135135136E-2</v>
      </c>
      <c r="I188" s="1">
        <f t="shared" si="8"/>
        <v>0.26448648648648654</v>
      </c>
    </row>
    <row r="189" spans="1:9" x14ac:dyDescent="0.2">
      <c r="A189" t="s">
        <v>105</v>
      </c>
      <c r="B189" t="s">
        <v>4</v>
      </c>
      <c r="C189" s="1">
        <v>3</v>
      </c>
      <c r="D189" s="1">
        <v>188</v>
      </c>
      <c r="E189" s="1">
        <v>3.8100000000000002E-2</v>
      </c>
      <c r="F189" s="1">
        <v>0.10299999999999999</v>
      </c>
      <c r="G189" s="1">
        <f t="shared" si="6"/>
        <v>0.21405423423423423</v>
      </c>
      <c r="H189" s="1">
        <f t="shared" si="7"/>
        <v>5.5748828828828846E-2</v>
      </c>
      <c r="I189" s="1">
        <f t="shared" si="8"/>
        <v>0.26980306306306306</v>
      </c>
    </row>
    <row r="190" spans="1:9" x14ac:dyDescent="0.2">
      <c r="A190" t="s">
        <v>105</v>
      </c>
      <c r="B190" t="s">
        <v>4</v>
      </c>
      <c r="C190" s="1">
        <v>4</v>
      </c>
      <c r="D190" s="1">
        <v>189</v>
      </c>
      <c r="E190" s="1">
        <v>3.9699999999999999E-2</v>
      </c>
      <c r="F190" s="1">
        <v>0.1002</v>
      </c>
      <c r="G190" s="1">
        <f t="shared" si="6"/>
        <v>0.20681531531531536</v>
      </c>
      <c r="H190" s="1">
        <f t="shared" si="7"/>
        <v>6.5279639639639675E-2</v>
      </c>
      <c r="I190" s="1">
        <f t="shared" si="8"/>
        <v>0.272094954954955</v>
      </c>
    </row>
    <row r="191" spans="1:9" x14ac:dyDescent="0.2">
      <c r="A191" t="s">
        <v>105</v>
      </c>
      <c r="B191" t="s">
        <v>4</v>
      </c>
      <c r="C191" s="1">
        <v>5</v>
      </c>
      <c r="D191" s="1">
        <v>190</v>
      </c>
      <c r="E191" s="1">
        <v>5.33E-2</v>
      </c>
      <c r="F191" s="1">
        <v>0.1206</v>
      </c>
      <c r="G191" s="1">
        <f t="shared" si="6"/>
        <v>0.24594900900900901</v>
      </c>
      <c r="H191" s="1">
        <f t="shared" si="7"/>
        <v>0.10169333333333337</v>
      </c>
      <c r="I191" s="1">
        <f t="shared" si="8"/>
        <v>0.34764234234234237</v>
      </c>
    </row>
    <row r="192" spans="1:9" x14ac:dyDescent="0.2">
      <c r="A192" t="s">
        <v>77</v>
      </c>
      <c r="B192" t="s">
        <v>6</v>
      </c>
      <c r="C192" s="1">
        <v>1</v>
      </c>
      <c r="D192" s="1">
        <v>191</v>
      </c>
      <c r="E192" s="1">
        <v>8.6900000000000005E-2</v>
      </c>
      <c r="F192" s="1">
        <v>0.23619999999999999</v>
      </c>
      <c r="G192" s="1">
        <f t="shared" si="6"/>
        <v>0.49112378378378385</v>
      </c>
      <c r="H192" s="1">
        <f t="shared" si="7"/>
        <v>0.12586918918918924</v>
      </c>
      <c r="I192" s="1">
        <f t="shared" si="8"/>
        <v>0.61699297297297306</v>
      </c>
    </row>
    <row r="193" spans="1:9" x14ac:dyDescent="0.2">
      <c r="A193" t="s">
        <v>77</v>
      </c>
      <c r="B193" t="s">
        <v>6</v>
      </c>
      <c r="C193" s="1">
        <v>2</v>
      </c>
      <c r="D193" s="1">
        <v>192</v>
      </c>
      <c r="E193" s="1">
        <v>9.7900000000000001E-2</v>
      </c>
      <c r="F193" s="1">
        <v>0.2457</v>
      </c>
      <c r="G193" s="1">
        <f t="shared" si="6"/>
        <v>0.5068336936936938</v>
      </c>
      <c r="H193" s="1">
        <f t="shared" si="7"/>
        <v>0.16238450450450459</v>
      </c>
      <c r="I193" s="1">
        <f t="shared" si="8"/>
        <v>0.66921819819819828</v>
      </c>
    </row>
    <row r="194" spans="1:9" x14ac:dyDescent="0.2">
      <c r="A194" t="s">
        <v>77</v>
      </c>
      <c r="B194" t="s">
        <v>6</v>
      </c>
      <c r="C194" s="1">
        <v>3</v>
      </c>
      <c r="D194" s="1">
        <v>193</v>
      </c>
      <c r="E194" s="1">
        <v>8.7900000000000006E-2</v>
      </c>
      <c r="F194" s="1">
        <v>0.224</v>
      </c>
      <c r="G194" s="1">
        <f t="shared" si="6"/>
        <v>0.46279981981981988</v>
      </c>
      <c r="H194" s="1">
        <f t="shared" si="7"/>
        <v>0.14237009009009016</v>
      </c>
      <c r="I194" s="1">
        <f t="shared" si="8"/>
        <v>0.60516990990991004</v>
      </c>
    </row>
    <row r="195" spans="1:9" x14ac:dyDescent="0.2">
      <c r="A195" t="s">
        <v>77</v>
      </c>
      <c r="B195" t="s">
        <v>6</v>
      </c>
      <c r="C195" s="1">
        <v>4</v>
      </c>
      <c r="D195" s="1">
        <v>194</v>
      </c>
      <c r="E195" s="1">
        <v>7.7299999999999994E-2</v>
      </c>
      <c r="F195" s="1">
        <v>0.21379999999999999</v>
      </c>
      <c r="G195" s="1">
        <f t="shared" ref="G195:G258" si="9">((-2.99*E195)+(12.64*F195))*(4/(1*0.222*100))</f>
        <v>0.44528018018018023</v>
      </c>
      <c r="H195" s="1">
        <f t="shared" ref="H195:H258" si="10">((23.26*E195)-(5.6*F195))*(4/(1*0.222*100))</f>
        <v>0.1082374774774775</v>
      </c>
      <c r="I195" s="1">
        <f t="shared" ref="I195:I258" si="11">((20.27*E195)+(7.04*F195))*(4/(1*0.222*100))</f>
        <v>0.5535176576576577</v>
      </c>
    </row>
    <row r="196" spans="1:9" x14ac:dyDescent="0.2">
      <c r="A196" t="s">
        <v>77</v>
      </c>
      <c r="B196" t="s">
        <v>6</v>
      </c>
      <c r="C196" s="1">
        <v>5</v>
      </c>
      <c r="D196" s="1">
        <v>195</v>
      </c>
      <c r="E196" s="1">
        <v>6.6100000000000006E-2</v>
      </c>
      <c r="F196" s="1">
        <v>0.18940000000000001</v>
      </c>
      <c r="G196" s="1">
        <f t="shared" si="9"/>
        <v>0.39574360360360367</v>
      </c>
      <c r="H196" s="1">
        <f t="shared" si="10"/>
        <v>8.5918198198198265E-2</v>
      </c>
      <c r="I196" s="1">
        <f t="shared" si="11"/>
        <v>0.4816618018018019</v>
      </c>
    </row>
    <row r="197" spans="1:9" x14ac:dyDescent="0.2">
      <c r="A197" t="s">
        <v>78</v>
      </c>
      <c r="B197" t="s">
        <v>6</v>
      </c>
      <c r="C197" s="1">
        <v>1</v>
      </c>
      <c r="D197" s="1">
        <v>196</v>
      </c>
      <c r="E197" s="1">
        <v>9.4600000000000004E-2</v>
      </c>
      <c r="F197" s="1">
        <v>0.2346</v>
      </c>
      <c r="G197" s="1">
        <f t="shared" si="9"/>
        <v>0.48333153153153158</v>
      </c>
      <c r="H197" s="1">
        <f t="shared" si="10"/>
        <v>0.15975423423423424</v>
      </c>
      <c r="I197" s="1">
        <f t="shared" si="11"/>
        <v>0.64308576576576582</v>
      </c>
    </row>
    <row r="198" spans="1:9" x14ac:dyDescent="0.2">
      <c r="A198" t="s">
        <v>78</v>
      </c>
      <c r="B198" t="s">
        <v>6</v>
      </c>
      <c r="C198" s="1">
        <v>2</v>
      </c>
      <c r="D198" s="1">
        <v>197</v>
      </c>
      <c r="E198" s="1">
        <v>8.5099999999999995E-2</v>
      </c>
      <c r="F198" s="1">
        <v>0.2223</v>
      </c>
      <c r="G198" s="1">
        <f t="shared" si="9"/>
        <v>0.46043657657657661</v>
      </c>
      <c r="H198" s="1">
        <f t="shared" si="10"/>
        <v>0.13235063063063068</v>
      </c>
      <c r="I198" s="1">
        <f t="shared" si="11"/>
        <v>0.59278720720720723</v>
      </c>
    </row>
    <row r="199" spans="1:9" x14ac:dyDescent="0.2">
      <c r="A199" t="s">
        <v>78</v>
      </c>
      <c r="B199" t="s">
        <v>6</v>
      </c>
      <c r="C199" s="1">
        <v>3</v>
      </c>
      <c r="D199" s="1">
        <v>198</v>
      </c>
      <c r="E199" s="1">
        <v>8.4199999999999997E-2</v>
      </c>
      <c r="F199" s="1">
        <v>0.21790000000000001</v>
      </c>
      <c r="G199" s="1">
        <f t="shared" si="9"/>
        <v>0.45090054054054063</v>
      </c>
      <c r="H199" s="1">
        <f t="shared" si="10"/>
        <v>0.1330183783783784</v>
      </c>
      <c r="I199" s="1">
        <f t="shared" si="11"/>
        <v>0.58391891891891901</v>
      </c>
    </row>
    <row r="200" spans="1:9" x14ac:dyDescent="0.2">
      <c r="A200" t="s">
        <v>78</v>
      </c>
      <c r="B200" t="s">
        <v>6</v>
      </c>
      <c r="C200" s="1">
        <v>4</v>
      </c>
      <c r="D200" s="1">
        <v>199</v>
      </c>
      <c r="E200" s="1">
        <v>8.3500000000000005E-2</v>
      </c>
      <c r="F200" s="1">
        <v>0.22559999999999999</v>
      </c>
      <c r="G200" s="1">
        <f t="shared" si="9"/>
        <v>0.46881423423423424</v>
      </c>
      <c r="H200" s="1">
        <f t="shared" si="10"/>
        <v>0.12231531531531541</v>
      </c>
      <c r="I200" s="1">
        <f t="shared" si="11"/>
        <v>0.59112954954954966</v>
      </c>
    </row>
    <row r="201" spans="1:9" x14ac:dyDescent="0.2">
      <c r="A201" t="s">
        <v>78</v>
      </c>
      <c r="B201" t="s">
        <v>6</v>
      </c>
      <c r="C201" s="1">
        <v>5</v>
      </c>
      <c r="D201" s="1">
        <v>200</v>
      </c>
      <c r="E201" s="1">
        <v>8.2400000000000001E-2</v>
      </c>
      <c r="F201" s="1">
        <v>0.22309999999999999</v>
      </c>
      <c r="G201" s="1">
        <f t="shared" si="9"/>
        <v>0.46371315315315315</v>
      </c>
      <c r="H201" s="1">
        <f t="shared" si="10"/>
        <v>0.12022774774774782</v>
      </c>
      <c r="I201" s="1">
        <f t="shared" si="11"/>
        <v>0.58394090090090101</v>
      </c>
    </row>
    <row r="202" spans="1:9" x14ac:dyDescent="0.2">
      <c r="A202" t="s">
        <v>79</v>
      </c>
      <c r="B202" t="s">
        <v>5</v>
      </c>
      <c r="C202" s="1">
        <v>1</v>
      </c>
      <c r="D202" s="1">
        <v>201</v>
      </c>
      <c r="E202" s="1">
        <v>9.3700000000000006E-2</v>
      </c>
      <c r="F202" s="1">
        <v>0.2233</v>
      </c>
      <c r="G202" s="1">
        <f t="shared" si="9"/>
        <v>0.45808090090090098</v>
      </c>
      <c r="H202" s="1">
        <f t="shared" si="10"/>
        <v>0.16738414414414426</v>
      </c>
      <c r="I202" s="1">
        <f t="shared" si="11"/>
        <v>0.62546504504504519</v>
      </c>
    </row>
    <row r="203" spans="1:9" x14ac:dyDescent="0.2">
      <c r="A203" t="s">
        <v>79</v>
      </c>
      <c r="B203" t="s">
        <v>5</v>
      </c>
      <c r="C203" s="1">
        <v>2</v>
      </c>
      <c r="D203" s="1">
        <v>202</v>
      </c>
      <c r="E203" s="1">
        <v>9.5100000000000004E-2</v>
      </c>
      <c r="F203" s="1">
        <v>0.22450000000000001</v>
      </c>
      <c r="G203" s="1">
        <f t="shared" si="9"/>
        <v>0.46005963963963969</v>
      </c>
      <c r="H203" s="1">
        <f t="shared" si="10"/>
        <v>0.17204072072072082</v>
      </c>
      <c r="I203" s="1">
        <f t="shared" si="11"/>
        <v>0.63210036036036044</v>
      </c>
    </row>
    <row r="204" spans="1:9" x14ac:dyDescent="0.2">
      <c r="A204" t="s">
        <v>79</v>
      </c>
      <c r="B204" t="s">
        <v>5</v>
      </c>
      <c r="C204" s="1">
        <v>3</v>
      </c>
      <c r="D204" s="1">
        <v>203</v>
      </c>
      <c r="E204" s="1">
        <v>8.6599999999999996E-2</v>
      </c>
      <c r="F204" s="1">
        <v>0.2</v>
      </c>
      <c r="G204" s="1">
        <f t="shared" si="9"/>
        <v>0.40884072072072086</v>
      </c>
      <c r="H204" s="1">
        <f t="shared" si="10"/>
        <v>0.16113801801801805</v>
      </c>
      <c r="I204" s="1">
        <f t="shared" si="11"/>
        <v>0.56997873873873883</v>
      </c>
    </row>
    <row r="205" spans="1:9" x14ac:dyDescent="0.2">
      <c r="A205" t="s">
        <v>79</v>
      </c>
      <c r="B205" t="s">
        <v>5</v>
      </c>
      <c r="C205" s="1">
        <v>4</v>
      </c>
      <c r="D205" s="1">
        <v>204</v>
      </c>
      <c r="E205" s="1">
        <v>8.1000000000000003E-2</v>
      </c>
      <c r="F205" s="1">
        <v>0.18659999999999999</v>
      </c>
      <c r="G205" s="1">
        <f t="shared" si="9"/>
        <v>0.38133945945945946</v>
      </c>
      <c r="H205" s="1">
        <f t="shared" si="10"/>
        <v>0.15118918918918928</v>
      </c>
      <c r="I205" s="1">
        <f t="shared" si="11"/>
        <v>0.53252864864864868</v>
      </c>
    </row>
    <row r="206" spans="1:9" x14ac:dyDescent="0.2">
      <c r="A206" t="s">
        <v>79</v>
      </c>
      <c r="B206" t="s">
        <v>5</v>
      </c>
      <c r="C206" s="1">
        <v>5</v>
      </c>
      <c r="D206" s="1">
        <v>205</v>
      </c>
      <c r="E206" s="1">
        <v>8.6499999999999994E-2</v>
      </c>
      <c r="F206" s="1">
        <v>0.2102</v>
      </c>
      <c r="G206" s="1">
        <f t="shared" si="9"/>
        <v>0.43212486486486495</v>
      </c>
      <c r="H206" s="1">
        <f t="shared" si="10"/>
        <v>0.15042702702702704</v>
      </c>
      <c r="I206" s="1">
        <f t="shared" si="11"/>
        <v>0.58255189189189194</v>
      </c>
    </row>
    <row r="207" spans="1:9" x14ac:dyDescent="0.2">
      <c r="A207" t="s">
        <v>80</v>
      </c>
      <c r="B207" t="s">
        <v>5</v>
      </c>
      <c r="C207" s="1">
        <v>1</v>
      </c>
      <c r="D207" s="1">
        <v>206</v>
      </c>
      <c r="E207" s="1">
        <v>6.8099999999999994E-2</v>
      </c>
      <c r="F207" s="1">
        <v>0.15840000000000001</v>
      </c>
      <c r="G207" s="1">
        <f t="shared" si="9"/>
        <v>0.32406432432432442</v>
      </c>
      <c r="H207" s="1">
        <f t="shared" si="10"/>
        <v>0.12557945945945947</v>
      </c>
      <c r="I207" s="1">
        <f t="shared" si="11"/>
        <v>0.44964378378378383</v>
      </c>
    </row>
    <row r="208" spans="1:9" x14ac:dyDescent="0.2">
      <c r="A208" t="s">
        <v>80</v>
      </c>
      <c r="B208" t="s">
        <v>5</v>
      </c>
      <c r="C208" s="1">
        <v>2</v>
      </c>
      <c r="D208" s="1">
        <v>207</v>
      </c>
      <c r="E208" s="1">
        <v>6.9199999999999998E-2</v>
      </c>
      <c r="F208" s="1">
        <v>0.16639999999999999</v>
      </c>
      <c r="G208" s="1">
        <f t="shared" si="9"/>
        <v>0.34169153153153153</v>
      </c>
      <c r="H208" s="1">
        <f t="shared" si="10"/>
        <v>0.12211747747747753</v>
      </c>
      <c r="I208" s="1">
        <f t="shared" si="11"/>
        <v>0.46380900900900901</v>
      </c>
    </row>
    <row r="209" spans="1:9" x14ac:dyDescent="0.2">
      <c r="A209" t="s">
        <v>80</v>
      </c>
      <c r="B209" t="s">
        <v>5</v>
      </c>
      <c r="C209" s="1">
        <v>3</v>
      </c>
      <c r="D209" s="1">
        <v>208</v>
      </c>
      <c r="E209" s="1">
        <v>7.8600000000000003E-2</v>
      </c>
      <c r="F209" s="1">
        <v>0.1719</v>
      </c>
      <c r="G209" s="1">
        <f t="shared" si="9"/>
        <v>0.34915351351351354</v>
      </c>
      <c r="H209" s="1">
        <f t="shared" si="10"/>
        <v>0.15596324324324332</v>
      </c>
      <c r="I209" s="1">
        <f t="shared" si="11"/>
        <v>0.50511675675675682</v>
      </c>
    </row>
    <row r="210" spans="1:9" x14ac:dyDescent="0.2">
      <c r="A210" t="s">
        <v>80</v>
      </c>
      <c r="B210" t="s">
        <v>5</v>
      </c>
      <c r="C210" s="1">
        <v>4</v>
      </c>
      <c r="D210" s="1">
        <v>209</v>
      </c>
      <c r="E210" s="1">
        <v>7.2400000000000006E-2</v>
      </c>
      <c r="F210" s="1">
        <v>0.17269999999999999</v>
      </c>
      <c r="G210" s="1">
        <f t="shared" si="9"/>
        <v>0.35431567567567568</v>
      </c>
      <c r="H210" s="1">
        <f t="shared" si="10"/>
        <v>0.12917189189189196</v>
      </c>
      <c r="I210" s="1">
        <f t="shared" si="11"/>
        <v>0.48348756756756761</v>
      </c>
    </row>
    <row r="211" spans="1:9" x14ac:dyDescent="0.2">
      <c r="A211" t="s">
        <v>80</v>
      </c>
      <c r="B211" t="s">
        <v>5</v>
      </c>
      <c r="C211" s="1">
        <v>5</v>
      </c>
      <c r="D211" s="1">
        <v>210</v>
      </c>
      <c r="E211" s="1">
        <v>7.1099999999999997E-2</v>
      </c>
      <c r="F211" s="1">
        <v>0.17030000000000001</v>
      </c>
      <c r="G211" s="1">
        <f t="shared" si="9"/>
        <v>0.34955009009009019</v>
      </c>
      <c r="H211" s="1">
        <f t="shared" si="10"/>
        <v>0.12614522522522523</v>
      </c>
      <c r="I211" s="1">
        <f t="shared" si="11"/>
        <v>0.47569531531531534</v>
      </c>
    </row>
    <row r="212" spans="1:9" x14ac:dyDescent="0.2">
      <c r="A212" t="s">
        <v>72</v>
      </c>
      <c r="B212" t="s">
        <v>4</v>
      </c>
      <c r="C212" s="1">
        <v>1</v>
      </c>
      <c r="D212" s="1">
        <v>211</v>
      </c>
      <c r="E212" s="1">
        <v>3.8100000000000002E-2</v>
      </c>
      <c r="F212" s="1">
        <v>9.69E-2</v>
      </c>
      <c r="G212" s="1">
        <f t="shared" si="9"/>
        <v>0.20016162162162165</v>
      </c>
      <c r="H212" s="1">
        <f t="shared" si="10"/>
        <v>6.1903783783783799E-2</v>
      </c>
      <c r="I212" s="1">
        <f t="shared" si="11"/>
        <v>0.26206540540540546</v>
      </c>
    </row>
    <row r="213" spans="1:9" x14ac:dyDescent="0.2">
      <c r="A213" t="s">
        <v>72</v>
      </c>
      <c r="B213" t="s">
        <v>4</v>
      </c>
      <c r="C213" s="1">
        <v>2</v>
      </c>
      <c r="D213" s="1">
        <v>212</v>
      </c>
      <c r="E213" s="1">
        <v>4.65E-2</v>
      </c>
      <c r="F213" s="1">
        <v>0.1047</v>
      </c>
      <c r="G213" s="1">
        <f t="shared" si="9"/>
        <v>0.21340054054054058</v>
      </c>
      <c r="H213" s="1">
        <f t="shared" si="10"/>
        <v>8.9237837837837869E-2</v>
      </c>
      <c r="I213" s="1">
        <f t="shared" si="11"/>
        <v>0.30263837837837843</v>
      </c>
    </row>
    <row r="214" spans="1:9" x14ac:dyDescent="0.2">
      <c r="A214" t="s">
        <v>72</v>
      </c>
      <c r="B214" t="s">
        <v>4</v>
      </c>
      <c r="C214" s="1">
        <v>3</v>
      </c>
      <c r="D214" s="1">
        <v>213</v>
      </c>
      <c r="E214" s="1">
        <v>3.1E-2</v>
      </c>
      <c r="F214" s="1">
        <v>9.0800000000000006E-2</v>
      </c>
      <c r="G214" s="1">
        <f t="shared" si="9"/>
        <v>0.19009405405405411</v>
      </c>
      <c r="H214" s="1">
        <f t="shared" si="10"/>
        <v>3.8302702702702703E-2</v>
      </c>
      <c r="I214" s="1">
        <f t="shared" si="11"/>
        <v>0.2283967567567568</v>
      </c>
    </row>
    <row r="215" spans="1:9" x14ac:dyDescent="0.2">
      <c r="A215" t="s">
        <v>72</v>
      </c>
      <c r="B215" t="s">
        <v>4</v>
      </c>
      <c r="C215" s="1">
        <v>4</v>
      </c>
      <c r="D215" s="1">
        <v>214</v>
      </c>
      <c r="E215" s="1">
        <v>3.5099999999999999E-2</v>
      </c>
      <c r="F215" s="1">
        <v>9.7900000000000001E-2</v>
      </c>
      <c r="G215" s="1">
        <f t="shared" si="9"/>
        <v>0.20405531531531537</v>
      </c>
      <c r="H215" s="1">
        <f t="shared" si="10"/>
        <v>4.832180180180181E-2</v>
      </c>
      <c r="I215" s="1">
        <f t="shared" si="11"/>
        <v>0.25237711711711713</v>
      </c>
    </row>
    <row r="216" spans="1:9" x14ac:dyDescent="0.2">
      <c r="A216" t="s">
        <v>72</v>
      </c>
      <c r="B216" t="s">
        <v>4</v>
      </c>
      <c r="C216" s="1">
        <v>5</v>
      </c>
      <c r="D216" s="1">
        <v>215</v>
      </c>
      <c r="E216" s="1">
        <v>3.0599999999999999E-2</v>
      </c>
      <c r="F216" s="1">
        <v>8.8499999999999995E-2</v>
      </c>
      <c r="G216" s="1">
        <f t="shared" si="9"/>
        <v>0.18507135135135139</v>
      </c>
      <c r="H216" s="1">
        <f t="shared" si="10"/>
        <v>3.8947027027027056E-2</v>
      </c>
      <c r="I216" s="1">
        <f t="shared" si="11"/>
        <v>0.22401837837837837</v>
      </c>
    </row>
    <row r="217" spans="1:9" x14ac:dyDescent="0.2">
      <c r="A217" t="s">
        <v>106</v>
      </c>
      <c r="B217" t="s">
        <v>4</v>
      </c>
      <c r="C217" s="1">
        <v>1</v>
      </c>
      <c r="D217" s="1">
        <v>216</v>
      </c>
      <c r="E217" s="1">
        <v>4.4299999999999999E-2</v>
      </c>
      <c r="F217" s="1">
        <v>0.1198</v>
      </c>
      <c r="G217" s="1">
        <f t="shared" si="9"/>
        <v>0.24897567567567572</v>
      </c>
      <c r="H217" s="1">
        <f t="shared" si="10"/>
        <v>6.4781621621621627E-2</v>
      </c>
      <c r="I217" s="1">
        <f t="shared" si="11"/>
        <v>0.31375729729729734</v>
      </c>
    </row>
    <row r="218" spans="1:9" x14ac:dyDescent="0.2">
      <c r="A218" t="s">
        <v>106</v>
      </c>
      <c r="B218" t="s">
        <v>4</v>
      </c>
      <c r="C218" s="1">
        <v>2</v>
      </c>
      <c r="D218" s="1">
        <v>217</v>
      </c>
      <c r="E218" s="1">
        <v>4.02E-2</v>
      </c>
      <c r="F218" s="1">
        <v>0.1135</v>
      </c>
      <c r="G218" s="1">
        <f t="shared" si="9"/>
        <v>0.23683639639639645</v>
      </c>
      <c r="H218" s="1">
        <f t="shared" si="10"/>
        <v>5.3955315315315347E-2</v>
      </c>
      <c r="I218" s="1">
        <f t="shared" si="11"/>
        <v>0.29079171171171175</v>
      </c>
    </row>
    <row r="219" spans="1:9" x14ac:dyDescent="0.2">
      <c r="A219" t="s">
        <v>106</v>
      </c>
      <c r="B219" t="s">
        <v>4</v>
      </c>
      <c r="C219" s="1">
        <v>3</v>
      </c>
      <c r="D219" s="1">
        <v>218</v>
      </c>
      <c r="E219" s="1">
        <v>3.6799999999999999E-2</v>
      </c>
      <c r="F219" s="1">
        <v>9.9099999999999994E-2</v>
      </c>
      <c r="G219" s="1">
        <f t="shared" si="9"/>
        <v>0.20587243243243247</v>
      </c>
      <c r="H219" s="1">
        <f t="shared" si="10"/>
        <v>5.4235675675675714E-2</v>
      </c>
      <c r="I219" s="1">
        <f t="shared" si="11"/>
        <v>0.26010810810810814</v>
      </c>
    </row>
    <row r="220" spans="1:9" x14ac:dyDescent="0.2">
      <c r="A220" t="s">
        <v>106</v>
      </c>
      <c r="B220" t="s">
        <v>4</v>
      </c>
      <c r="C220" s="1">
        <v>4</v>
      </c>
      <c r="D220" s="1">
        <v>219</v>
      </c>
      <c r="E220" s="1">
        <v>3.9600000000000003E-2</v>
      </c>
      <c r="F220" s="1">
        <v>0.1101</v>
      </c>
      <c r="G220" s="1">
        <f t="shared" si="9"/>
        <v>0.22941621621621625</v>
      </c>
      <c r="H220" s="1">
        <f t="shared" si="10"/>
        <v>5.4871351351351384E-2</v>
      </c>
      <c r="I220" s="1">
        <f t="shared" si="11"/>
        <v>0.28428756756756762</v>
      </c>
    </row>
    <row r="221" spans="1:9" x14ac:dyDescent="0.2">
      <c r="A221" t="s">
        <v>106</v>
      </c>
      <c r="B221" t="s">
        <v>4</v>
      </c>
      <c r="C221" s="1">
        <v>5</v>
      </c>
      <c r="D221" s="1">
        <v>220</v>
      </c>
      <c r="E221" s="1">
        <v>5.4100000000000002E-2</v>
      </c>
      <c r="F221" s="1">
        <v>0.13150000000000001</v>
      </c>
      <c r="G221" s="1">
        <f t="shared" si="9"/>
        <v>0.27034252252252255</v>
      </c>
      <c r="H221" s="1">
        <f t="shared" si="10"/>
        <v>9.404792792792796E-2</v>
      </c>
      <c r="I221" s="1">
        <f t="shared" si="11"/>
        <v>0.36439045045045049</v>
      </c>
    </row>
    <row r="222" spans="1:9" x14ac:dyDescent="0.2">
      <c r="A222" t="s">
        <v>74</v>
      </c>
      <c r="B222" t="s">
        <v>6</v>
      </c>
      <c r="C222" s="1">
        <v>1</v>
      </c>
      <c r="D222" s="1">
        <v>221</v>
      </c>
      <c r="E222" s="1">
        <v>0.10730000000000001</v>
      </c>
      <c r="F222" s="1">
        <v>0.24790000000000001</v>
      </c>
      <c r="G222" s="1">
        <f t="shared" si="9"/>
        <v>0.50678000000000012</v>
      </c>
      <c r="H222" s="1">
        <f t="shared" si="10"/>
        <v>0.19956000000000007</v>
      </c>
      <c r="I222" s="1">
        <f t="shared" si="11"/>
        <v>0.70634000000000008</v>
      </c>
    </row>
    <row r="223" spans="1:9" x14ac:dyDescent="0.2">
      <c r="A223" t="s">
        <v>74</v>
      </c>
      <c r="B223" t="s">
        <v>6</v>
      </c>
      <c r="C223" s="1">
        <v>2</v>
      </c>
      <c r="D223" s="1">
        <v>222</v>
      </c>
      <c r="E223" s="1">
        <v>9.7100000000000006E-2</v>
      </c>
      <c r="F223" s="1">
        <v>0.245</v>
      </c>
      <c r="G223" s="1">
        <f t="shared" si="9"/>
        <v>0.50567045045045056</v>
      </c>
      <c r="H223" s="1">
        <f t="shared" si="10"/>
        <v>0.15973801801801812</v>
      </c>
      <c r="I223" s="1">
        <f t="shared" si="11"/>
        <v>0.66540846846846857</v>
      </c>
    </row>
    <row r="224" spans="1:9" x14ac:dyDescent="0.2">
      <c r="A224" t="s">
        <v>74</v>
      </c>
      <c r="B224" t="s">
        <v>6</v>
      </c>
      <c r="C224" s="1">
        <v>3</v>
      </c>
      <c r="D224" s="1">
        <v>223</v>
      </c>
      <c r="E224" s="1">
        <v>0.1037</v>
      </c>
      <c r="F224" s="1">
        <v>0.26079999999999998</v>
      </c>
      <c r="G224" s="1">
        <f t="shared" si="9"/>
        <v>0.53809891891891892</v>
      </c>
      <c r="H224" s="1">
        <f t="shared" si="10"/>
        <v>0.17145621621621629</v>
      </c>
      <c r="I224" s="1">
        <f t="shared" si="11"/>
        <v>0.70955513513513524</v>
      </c>
    </row>
    <row r="225" spans="1:9" x14ac:dyDescent="0.2">
      <c r="A225" t="s">
        <v>74</v>
      </c>
      <c r="B225" t="s">
        <v>6</v>
      </c>
      <c r="C225" s="1">
        <v>4</v>
      </c>
      <c r="D225" s="1">
        <v>224</v>
      </c>
      <c r="E225" s="1">
        <v>9.98E-2</v>
      </c>
      <c r="F225" s="1">
        <v>0.25230000000000002</v>
      </c>
      <c r="G225" s="1">
        <f t="shared" si="9"/>
        <v>0.52084144144144162</v>
      </c>
      <c r="H225" s="1">
        <f t="shared" si="10"/>
        <v>0.16368792792792791</v>
      </c>
      <c r="I225" s="1">
        <f t="shared" si="11"/>
        <v>0.68452936936936948</v>
      </c>
    </row>
    <row r="226" spans="1:9" x14ac:dyDescent="0.2">
      <c r="A226" t="s">
        <v>74</v>
      </c>
      <c r="B226" t="s">
        <v>6</v>
      </c>
      <c r="C226" s="1">
        <v>5</v>
      </c>
      <c r="D226" s="1">
        <v>225</v>
      </c>
      <c r="E226" s="1">
        <v>9.5299999999999996E-2</v>
      </c>
      <c r="F226" s="1">
        <v>0.24149999999999999</v>
      </c>
      <c r="G226" s="1">
        <f t="shared" si="9"/>
        <v>0.49866900900900912</v>
      </c>
      <c r="H226" s="1">
        <f t="shared" si="10"/>
        <v>0.1557257657657658</v>
      </c>
      <c r="I226" s="1">
        <f t="shared" si="11"/>
        <v>0.65439477477477481</v>
      </c>
    </row>
    <row r="227" spans="1:9" x14ac:dyDescent="0.2">
      <c r="A227" t="s">
        <v>82</v>
      </c>
      <c r="B227" t="s">
        <v>6</v>
      </c>
      <c r="C227" s="1">
        <v>1</v>
      </c>
      <c r="D227" s="1">
        <v>226</v>
      </c>
      <c r="E227" s="1">
        <v>0.109</v>
      </c>
      <c r="F227" s="1">
        <v>0.26329999999999998</v>
      </c>
      <c r="G227" s="1">
        <f t="shared" si="9"/>
        <v>0.54093729729729734</v>
      </c>
      <c r="H227" s="1">
        <f t="shared" si="10"/>
        <v>0.19114594594594603</v>
      </c>
      <c r="I227" s="1">
        <f t="shared" si="11"/>
        <v>0.73208324324324325</v>
      </c>
    </row>
    <row r="228" spans="1:9" x14ac:dyDescent="0.2">
      <c r="A228" t="s">
        <v>82</v>
      </c>
      <c r="B228" t="s">
        <v>6</v>
      </c>
      <c r="C228" s="1">
        <v>2</v>
      </c>
      <c r="D228" s="1">
        <v>227</v>
      </c>
      <c r="E228" s="1">
        <v>9.7100000000000006E-2</v>
      </c>
      <c r="F228" s="1">
        <v>0.255</v>
      </c>
      <c r="G228" s="1">
        <f t="shared" si="9"/>
        <v>0.52844522522522541</v>
      </c>
      <c r="H228" s="1">
        <f t="shared" si="10"/>
        <v>0.14964792792792803</v>
      </c>
      <c r="I228" s="1">
        <f t="shared" si="11"/>
        <v>0.67809315315315333</v>
      </c>
    </row>
    <row r="229" spans="1:9" x14ac:dyDescent="0.2">
      <c r="A229" t="s">
        <v>82</v>
      </c>
      <c r="B229" t="s">
        <v>6</v>
      </c>
      <c r="C229" s="1">
        <v>3</v>
      </c>
      <c r="D229" s="1">
        <v>228</v>
      </c>
      <c r="E229" s="1">
        <v>9.4799999999999995E-2</v>
      </c>
      <c r="F229" s="1">
        <v>0.24060000000000001</v>
      </c>
      <c r="G229" s="1">
        <f t="shared" si="9"/>
        <v>0.49688864864864873</v>
      </c>
      <c r="H229" s="1">
        <f t="shared" si="10"/>
        <v>0.15453837837837844</v>
      </c>
      <c r="I229" s="1">
        <f t="shared" si="11"/>
        <v>0.65142702702702704</v>
      </c>
    </row>
    <row r="230" spans="1:9" x14ac:dyDescent="0.2">
      <c r="A230" t="s">
        <v>82</v>
      </c>
      <c r="B230" t="s">
        <v>6</v>
      </c>
      <c r="C230" s="1">
        <v>4</v>
      </c>
      <c r="D230" s="1">
        <v>229</v>
      </c>
      <c r="E230" s="1">
        <v>0.11119999999999999</v>
      </c>
      <c r="F230" s="1">
        <v>0.26519999999999999</v>
      </c>
      <c r="G230" s="1">
        <f t="shared" si="9"/>
        <v>0.54407927927927935</v>
      </c>
      <c r="H230" s="1">
        <f t="shared" si="10"/>
        <v>0.19844900900900905</v>
      </c>
      <c r="I230" s="1">
        <f t="shared" si="11"/>
        <v>0.74252828828828832</v>
      </c>
    </row>
    <row r="231" spans="1:9" x14ac:dyDescent="0.2">
      <c r="A231" t="s">
        <v>82</v>
      </c>
      <c r="B231" t="s">
        <v>6</v>
      </c>
      <c r="C231" s="1">
        <v>5</v>
      </c>
      <c r="D231" s="1">
        <v>230</v>
      </c>
      <c r="E231" s="1">
        <v>9.8199999999999996E-2</v>
      </c>
      <c r="F231" s="1">
        <v>0.2475</v>
      </c>
      <c r="G231" s="1">
        <f t="shared" si="9"/>
        <v>0.51077153153153165</v>
      </c>
      <c r="H231" s="1">
        <f t="shared" si="10"/>
        <v>0.16182558558558563</v>
      </c>
      <c r="I231" s="1">
        <f t="shared" si="11"/>
        <v>0.67259711711711723</v>
      </c>
    </row>
    <row r="232" spans="1:9" x14ac:dyDescent="0.2">
      <c r="A232" t="s">
        <v>81</v>
      </c>
      <c r="B232" t="s">
        <v>5</v>
      </c>
      <c r="C232" s="1">
        <v>1</v>
      </c>
      <c r="D232" s="1">
        <v>231</v>
      </c>
      <c r="E232" s="1">
        <v>5.9200000000000003E-2</v>
      </c>
      <c r="F232" s="1">
        <v>0.13250000000000001</v>
      </c>
      <c r="G232" s="1">
        <f t="shared" si="9"/>
        <v>0.26987243243243247</v>
      </c>
      <c r="H232" s="1">
        <f t="shared" si="10"/>
        <v>0.11441297297297302</v>
      </c>
      <c r="I232" s="1">
        <f t="shared" si="11"/>
        <v>0.38428540540540546</v>
      </c>
    </row>
    <row r="233" spans="1:9" x14ac:dyDescent="0.2">
      <c r="A233" t="s">
        <v>81</v>
      </c>
      <c r="B233" t="s">
        <v>5</v>
      </c>
      <c r="C233" s="1">
        <v>2</v>
      </c>
      <c r="D233" s="1">
        <v>232</v>
      </c>
      <c r="E233" s="1">
        <v>5.8799999999999998E-2</v>
      </c>
      <c r="F233" s="1">
        <v>0.14449999999999999</v>
      </c>
      <c r="G233" s="1">
        <f t="shared" si="9"/>
        <v>0.29741765765765765</v>
      </c>
      <c r="H233" s="1">
        <f t="shared" si="10"/>
        <v>0.1006284684684685</v>
      </c>
      <c r="I233" s="1">
        <f t="shared" si="11"/>
        <v>0.39804612612612617</v>
      </c>
    </row>
    <row r="234" spans="1:9" x14ac:dyDescent="0.2">
      <c r="A234" t="s">
        <v>81</v>
      </c>
      <c r="B234" t="s">
        <v>5</v>
      </c>
      <c r="C234" s="1">
        <v>3</v>
      </c>
      <c r="D234" s="1">
        <v>233</v>
      </c>
      <c r="E234" s="1">
        <v>6.5500000000000003E-2</v>
      </c>
      <c r="F234" s="1">
        <v>0.15640000000000001</v>
      </c>
      <c r="G234" s="1">
        <f t="shared" si="9"/>
        <v>0.32091009009009014</v>
      </c>
      <c r="H234" s="1">
        <f t="shared" si="10"/>
        <v>0.11670090090090098</v>
      </c>
      <c r="I234" s="1">
        <f t="shared" si="11"/>
        <v>0.43761099099099104</v>
      </c>
    </row>
    <row r="235" spans="1:9" x14ac:dyDescent="0.2">
      <c r="A235" t="s">
        <v>81</v>
      </c>
      <c r="B235" t="s">
        <v>5</v>
      </c>
      <c r="C235" s="1">
        <v>4</v>
      </c>
      <c r="D235" s="1">
        <v>234</v>
      </c>
      <c r="E235" s="1">
        <v>6.8099999999999994E-2</v>
      </c>
      <c r="F235" s="1">
        <v>0.1527</v>
      </c>
      <c r="G235" s="1">
        <f t="shared" si="9"/>
        <v>0.31108270270270277</v>
      </c>
      <c r="H235" s="1">
        <f t="shared" si="10"/>
        <v>0.13133081081081083</v>
      </c>
      <c r="I235" s="1">
        <f t="shared" si="11"/>
        <v>0.44241351351351355</v>
      </c>
    </row>
    <row r="236" spans="1:9" x14ac:dyDescent="0.2">
      <c r="A236" t="s">
        <v>81</v>
      </c>
      <c r="B236" t="s">
        <v>5</v>
      </c>
      <c r="C236" s="1">
        <v>5</v>
      </c>
      <c r="D236" s="1">
        <v>235</v>
      </c>
      <c r="E236" s="1">
        <v>6.3700000000000007E-2</v>
      </c>
      <c r="F236" s="1">
        <v>0.14630000000000001</v>
      </c>
      <c r="G236" s="1">
        <f t="shared" si="9"/>
        <v>0.29887729729729734</v>
      </c>
      <c r="H236" s="1">
        <f t="shared" si="10"/>
        <v>0.11934810810810817</v>
      </c>
      <c r="I236" s="1">
        <f t="shared" si="11"/>
        <v>0.41822540540540554</v>
      </c>
    </row>
    <row r="237" spans="1:9" x14ac:dyDescent="0.2">
      <c r="A237" t="s">
        <v>83</v>
      </c>
      <c r="B237" t="s">
        <v>5</v>
      </c>
      <c r="C237" s="1">
        <v>1</v>
      </c>
      <c r="D237" s="1">
        <v>236</v>
      </c>
      <c r="E237" s="1">
        <v>8.7999999999999995E-2</v>
      </c>
      <c r="F237" s="1">
        <v>0.20830000000000001</v>
      </c>
      <c r="G237" s="1">
        <f t="shared" si="9"/>
        <v>0.42698954954954965</v>
      </c>
      <c r="H237" s="1">
        <f t="shared" si="10"/>
        <v>0.15863063063063063</v>
      </c>
      <c r="I237" s="1">
        <f t="shared" si="11"/>
        <v>0.58562018018018025</v>
      </c>
    </row>
    <row r="238" spans="1:9" x14ac:dyDescent="0.2">
      <c r="A238" t="s">
        <v>83</v>
      </c>
      <c r="B238" t="s">
        <v>5</v>
      </c>
      <c r="C238" s="1">
        <v>2</v>
      </c>
      <c r="D238" s="1">
        <v>237</v>
      </c>
      <c r="E238" s="1">
        <v>9.4E-2</v>
      </c>
      <c r="F238" s="1">
        <v>0.22259999999999999</v>
      </c>
      <c r="G238" s="1">
        <f t="shared" si="9"/>
        <v>0.45632504504504512</v>
      </c>
      <c r="H238" s="1">
        <f t="shared" si="10"/>
        <v>0.1693477477477478</v>
      </c>
      <c r="I238" s="1">
        <f t="shared" si="11"/>
        <v>0.62567279279279286</v>
      </c>
    </row>
    <row r="239" spans="1:9" x14ac:dyDescent="0.2">
      <c r="A239" t="s">
        <v>83</v>
      </c>
      <c r="B239" t="s">
        <v>5</v>
      </c>
      <c r="C239" s="1">
        <v>3</v>
      </c>
      <c r="D239" s="1">
        <v>238</v>
      </c>
      <c r="E239" s="1">
        <v>8.3099999999999993E-2</v>
      </c>
      <c r="F239" s="1">
        <v>0.20669999999999999</v>
      </c>
      <c r="G239" s="1">
        <f t="shared" si="9"/>
        <v>0.42598540540540542</v>
      </c>
      <c r="H239" s="1">
        <f t="shared" si="10"/>
        <v>0.13970918918918923</v>
      </c>
      <c r="I239" s="1">
        <f t="shared" si="11"/>
        <v>0.56569459459459459</v>
      </c>
    </row>
    <row r="240" spans="1:9" x14ac:dyDescent="0.2">
      <c r="A240" t="s">
        <v>83</v>
      </c>
      <c r="B240" t="s">
        <v>5</v>
      </c>
      <c r="C240" s="1">
        <v>4</v>
      </c>
      <c r="D240" s="1">
        <v>239</v>
      </c>
      <c r="E240" s="1">
        <v>7.85E-2</v>
      </c>
      <c r="F240" s="1">
        <v>0.1915</v>
      </c>
      <c r="G240" s="1">
        <f t="shared" si="9"/>
        <v>0.39384594594594602</v>
      </c>
      <c r="H240" s="1">
        <f t="shared" si="10"/>
        <v>0.13576756756756761</v>
      </c>
      <c r="I240" s="1">
        <f t="shared" si="11"/>
        <v>0.5296135135135136</v>
      </c>
    </row>
    <row r="241" spans="1:9" x14ac:dyDescent="0.2">
      <c r="A241" t="s">
        <v>83</v>
      </c>
      <c r="B241" t="s">
        <v>5</v>
      </c>
      <c r="C241" s="1">
        <v>5</v>
      </c>
      <c r="D241" s="1">
        <v>240</v>
      </c>
      <c r="E241" s="1">
        <v>6.88E-2</v>
      </c>
      <c r="F241" s="1">
        <v>0.16850000000000001</v>
      </c>
      <c r="G241" s="1">
        <f t="shared" si="9"/>
        <v>0.34668972972972978</v>
      </c>
      <c r="H241" s="1">
        <f t="shared" si="10"/>
        <v>0.11832216216216221</v>
      </c>
      <c r="I241" s="1">
        <f t="shared" si="11"/>
        <v>0.46501189189189202</v>
      </c>
    </row>
    <row r="242" spans="1:9" x14ac:dyDescent="0.2">
      <c r="A242" t="s">
        <v>84</v>
      </c>
      <c r="B242" t="s">
        <v>4</v>
      </c>
      <c r="C242" s="1">
        <v>1</v>
      </c>
      <c r="D242" s="1">
        <v>241</v>
      </c>
      <c r="E242" s="1">
        <v>4.53E-2</v>
      </c>
      <c r="F242" s="1">
        <v>0.1149</v>
      </c>
      <c r="G242" s="1">
        <f t="shared" si="9"/>
        <v>0.23727729729729732</v>
      </c>
      <c r="H242" s="1">
        <f t="shared" si="10"/>
        <v>7.3916756756756782E-2</v>
      </c>
      <c r="I242" s="1">
        <f t="shared" si="11"/>
        <v>0.31119405405405409</v>
      </c>
    </row>
    <row r="243" spans="1:9" x14ac:dyDescent="0.2">
      <c r="A243" t="s">
        <v>84</v>
      </c>
      <c r="B243" t="s">
        <v>4</v>
      </c>
      <c r="C243" s="1">
        <v>2</v>
      </c>
      <c r="D243" s="1">
        <v>242</v>
      </c>
      <c r="E243" s="1">
        <v>4.9799999999999997E-2</v>
      </c>
      <c r="F243" s="1">
        <v>0.12239999999999999</v>
      </c>
      <c r="G243" s="1">
        <f t="shared" si="9"/>
        <v>0.25193405405405406</v>
      </c>
      <c r="H243" s="1">
        <f t="shared" si="10"/>
        <v>8.5208648648648661E-2</v>
      </c>
      <c r="I243" s="1">
        <f t="shared" si="11"/>
        <v>0.33714270270270269</v>
      </c>
    </row>
    <row r="244" spans="1:9" x14ac:dyDescent="0.2">
      <c r="A244" t="s">
        <v>84</v>
      </c>
      <c r="B244" t="s">
        <v>4</v>
      </c>
      <c r="C244" s="1">
        <v>3</v>
      </c>
      <c r="D244" s="1">
        <v>243</v>
      </c>
      <c r="E244" s="1">
        <v>5.1200000000000002E-2</v>
      </c>
      <c r="F244" s="1">
        <v>0.12790000000000001</v>
      </c>
      <c r="G244" s="1">
        <f t="shared" si="9"/>
        <v>0.26370594594594599</v>
      </c>
      <c r="H244" s="1">
        <f t="shared" si="10"/>
        <v>8.552648648648653E-2</v>
      </c>
      <c r="I244" s="1">
        <f t="shared" si="11"/>
        <v>0.34923243243243252</v>
      </c>
    </row>
    <row r="245" spans="1:9" x14ac:dyDescent="0.2">
      <c r="A245" t="s">
        <v>84</v>
      </c>
      <c r="B245" t="s">
        <v>4</v>
      </c>
      <c r="C245" s="1">
        <v>4</v>
      </c>
      <c r="D245" s="1">
        <v>244</v>
      </c>
      <c r="E245" s="1">
        <v>5.3499999999999999E-2</v>
      </c>
      <c r="F245" s="1">
        <v>0.129</v>
      </c>
      <c r="G245" s="1">
        <f t="shared" si="9"/>
        <v>0.26497207207207213</v>
      </c>
      <c r="H245" s="1">
        <f t="shared" si="10"/>
        <v>9.405585585585588E-2</v>
      </c>
      <c r="I245" s="1">
        <f t="shared" si="11"/>
        <v>0.35902792792792798</v>
      </c>
    </row>
    <row r="246" spans="1:9" x14ac:dyDescent="0.2">
      <c r="A246" t="s">
        <v>84</v>
      </c>
      <c r="B246" t="s">
        <v>4</v>
      </c>
      <c r="C246" s="1">
        <v>5</v>
      </c>
      <c r="D246" s="1">
        <v>245</v>
      </c>
      <c r="E246" s="1">
        <v>3.78E-2</v>
      </c>
      <c r="F246" s="1">
        <v>0.1074</v>
      </c>
      <c r="G246" s="1">
        <f t="shared" si="9"/>
        <v>0.22423675675675681</v>
      </c>
      <c r="H246" s="1">
        <f t="shared" si="10"/>
        <v>5.0051891891891923E-2</v>
      </c>
      <c r="I246" s="1">
        <f t="shared" si="11"/>
        <v>0.27428864864864866</v>
      </c>
    </row>
    <row r="247" spans="1:9" x14ac:dyDescent="0.2">
      <c r="A247" t="s">
        <v>107</v>
      </c>
      <c r="B247" t="s">
        <v>4</v>
      </c>
      <c r="C247" s="1">
        <v>1</v>
      </c>
      <c r="D247" s="1">
        <v>246</v>
      </c>
      <c r="E247" s="1">
        <v>4.5100000000000001E-2</v>
      </c>
      <c r="F247" s="1">
        <v>0.11700000000000001</v>
      </c>
      <c r="G247" s="1">
        <f t="shared" si="9"/>
        <v>0.2421677477477478</v>
      </c>
      <c r="H247" s="1">
        <f t="shared" si="10"/>
        <v>7.0959639639639652E-2</v>
      </c>
      <c r="I247" s="1">
        <f t="shared" si="11"/>
        <v>0.31312738738738743</v>
      </c>
    </row>
    <row r="248" spans="1:9" x14ac:dyDescent="0.2">
      <c r="A248" t="s">
        <v>107</v>
      </c>
      <c r="B248" t="s">
        <v>4</v>
      </c>
      <c r="C248" s="1">
        <v>2</v>
      </c>
      <c r="D248" s="1">
        <v>247</v>
      </c>
      <c r="E248" s="1">
        <v>5.45E-2</v>
      </c>
      <c r="F248" s="1">
        <v>0.12640000000000001</v>
      </c>
      <c r="G248" s="1">
        <f t="shared" si="9"/>
        <v>0.25851189189189194</v>
      </c>
      <c r="H248" s="1">
        <f t="shared" si="10"/>
        <v>0.10087027027027029</v>
      </c>
      <c r="I248" s="1">
        <f t="shared" si="11"/>
        <v>0.35938216216216223</v>
      </c>
    </row>
    <row r="249" spans="1:9" x14ac:dyDescent="0.2">
      <c r="A249" t="s">
        <v>107</v>
      </c>
      <c r="B249" t="s">
        <v>4</v>
      </c>
      <c r="C249" s="1">
        <v>3</v>
      </c>
      <c r="D249" s="1">
        <v>248</v>
      </c>
      <c r="E249" s="1">
        <v>4.4999999999999998E-2</v>
      </c>
      <c r="F249" s="1">
        <v>0.1135</v>
      </c>
      <c r="G249" s="1">
        <f t="shared" si="9"/>
        <v>0.23425045045045051</v>
      </c>
      <c r="H249" s="1">
        <f t="shared" si="10"/>
        <v>7.4072072072072087E-2</v>
      </c>
      <c r="I249" s="1">
        <f t="shared" si="11"/>
        <v>0.30832252252252257</v>
      </c>
    </row>
    <row r="250" spans="1:9" x14ac:dyDescent="0.2">
      <c r="A250" t="s">
        <v>107</v>
      </c>
      <c r="B250" t="s">
        <v>4</v>
      </c>
      <c r="C250" s="1">
        <v>4</v>
      </c>
      <c r="D250" s="1">
        <v>249</v>
      </c>
      <c r="E250" s="1">
        <v>5.3100000000000001E-2</v>
      </c>
      <c r="F250" s="1">
        <v>0.1285</v>
      </c>
      <c r="G250" s="1">
        <f t="shared" si="9"/>
        <v>0.26404882882882891</v>
      </c>
      <c r="H250" s="1">
        <f t="shared" si="10"/>
        <v>9.2883963963963978E-2</v>
      </c>
      <c r="I250" s="1">
        <f t="shared" si="11"/>
        <v>0.35693279279279289</v>
      </c>
    </row>
    <row r="251" spans="1:9" x14ac:dyDescent="0.2">
      <c r="A251" t="s">
        <v>107</v>
      </c>
      <c r="B251" t="s">
        <v>4</v>
      </c>
      <c r="C251" s="1">
        <v>5</v>
      </c>
      <c r="D251" s="1">
        <v>250</v>
      </c>
      <c r="E251" s="1">
        <v>5.5E-2</v>
      </c>
      <c r="F251" s="1">
        <v>0.1293</v>
      </c>
      <c r="G251" s="1">
        <f t="shared" si="9"/>
        <v>0.26484720720720722</v>
      </c>
      <c r="H251" s="1">
        <f t="shared" si="10"/>
        <v>0.10003963963963967</v>
      </c>
      <c r="I251" s="1">
        <f t="shared" si="11"/>
        <v>0.3648868468468468</v>
      </c>
    </row>
    <row r="252" spans="1:9" x14ac:dyDescent="0.2">
      <c r="A252" t="s">
        <v>86</v>
      </c>
      <c r="B252" t="s">
        <v>6</v>
      </c>
      <c r="C252" s="1">
        <v>1</v>
      </c>
      <c r="D252" s="1">
        <v>251</v>
      </c>
      <c r="E252" s="1">
        <v>8.7400000000000005E-2</v>
      </c>
      <c r="F252" s="1">
        <v>0.22559999999999999</v>
      </c>
      <c r="G252" s="1">
        <f t="shared" si="9"/>
        <v>0.4667131531531532</v>
      </c>
      <c r="H252" s="1">
        <f t="shared" si="10"/>
        <v>0.13866018018018031</v>
      </c>
      <c r="I252" s="1">
        <f t="shared" si="11"/>
        <v>0.60537333333333343</v>
      </c>
    </row>
    <row r="253" spans="1:9" x14ac:dyDescent="0.2">
      <c r="A253" t="s">
        <v>86</v>
      </c>
      <c r="B253" t="s">
        <v>6</v>
      </c>
      <c r="C253" s="1">
        <v>2</v>
      </c>
      <c r="D253" s="1">
        <v>252</v>
      </c>
      <c r="E253" s="1">
        <v>8.1799999999999998E-2</v>
      </c>
      <c r="F253" s="1">
        <v>0.2152</v>
      </c>
      <c r="G253" s="1">
        <f t="shared" si="9"/>
        <v>0.44604432432432445</v>
      </c>
      <c r="H253" s="1">
        <f t="shared" si="10"/>
        <v>0.12568432432432436</v>
      </c>
      <c r="I253" s="1">
        <f t="shared" si="11"/>
        <v>0.5717286486486487</v>
      </c>
    </row>
    <row r="254" spans="1:9" x14ac:dyDescent="0.2">
      <c r="A254" t="s">
        <v>86</v>
      </c>
      <c r="B254" t="s">
        <v>6</v>
      </c>
      <c r="C254" s="1">
        <v>3</v>
      </c>
      <c r="D254" s="1">
        <v>253</v>
      </c>
      <c r="E254" s="1">
        <v>7.3499999999999996E-2</v>
      </c>
      <c r="F254" s="1">
        <v>0.19769999999999999</v>
      </c>
      <c r="G254" s="1">
        <f t="shared" si="9"/>
        <v>0.41065999999999997</v>
      </c>
      <c r="H254" s="1">
        <f t="shared" si="10"/>
        <v>0.1085567567567568</v>
      </c>
      <c r="I254" s="1">
        <f t="shared" si="11"/>
        <v>0.51921675675675683</v>
      </c>
    </row>
    <row r="255" spans="1:9" x14ac:dyDescent="0.2">
      <c r="A255" t="s">
        <v>86</v>
      </c>
      <c r="B255" t="s">
        <v>6</v>
      </c>
      <c r="C255" s="1">
        <v>4</v>
      </c>
      <c r="D255" s="1">
        <v>254</v>
      </c>
      <c r="E255" s="1">
        <v>8.6900000000000005E-2</v>
      </c>
      <c r="F255" s="1">
        <v>0.22850000000000001</v>
      </c>
      <c r="G255" s="1">
        <f t="shared" si="9"/>
        <v>0.47358720720720726</v>
      </c>
      <c r="H255" s="1">
        <f t="shared" si="10"/>
        <v>0.13363855855855858</v>
      </c>
      <c r="I255" s="1">
        <f t="shared" si="11"/>
        <v>0.60722576576576592</v>
      </c>
    </row>
    <row r="256" spans="1:9" x14ac:dyDescent="0.2">
      <c r="A256" t="s">
        <v>86</v>
      </c>
      <c r="B256" t="s">
        <v>6</v>
      </c>
      <c r="C256" s="1">
        <v>5</v>
      </c>
      <c r="D256" s="1">
        <v>255</v>
      </c>
      <c r="E256" s="1">
        <v>9.4899999999999998E-2</v>
      </c>
      <c r="F256" s="1">
        <v>0.22639999999999999</v>
      </c>
      <c r="G256" s="1">
        <f t="shared" si="9"/>
        <v>0.46449459459459458</v>
      </c>
      <c r="H256" s="1">
        <f t="shared" si="10"/>
        <v>0.16928540540540549</v>
      </c>
      <c r="I256" s="1">
        <f t="shared" si="11"/>
        <v>0.63378000000000001</v>
      </c>
    </row>
    <row r="257" spans="1:9" x14ac:dyDescent="0.2">
      <c r="A257" t="s">
        <v>87</v>
      </c>
      <c r="B257" t="s">
        <v>6</v>
      </c>
      <c r="C257" s="1">
        <v>1</v>
      </c>
      <c r="D257" s="1">
        <v>256</v>
      </c>
      <c r="E257" s="1">
        <v>9.6500000000000002E-2</v>
      </c>
      <c r="F257" s="1">
        <v>0.23169999999999999</v>
      </c>
      <c r="G257" s="1">
        <f t="shared" si="9"/>
        <v>0.47570324324324331</v>
      </c>
      <c r="H257" s="1">
        <f t="shared" si="10"/>
        <v>0.17064324324324331</v>
      </c>
      <c r="I257" s="1">
        <f t="shared" si="11"/>
        <v>0.64634648648648652</v>
      </c>
    </row>
    <row r="258" spans="1:9" x14ac:dyDescent="0.2">
      <c r="A258" t="s">
        <v>87</v>
      </c>
      <c r="B258" t="s">
        <v>6</v>
      </c>
      <c r="C258" s="1">
        <v>2</v>
      </c>
      <c r="D258" s="1">
        <v>257</v>
      </c>
      <c r="E258" s="1">
        <v>0.1091</v>
      </c>
      <c r="F258" s="1">
        <v>0.26669999999999999</v>
      </c>
      <c r="G258" s="1">
        <f t="shared" si="9"/>
        <v>0.54862684684684693</v>
      </c>
      <c r="H258" s="1">
        <f t="shared" si="10"/>
        <v>0.18813441441441447</v>
      </c>
      <c r="I258" s="1">
        <f t="shared" si="11"/>
        <v>0.73676126126126129</v>
      </c>
    </row>
    <row r="259" spans="1:9" x14ac:dyDescent="0.2">
      <c r="A259" t="s">
        <v>87</v>
      </c>
      <c r="B259" t="s">
        <v>6</v>
      </c>
      <c r="C259" s="1">
        <v>3</v>
      </c>
      <c r="D259" s="1">
        <v>258</v>
      </c>
      <c r="E259" s="1">
        <v>9.98E-2</v>
      </c>
      <c r="F259" s="1">
        <v>0.24560000000000001</v>
      </c>
      <c r="G259" s="1">
        <f t="shared" ref="G259:G301" si="12">((-2.99*E259)+(12.64*F259))*(4/(1*0.222*100))</f>
        <v>0.50558234234234256</v>
      </c>
      <c r="H259" s="1">
        <f t="shared" ref="H259:H301" si="13">((23.26*E259)-(5.6*F259))*(4/(1*0.222*100))</f>
        <v>0.17044828828828831</v>
      </c>
      <c r="I259" s="1">
        <f t="shared" ref="I259:I301" si="14">((20.27*E259)+(7.04*F259))*(4/(1*0.222*100))</f>
        <v>0.67603063063063074</v>
      </c>
    </row>
    <row r="260" spans="1:9" x14ac:dyDescent="0.2">
      <c r="A260" t="s">
        <v>87</v>
      </c>
      <c r="B260" t="s">
        <v>6</v>
      </c>
      <c r="C260" s="1">
        <v>4</v>
      </c>
      <c r="D260" s="1">
        <v>259</v>
      </c>
      <c r="E260" s="1">
        <v>0.1074</v>
      </c>
      <c r="F260" s="1">
        <v>0.26400000000000001</v>
      </c>
      <c r="G260" s="1">
        <f t="shared" si="12"/>
        <v>0.54339351351351362</v>
      </c>
      <c r="H260" s="1">
        <f t="shared" si="13"/>
        <v>0.18373405405405413</v>
      </c>
      <c r="I260" s="1">
        <f t="shared" si="14"/>
        <v>0.72712756756756769</v>
      </c>
    </row>
    <row r="261" spans="1:9" x14ac:dyDescent="0.2">
      <c r="A261" t="s">
        <v>87</v>
      </c>
      <c r="B261" t="s">
        <v>6</v>
      </c>
      <c r="C261" s="1">
        <v>5</v>
      </c>
      <c r="D261" s="1">
        <v>260</v>
      </c>
      <c r="E261" s="1">
        <v>0.1094</v>
      </c>
      <c r="F261" s="1">
        <v>0.27129999999999999</v>
      </c>
      <c r="G261" s="1">
        <f t="shared" si="12"/>
        <v>0.55894162162162164</v>
      </c>
      <c r="H261" s="1">
        <f t="shared" si="13"/>
        <v>0.18475027027027033</v>
      </c>
      <c r="I261" s="1">
        <f t="shared" si="14"/>
        <v>0.743691891891892</v>
      </c>
    </row>
    <row r="262" spans="1:9" x14ac:dyDescent="0.2">
      <c r="A262" t="s">
        <v>88</v>
      </c>
      <c r="B262" t="s">
        <v>5</v>
      </c>
      <c r="C262" s="1">
        <v>1</v>
      </c>
      <c r="D262" s="1">
        <v>261</v>
      </c>
      <c r="E262" s="1">
        <v>8.4599999999999995E-2</v>
      </c>
      <c r="F262" s="1">
        <v>0.1893</v>
      </c>
      <c r="G262" s="1">
        <f t="shared" si="12"/>
        <v>0.38554918918918929</v>
      </c>
      <c r="H262" s="1">
        <f t="shared" si="13"/>
        <v>0.16355243243243248</v>
      </c>
      <c r="I262" s="1">
        <f t="shared" si="14"/>
        <v>0.54910162162162157</v>
      </c>
    </row>
    <row r="263" spans="1:9" x14ac:dyDescent="0.2">
      <c r="A263" t="s">
        <v>88</v>
      </c>
      <c r="B263" t="s">
        <v>5</v>
      </c>
      <c r="C263" s="1">
        <v>2</v>
      </c>
      <c r="D263" s="1">
        <v>262</v>
      </c>
      <c r="E263" s="1">
        <v>8.6199999999999999E-2</v>
      </c>
      <c r="F263" s="1">
        <v>0.18340000000000001</v>
      </c>
      <c r="G263" s="1">
        <f t="shared" si="12"/>
        <v>0.37125009009009019</v>
      </c>
      <c r="H263" s="1">
        <f t="shared" si="13"/>
        <v>0.17621117117117124</v>
      </c>
      <c r="I263" s="1">
        <f t="shared" si="14"/>
        <v>0.54746126126126127</v>
      </c>
    </row>
    <row r="264" spans="1:9" x14ac:dyDescent="0.2">
      <c r="A264" t="s">
        <v>88</v>
      </c>
      <c r="B264" t="s">
        <v>5</v>
      </c>
      <c r="C264" s="1">
        <v>3</v>
      </c>
      <c r="D264" s="1">
        <v>263</v>
      </c>
      <c r="E264" s="1">
        <v>7.2400000000000006E-2</v>
      </c>
      <c r="F264" s="1">
        <v>0.1676</v>
      </c>
      <c r="G264" s="1">
        <f t="shared" si="12"/>
        <v>0.34270054054054055</v>
      </c>
      <c r="H264" s="1">
        <f t="shared" si="13"/>
        <v>0.13431783783783791</v>
      </c>
      <c r="I264" s="1">
        <f t="shared" si="14"/>
        <v>0.47701837837837852</v>
      </c>
    </row>
    <row r="265" spans="1:9" x14ac:dyDescent="0.2">
      <c r="A265" t="s">
        <v>88</v>
      </c>
      <c r="B265" t="s">
        <v>5</v>
      </c>
      <c r="C265" s="1">
        <v>4</v>
      </c>
      <c r="D265" s="1">
        <v>264</v>
      </c>
      <c r="E265" s="1">
        <v>9.4200000000000006E-2</v>
      </c>
      <c r="F265" s="1">
        <v>0.2296</v>
      </c>
      <c r="G265" s="1">
        <f t="shared" si="12"/>
        <v>0.47215963963963969</v>
      </c>
      <c r="H265" s="1">
        <f t="shared" si="13"/>
        <v>0.16312288288288296</v>
      </c>
      <c r="I265" s="1">
        <f t="shared" si="14"/>
        <v>0.6352825225225226</v>
      </c>
    </row>
    <row r="266" spans="1:9" x14ac:dyDescent="0.2">
      <c r="A266" t="s">
        <v>88</v>
      </c>
      <c r="B266" t="s">
        <v>5</v>
      </c>
      <c r="C266" s="1">
        <v>5</v>
      </c>
      <c r="D266" s="1">
        <v>265</v>
      </c>
      <c r="E266" s="1">
        <v>7.5600000000000001E-2</v>
      </c>
      <c r="F266" s="1">
        <v>0.17810000000000001</v>
      </c>
      <c r="G266" s="1">
        <f t="shared" si="12"/>
        <v>0.36489009009009021</v>
      </c>
      <c r="H266" s="1">
        <f t="shared" si="13"/>
        <v>0.13713441441441446</v>
      </c>
      <c r="I266" s="1">
        <f t="shared" si="14"/>
        <v>0.50202450450450453</v>
      </c>
    </row>
    <row r="267" spans="1:9" x14ac:dyDescent="0.2">
      <c r="A267" t="s">
        <v>89</v>
      </c>
      <c r="B267" t="s">
        <v>5</v>
      </c>
      <c r="C267" s="1">
        <v>1</v>
      </c>
      <c r="D267" s="1">
        <v>266</v>
      </c>
      <c r="E267" s="1">
        <v>7.2999999999999995E-2</v>
      </c>
      <c r="F267" s="1">
        <v>0.16980000000000001</v>
      </c>
      <c r="G267" s="1">
        <f t="shared" si="12"/>
        <v>0.34738774774774783</v>
      </c>
      <c r="H267" s="1">
        <f t="shared" si="13"/>
        <v>0.13461261261261265</v>
      </c>
      <c r="I267" s="1">
        <f t="shared" si="14"/>
        <v>0.48200036036036037</v>
      </c>
    </row>
    <row r="268" spans="1:9" x14ac:dyDescent="0.2">
      <c r="A268" t="s">
        <v>89</v>
      </c>
      <c r="B268" t="s">
        <v>5</v>
      </c>
      <c r="C268" s="1">
        <v>2</v>
      </c>
      <c r="D268" s="1">
        <v>267</v>
      </c>
      <c r="E268" s="1">
        <v>9.0300000000000005E-2</v>
      </c>
      <c r="F268" s="1">
        <v>0.22059999999999999</v>
      </c>
      <c r="G268" s="1">
        <f t="shared" si="12"/>
        <v>0.45376342342342352</v>
      </c>
      <c r="H268" s="1">
        <f t="shared" si="13"/>
        <v>0.15585909909909917</v>
      </c>
      <c r="I268" s="1">
        <f t="shared" si="14"/>
        <v>0.60962252252252258</v>
      </c>
    </row>
    <row r="269" spans="1:9" x14ac:dyDescent="0.2">
      <c r="A269" t="s">
        <v>89</v>
      </c>
      <c r="B269" t="s">
        <v>5</v>
      </c>
      <c r="C269" s="1">
        <v>3</v>
      </c>
      <c r="D269" s="1">
        <v>268</v>
      </c>
      <c r="E269" s="1">
        <v>0.1147</v>
      </c>
      <c r="F269" s="1">
        <v>0.23719999999999999</v>
      </c>
      <c r="G269" s="1">
        <f t="shared" si="12"/>
        <v>0.47842432432432436</v>
      </c>
      <c r="H269" s="1">
        <f t="shared" si="13"/>
        <v>0.24136972972972975</v>
      </c>
      <c r="I269" s="1">
        <f t="shared" si="14"/>
        <v>0.71979405405405406</v>
      </c>
    </row>
    <row r="270" spans="1:9" x14ac:dyDescent="0.2">
      <c r="A270" t="s">
        <v>89</v>
      </c>
      <c r="B270" t="s">
        <v>5</v>
      </c>
      <c r="C270" s="1">
        <v>4</v>
      </c>
      <c r="D270" s="1">
        <v>269</v>
      </c>
      <c r="E270" s="1">
        <v>9.9900000000000003E-2</v>
      </c>
      <c r="F270" s="1">
        <v>0.249</v>
      </c>
      <c r="G270" s="1">
        <f t="shared" si="12"/>
        <v>0.51327189189189193</v>
      </c>
      <c r="H270" s="1">
        <f t="shared" si="13"/>
        <v>0.16743675675675682</v>
      </c>
      <c r="I270" s="1">
        <f t="shared" si="14"/>
        <v>0.68070864864864877</v>
      </c>
    </row>
    <row r="271" spans="1:9" x14ac:dyDescent="0.2">
      <c r="A271" t="s">
        <v>89</v>
      </c>
      <c r="B271" t="s">
        <v>5</v>
      </c>
      <c r="C271" s="1">
        <v>5</v>
      </c>
      <c r="D271" s="1">
        <v>270</v>
      </c>
      <c r="E271" s="1">
        <v>0.1014</v>
      </c>
      <c r="F271" s="1">
        <v>0.24379999999999999</v>
      </c>
      <c r="G271" s="1">
        <f t="shared" si="12"/>
        <v>0.50062090090090094</v>
      </c>
      <c r="H271" s="1">
        <f t="shared" si="13"/>
        <v>0.17897009009009021</v>
      </c>
      <c r="I271" s="1">
        <f t="shared" si="14"/>
        <v>0.67959099099099107</v>
      </c>
    </row>
    <row r="272" spans="1:9" x14ac:dyDescent="0.2">
      <c r="A272" t="s">
        <v>90</v>
      </c>
      <c r="B272" t="s">
        <v>4</v>
      </c>
      <c r="C272" s="1">
        <v>1</v>
      </c>
      <c r="D272" s="1">
        <v>271</v>
      </c>
      <c r="E272" s="1">
        <v>4.3099999999999999E-2</v>
      </c>
      <c r="F272" s="1">
        <v>0.10829999999999999</v>
      </c>
      <c r="G272" s="1">
        <f t="shared" si="12"/>
        <v>0.2234311711711712</v>
      </c>
      <c r="H272" s="1">
        <f t="shared" si="13"/>
        <v>7.1356036036036088E-2</v>
      </c>
      <c r="I272" s="1">
        <f t="shared" si="14"/>
        <v>0.29478720720720725</v>
      </c>
    </row>
    <row r="273" spans="1:9" x14ac:dyDescent="0.2">
      <c r="A273" t="s">
        <v>90</v>
      </c>
      <c r="B273" t="s">
        <v>4</v>
      </c>
      <c r="C273" s="1">
        <v>2</v>
      </c>
      <c r="D273" s="1">
        <v>272</v>
      </c>
      <c r="E273" s="1">
        <v>3.8699999999999998E-2</v>
      </c>
      <c r="F273" s="1">
        <v>0.10050000000000001</v>
      </c>
      <c r="G273" s="1">
        <f t="shared" si="12"/>
        <v>0.20803729729729734</v>
      </c>
      <c r="H273" s="1">
        <f t="shared" si="13"/>
        <v>6.0785945945945961E-2</v>
      </c>
      <c r="I273" s="1">
        <f t="shared" si="14"/>
        <v>0.2688232432432433</v>
      </c>
    </row>
    <row r="274" spans="1:9" x14ac:dyDescent="0.2">
      <c r="A274" t="s">
        <v>90</v>
      </c>
      <c r="B274" t="s">
        <v>4</v>
      </c>
      <c r="C274" s="1">
        <v>3</v>
      </c>
      <c r="D274" s="1">
        <v>273</v>
      </c>
      <c r="E274" s="1">
        <v>5.2999999999999999E-2</v>
      </c>
      <c r="F274" s="1">
        <v>0.1182</v>
      </c>
      <c r="G274" s="1">
        <f t="shared" si="12"/>
        <v>0.2406446846846847</v>
      </c>
      <c r="H274" s="1">
        <f t="shared" si="13"/>
        <v>0.10285765765765767</v>
      </c>
      <c r="I274" s="1">
        <f t="shared" si="14"/>
        <v>0.34350234234234234</v>
      </c>
    </row>
    <row r="275" spans="1:9" x14ac:dyDescent="0.2">
      <c r="A275" t="s">
        <v>90</v>
      </c>
      <c r="B275" t="s">
        <v>4</v>
      </c>
      <c r="C275" s="1">
        <v>4</v>
      </c>
      <c r="D275" s="1">
        <v>274</v>
      </c>
      <c r="E275" s="1">
        <v>3.78E-2</v>
      </c>
      <c r="F275" s="1">
        <v>0.1048</v>
      </c>
      <c r="G275" s="1">
        <f t="shared" si="12"/>
        <v>0.21831531531531537</v>
      </c>
      <c r="H275" s="1">
        <f t="shared" si="13"/>
        <v>5.2675315315315351E-2</v>
      </c>
      <c r="I275" s="1">
        <f t="shared" si="14"/>
        <v>0.27099063063063067</v>
      </c>
    </row>
    <row r="276" spans="1:9" x14ac:dyDescent="0.2">
      <c r="A276" t="s">
        <v>90</v>
      </c>
      <c r="B276" t="s">
        <v>4</v>
      </c>
      <c r="C276" s="1">
        <v>5</v>
      </c>
      <c r="D276" s="1">
        <v>275</v>
      </c>
      <c r="E276" s="1">
        <v>4.0099999999999997E-2</v>
      </c>
      <c r="F276" s="1">
        <v>0.1038</v>
      </c>
      <c r="G276" s="1">
        <f t="shared" si="12"/>
        <v>0.21479873873873878</v>
      </c>
      <c r="H276" s="1">
        <f t="shared" si="13"/>
        <v>6.3323603603603604E-2</v>
      </c>
      <c r="I276" s="1">
        <f t="shared" si="14"/>
        <v>0.2781223423423424</v>
      </c>
    </row>
    <row r="277" spans="1:9" x14ac:dyDescent="0.2">
      <c r="A277" t="s">
        <v>91</v>
      </c>
      <c r="B277" t="s">
        <v>4</v>
      </c>
      <c r="C277" s="1">
        <v>1</v>
      </c>
      <c r="D277" s="1">
        <v>276</v>
      </c>
      <c r="E277" s="1">
        <v>3.3799999999999997E-2</v>
      </c>
      <c r="F277" s="1">
        <v>0.09</v>
      </c>
      <c r="G277" s="1">
        <f t="shared" si="12"/>
        <v>0.18676360360360361</v>
      </c>
      <c r="H277" s="1">
        <f t="shared" si="13"/>
        <v>5.0844684684684692E-2</v>
      </c>
      <c r="I277" s="1">
        <f t="shared" si="14"/>
        <v>0.23760828828828828</v>
      </c>
    </row>
    <row r="278" spans="1:9" x14ac:dyDescent="0.2">
      <c r="A278" t="s">
        <v>91</v>
      </c>
      <c r="B278" t="s">
        <v>4</v>
      </c>
      <c r="C278" s="1">
        <v>2</v>
      </c>
      <c r="D278" s="1">
        <v>277</v>
      </c>
      <c r="E278" s="1">
        <v>3.6999999999999998E-2</v>
      </c>
      <c r="F278" s="1">
        <v>9.7500000000000003E-2</v>
      </c>
      <c r="G278" s="1">
        <f t="shared" si="12"/>
        <v>0.20212072072072076</v>
      </c>
      <c r="H278" s="1">
        <f t="shared" si="13"/>
        <v>5.6688288288288313E-2</v>
      </c>
      <c r="I278" s="1">
        <f t="shared" si="14"/>
        <v>0.25880900900900899</v>
      </c>
    </row>
    <row r="279" spans="1:9" x14ac:dyDescent="0.2">
      <c r="A279" t="s">
        <v>91</v>
      </c>
      <c r="B279" t="s">
        <v>4</v>
      </c>
      <c r="C279" s="1">
        <v>3</v>
      </c>
      <c r="D279" s="1">
        <v>278</v>
      </c>
      <c r="E279" s="1">
        <v>3.7199999999999997E-2</v>
      </c>
      <c r="F279" s="1">
        <v>0.10199999999999999</v>
      </c>
      <c r="G279" s="1">
        <f t="shared" si="12"/>
        <v>0.21226162162162165</v>
      </c>
      <c r="H279" s="1">
        <f t="shared" si="13"/>
        <v>5.2985945945945974E-2</v>
      </c>
      <c r="I279" s="1">
        <f t="shared" si="14"/>
        <v>0.26524756756756762</v>
      </c>
    </row>
    <row r="280" spans="1:9" x14ac:dyDescent="0.2">
      <c r="A280" t="s">
        <v>91</v>
      </c>
      <c r="B280" t="s">
        <v>4</v>
      </c>
      <c r="C280" s="1">
        <v>4</v>
      </c>
      <c r="D280" s="1">
        <v>279</v>
      </c>
      <c r="E280" s="1">
        <v>3.9E-2</v>
      </c>
      <c r="F280" s="1">
        <v>0.1069</v>
      </c>
      <c r="G280" s="1">
        <f t="shared" si="12"/>
        <v>0.22245153153153152</v>
      </c>
      <c r="H280" s="1">
        <f t="shared" si="13"/>
        <v>5.5585585585585608E-2</v>
      </c>
      <c r="I280" s="1">
        <f t="shared" si="14"/>
        <v>0.27803711711711715</v>
      </c>
    </row>
    <row r="281" spans="1:9" x14ac:dyDescent="0.2">
      <c r="A281" t="s">
        <v>91</v>
      </c>
      <c r="B281" t="s">
        <v>4</v>
      </c>
      <c r="C281" s="1">
        <v>5</v>
      </c>
      <c r="D281" s="1">
        <v>280</v>
      </c>
      <c r="E281" s="1">
        <v>3.85E-2</v>
      </c>
      <c r="F281" s="1">
        <v>0.10249999999999999</v>
      </c>
      <c r="G281" s="1">
        <f t="shared" si="12"/>
        <v>0.21270000000000003</v>
      </c>
      <c r="H281" s="1">
        <f t="shared" si="13"/>
        <v>5.7929729729729748E-2</v>
      </c>
      <c r="I281" s="1">
        <f t="shared" si="14"/>
        <v>0.27062972972972976</v>
      </c>
    </row>
    <row r="282" spans="1:9" x14ac:dyDescent="0.2">
      <c r="A282" t="s">
        <v>92</v>
      </c>
      <c r="B282" t="s">
        <v>6</v>
      </c>
      <c r="C282" s="1">
        <v>1</v>
      </c>
      <c r="D282" s="1">
        <v>281</v>
      </c>
      <c r="E282" s="1">
        <v>0.10929999999999999</v>
      </c>
      <c r="F282" s="1">
        <v>0.26090000000000002</v>
      </c>
      <c r="G282" s="1">
        <f t="shared" si="12"/>
        <v>0.53530972972972979</v>
      </c>
      <c r="H282" s="1">
        <f t="shared" si="13"/>
        <v>0.19482486486486483</v>
      </c>
      <c r="I282" s="1">
        <f t="shared" si="14"/>
        <v>0.73013459459459462</v>
      </c>
    </row>
    <row r="283" spans="1:9" x14ac:dyDescent="0.2">
      <c r="A283" t="s">
        <v>92</v>
      </c>
      <c r="B283" t="s">
        <v>6</v>
      </c>
      <c r="C283" s="1">
        <v>2</v>
      </c>
      <c r="D283" s="1">
        <v>282</v>
      </c>
      <c r="E283" s="1">
        <v>0.1047</v>
      </c>
      <c r="F283" s="1">
        <v>0.25590000000000002</v>
      </c>
      <c r="G283" s="1">
        <f t="shared" si="12"/>
        <v>0.52640054054054064</v>
      </c>
      <c r="H283" s="1">
        <f t="shared" si="13"/>
        <v>0.1805913513513514</v>
      </c>
      <c r="I283" s="1">
        <f t="shared" si="14"/>
        <v>0.70699189189189204</v>
      </c>
    </row>
    <row r="284" spans="1:9" x14ac:dyDescent="0.2">
      <c r="A284" t="s">
        <v>92</v>
      </c>
      <c r="B284" t="s">
        <v>6</v>
      </c>
      <c r="C284" s="1">
        <v>3</v>
      </c>
      <c r="D284" s="1">
        <v>283</v>
      </c>
      <c r="E284" s="1">
        <v>0.1089</v>
      </c>
      <c r="F284" s="1">
        <v>0.26590000000000003</v>
      </c>
      <c r="G284" s="1">
        <f t="shared" si="12"/>
        <v>0.54691261261261281</v>
      </c>
      <c r="H284" s="1">
        <f t="shared" si="13"/>
        <v>0.18810342342342343</v>
      </c>
      <c r="I284" s="1">
        <f t="shared" si="14"/>
        <v>0.73501603603603616</v>
      </c>
    </row>
    <row r="285" spans="1:9" x14ac:dyDescent="0.2">
      <c r="A285" t="s">
        <v>92</v>
      </c>
      <c r="B285" t="s">
        <v>6</v>
      </c>
      <c r="C285" s="1">
        <v>4</v>
      </c>
      <c r="D285" s="1">
        <v>284</v>
      </c>
      <c r="E285" s="1">
        <v>0.1166</v>
      </c>
      <c r="F285" s="1">
        <v>0.28210000000000002</v>
      </c>
      <c r="G285" s="1">
        <f t="shared" si="12"/>
        <v>0.57965945945945963</v>
      </c>
      <c r="H285" s="1">
        <f t="shared" si="13"/>
        <v>0.20402810810810812</v>
      </c>
      <c r="I285" s="1">
        <f t="shared" si="14"/>
        <v>0.78368756756756763</v>
      </c>
    </row>
    <row r="286" spans="1:9" x14ac:dyDescent="0.2">
      <c r="A286" t="s">
        <v>92</v>
      </c>
      <c r="B286" t="s">
        <v>6</v>
      </c>
      <c r="C286" s="1">
        <v>5</v>
      </c>
      <c r="D286" s="1">
        <v>285</v>
      </c>
      <c r="E286" s="1">
        <v>0.1061</v>
      </c>
      <c r="F286" s="1">
        <v>0.26169999999999999</v>
      </c>
      <c r="G286" s="1">
        <f t="shared" si="12"/>
        <v>0.53885567567567583</v>
      </c>
      <c r="H286" s="1">
        <f t="shared" si="13"/>
        <v>0.18060648648648653</v>
      </c>
      <c r="I286" s="1">
        <f t="shared" si="14"/>
        <v>0.71946216216216219</v>
      </c>
    </row>
    <row r="287" spans="1:9" x14ac:dyDescent="0.2">
      <c r="A287" t="s">
        <v>93</v>
      </c>
      <c r="B287" t="s">
        <v>6</v>
      </c>
      <c r="C287" s="1">
        <v>1</v>
      </c>
      <c r="D287" s="1">
        <v>286</v>
      </c>
      <c r="E287" s="1">
        <v>8.2400000000000001E-2</v>
      </c>
      <c r="F287" s="1">
        <v>0.21879999999999999</v>
      </c>
      <c r="G287" s="1">
        <f t="shared" si="12"/>
        <v>0.45392000000000005</v>
      </c>
      <c r="H287" s="1">
        <f t="shared" si="13"/>
        <v>0.12456648648648654</v>
      </c>
      <c r="I287" s="1">
        <f t="shared" si="14"/>
        <v>0.57848648648648648</v>
      </c>
    </row>
    <row r="288" spans="1:9" x14ac:dyDescent="0.2">
      <c r="A288" t="s">
        <v>93</v>
      </c>
      <c r="B288" t="s">
        <v>6</v>
      </c>
      <c r="C288" s="1">
        <v>2</v>
      </c>
      <c r="D288" s="1">
        <v>287</v>
      </c>
      <c r="E288" s="1">
        <v>9.2899999999999996E-2</v>
      </c>
      <c r="F288" s="1">
        <v>0.22159999999999999</v>
      </c>
      <c r="G288" s="1">
        <f t="shared" si="12"/>
        <v>0.45464018018018021</v>
      </c>
      <c r="H288" s="1">
        <f t="shared" si="13"/>
        <v>0.16574666666666671</v>
      </c>
      <c r="I288" s="1">
        <f t="shared" si="14"/>
        <v>0.62038684684684686</v>
      </c>
    </row>
    <row r="289" spans="1:9" x14ac:dyDescent="0.2">
      <c r="A289" t="s">
        <v>93</v>
      </c>
      <c r="B289" t="s">
        <v>6</v>
      </c>
      <c r="C289" s="1">
        <v>3</v>
      </c>
      <c r="D289" s="1">
        <v>288</v>
      </c>
      <c r="E289" s="1">
        <v>7.6600000000000001E-2</v>
      </c>
      <c r="F289" s="1">
        <v>0.2</v>
      </c>
      <c r="G289" s="1">
        <f t="shared" si="12"/>
        <v>0.41422810810810823</v>
      </c>
      <c r="H289" s="1">
        <f t="shared" si="13"/>
        <v>0.11922810810810816</v>
      </c>
      <c r="I289" s="1">
        <f t="shared" si="14"/>
        <v>0.53345621621621631</v>
      </c>
    </row>
    <row r="290" spans="1:9" x14ac:dyDescent="0.2">
      <c r="A290" t="s">
        <v>93</v>
      </c>
      <c r="B290" t="s">
        <v>6</v>
      </c>
      <c r="C290" s="1">
        <v>4</v>
      </c>
      <c r="D290" s="1">
        <v>289</v>
      </c>
      <c r="E290" s="1">
        <v>0.1042</v>
      </c>
      <c r="F290" s="1">
        <v>0.22839999999999999</v>
      </c>
      <c r="G290" s="1">
        <f t="shared" si="12"/>
        <v>0.46403927927927935</v>
      </c>
      <c r="H290" s="1">
        <f t="shared" si="13"/>
        <v>0.20624360360360369</v>
      </c>
      <c r="I290" s="1">
        <f t="shared" si="14"/>
        <v>0.67028288288288296</v>
      </c>
    </row>
    <row r="291" spans="1:9" x14ac:dyDescent="0.2">
      <c r="A291" t="s">
        <v>93</v>
      </c>
      <c r="B291" t="s">
        <v>6</v>
      </c>
      <c r="C291" s="1">
        <v>5</v>
      </c>
      <c r="D291" s="1">
        <v>290</v>
      </c>
      <c r="E291" s="1">
        <v>9.7900000000000001E-2</v>
      </c>
      <c r="F291" s="1">
        <v>0.22950000000000001</v>
      </c>
      <c r="G291" s="1">
        <f t="shared" si="12"/>
        <v>0.46993855855855871</v>
      </c>
      <c r="H291" s="1">
        <f t="shared" si="13"/>
        <v>0.17873045045045055</v>
      </c>
      <c r="I291" s="1">
        <f t="shared" si="14"/>
        <v>0.64866900900900903</v>
      </c>
    </row>
    <row r="292" spans="1:9" x14ac:dyDescent="0.2">
      <c r="A292" t="s">
        <v>94</v>
      </c>
      <c r="B292" t="s">
        <v>5</v>
      </c>
      <c r="C292" s="1">
        <v>1</v>
      </c>
      <c r="D292" s="1">
        <v>291</v>
      </c>
      <c r="E292" s="1">
        <v>0.1055</v>
      </c>
      <c r="F292" s="1">
        <v>0.22770000000000001</v>
      </c>
      <c r="G292" s="1">
        <f t="shared" si="12"/>
        <v>0.46174468468468477</v>
      </c>
      <c r="H292" s="1">
        <f t="shared" si="13"/>
        <v>0.21239819819819825</v>
      </c>
      <c r="I292" s="1">
        <f t="shared" si="14"/>
        <v>0.67414288288288293</v>
      </c>
    </row>
    <row r="293" spans="1:9" x14ac:dyDescent="0.2">
      <c r="A293" t="s">
        <v>94</v>
      </c>
      <c r="B293" t="s">
        <v>5</v>
      </c>
      <c r="C293" s="1">
        <v>2</v>
      </c>
      <c r="D293" s="1">
        <v>292</v>
      </c>
      <c r="E293" s="1">
        <v>0.11070000000000001</v>
      </c>
      <c r="F293" s="1">
        <v>0.2339</v>
      </c>
      <c r="G293" s="1">
        <f t="shared" si="12"/>
        <v>0.47306360360360367</v>
      </c>
      <c r="H293" s="1">
        <f t="shared" si="13"/>
        <v>0.22793549549549555</v>
      </c>
      <c r="I293" s="1">
        <f t="shared" si="14"/>
        <v>0.70099909909909919</v>
      </c>
    </row>
    <row r="294" spans="1:9" x14ac:dyDescent="0.2">
      <c r="A294" t="s">
        <v>94</v>
      </c>
      <c r="B294" t="s">
        <v>5</v>
      </c>
      <c r="C294" s="1">
        <v>3</v>
      </c>
      <c r="D294" s="1">
        <v>293</v>
      </c>
      <c r="E294" s="1">
        <v>0.124</v>
      </c>
      <c r="F294" s="1">
        <v>0.245</v>
      </c>
      <c r="G294" s="1">
        <f t="shared" si="12"/>
        <v>0.49117837837837841</v>
      </c>
      <c r="H294" s="1">
        <f t="shared" si="13"/>
        <v>0.27247567567567577</v>
      </c>
      <c r="I294" s="1">
        <f t="shared" si="14"/>
        <v>0.76365405405405407</v>
      </c>
    </row>
    <row r="295" spans="1:9" x14ac:dyDescent="0.2">
      <c r="A295" t="s">
        <v>94</v>
      </c>
      <c r="B295" t="s">
        <v>5</v>
      </c>
      <c r="C295" s="1">
        <v>4</v>
      </c>
      <c r="D295" s="1">
        <v>294</v>
      </c>
      <c r="E295" s="1">
        <v>8.5699999999999998E-2</v>
      </c>
      <c r="F295" s="1">
        <v>0.20349999999999999</v>
      </c>
      <c r="G295" s="1">
        <f t="shared" si="12"/>
        <v>0.41729675675675676</v>
      </c>
      <c r="H295" s="1">
        <f t="shared" si="13"/>
        <v>0.15383459459459461</v>
      </c>
      <c r="I295" s="1">
        <f t="shared" si="14"/>
        <v>0.5711313513513514</v>
      </c>
    </row>
    <row r="296" spans="1:9" x14ac:dyDescent="0.2">
      <c r="A296" t="s">
        <v>94</v>
      </c>
      <c r="B296" t="s">
        <v>5</v>
      </c>
      <c r="C296" s="1">
        <v>5</v>
      </c>
      <c r="D296" s="1">
        <v>295</v>
      </c>
      <c r="E296" s="1">
        <v>0.12770000000000001</v>
      </c>
      <c r="F296" s="1">
        <v>0.24660000000000001</v>
      </c>
      <c r="G296" s="1">
        <f t="shared" si="12"/>
        <v>0.49282900900900906</v>
      </c>
      <c r="H296" s="1">
        <f t="shared" si="13"/>
        <v>0.28636792792792798</v>
      </c>
      <c r="I296" s="1">
        <f t="shared" si="14"/>
        <v>0.77919693693693703</v>
      </c>
    </row>
    <row r="297" spans="1:9" x14ac:dyDescent="0.2">
      <c r="A297" t="s">
        <v>95</v>
      </c>
      <c r="B297" t="s">
        <v>5</v>
      </c>
      <c r="C297" s="1">
        <v>1</v>
      </c>
      <c r="D297" s="1">
        <v>296</v>
      </c>
      <c r="E297" s="1">
        <v>0.1232</v>
      </c>
      <c r="F297" s="1">
        <v>0.25140000000000001</v>
      </c>
      <c r="G297" s="1">
        <f t="shared" si="12"/>
        <v>0.50618522522522535</v>
      </c>
      <c r="H297" s="1">
        <f t="shared" si="13"/>
        <v>0.26266522522522529</v>
      </c>
      <c r="I297" s="1">
        <f t="shared" si="14"/>
        <v>0.76885045045045053</v>
      </c>
    </row>
    <row r="298" spans="1:9" x14ac:dyDescent="0.2">
      <c r="A298" t="s">
        <v>95</v>
      </c>
      <c r="B298" t="s">
        <v>5</v>
      </c>
      <c r="C298" s="1">
        <v>2</v>
      </c>
      <c r="D298" s="1">
        <v>297</v>
      </c>
      <c r="E298" s="1">
        <v>0.1225</v>
      </c>
      <c r="F298" s="1">
        <v>0.25269999999999998</v>
      </c>
      <c r="G298" s="1">
        <f t="shared" si="12"/>
        <v>0.50952306306306316</v>
      </c>
      <c r="H298" s="1">
        <f t="shared" si="13"/>
        <v>0.25841981981981993</v>
      </c>
      <c r="I298" s="1">
        <f t="shared" si="14"/>
        <v>0.76794288288288293</v>
      </c>
    </row>
    <row r="299" spans="1:9" x14ac:dyDescent="0.2">
      <c r="A299" t="s">
        <v>95</v>
      </c>
      <c r="B299" t="s">
        <v>5</v>
      </c>
      <c r="C299" s="1">
        <v>3</v>
      </c>
      <c r="D299" s="1">
        <v>298</v>
      </c>
      <c r="E299" s="1">
        <v>0.12790000000000001</v>
      </c>
      <c r="F299" s="1">
        <v>0.24199999999999999</v>
      </c>
      <c r="G299" s="1">
        <f t="shared" si="12"/>
        <v>0.48224486486486501</v>
      </c>
      <c r="H299" s="1">
        <f t="shared" si="13"/>
        <v>0.29184756756756769</v>
      </c>
      <c r="I299" s="1">
        <f t="shared" si="14"/>
        <v>0.77409243243243253</v>
      </c>
    </row>
    <row r="300" spans="1:9" x14ac:dyDescent="0.2">
      <c r="A300" t="s">
        <v>95</v>
      </c>
      <c r="B300" t="s">
        <v>5</v>
      </c>
      <c r="C300" s="1">
        <v>4</v>
      </c>
      <c r="D300" s="1">
        <v>299</v>
      </c>
      <c r="E300" s="1">
        <v>9.8799999999999999E-2</v>
      </c>
      <c r="F300" s="1">
        <v>0.2324</v>
      </c>
      <c r="G300" s="1">
        <f t="shared" si="12"/>
        <v>0.47605837837837839</v>
      </c>
      <c r="H300" s="1">
        <f t="shared" si="13"/>
        <v>0.17957621621621622</v>
      </c>
      <c r="I300" s="1">
        <f t="shared" si="14"/>
        <v>0.65563459459459472</v>
      </c>
    </row>
    <row r="301" spans="1:9" x14ac:dyDescent="0.2">
      <c r="A301" t="s">
        <v>95</v>
      </c>
      <c r="B301" t="s">
        <v>5</v>
      </c>
      <c r="C301" s="1">
        <v>5</v>
      </c>
      <c r="D301" s="1">
        <v>300</v>
      </c>
      <c r="E301" s="1">
        <v>9.74E-2</v>
      </c>
      <c r="F301" s="1">
        <v>0.23330000000000001</v>
      </c>
      <c r="G301" s="1">
        <f t="shared" si="12"/>
        <v>0.47886234234234248</v>
      </c>
      <c r="H301" s="1">
        <f t="shared" si="13"/>
        <v>0.17280072072072078</v>
      </c>
      <c r="I301" s="1">
        <f t="shared" si="14"/>
        <v>0.6516630630630631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28287-41ED-44D0-BD3E-369826982D6A}">
  <dimension ref="A1:V305"/>
  <sheetViews>
    <sheetView zoomScale="89" zoomScaleNormal="89" workbookViewId="0">
      <selection activeCell="E6" sqref="E6"/>
    </sheetView>
  </sheetViews>
  <sheetFormatPr baseColWidth="10" defaultColWidth="9" defaultRowHeight="15" x14ac:dyDescent="0.2"/>
  <cols>
    <col min="1" max="1" width="9" style="1"/>
    <col min="2" max="2" width="10.6640625" style="1" customWidth="1"/>
    <col min="3" max="3" width="9" style="1"/>
    <col min="4" max="4" width="10.6640625" style="1" customWidth="1"/>
    <col min="5" max="5" width="16.5" style="1" customWidth="1"/>
    <col min="6" max="6" width="20" style="1" customWidth="1"/>
    <col min="7" max="7" width="22.33203125" style="1" customWidth="1"/>
    <col min="8" max="8" width="17.6640625" style="1" customWidth="1"/>
    <col min="9" max="9" width="21.1640625" style="1" customWidth="1"/>
    <col min="10" max="10" width="8.83203125"/>
    <col min="11" max="19" width="9" style="1"/>
    <col min="20" max="20" width="8.83203125" customWidth="1"/>
    <col min="21" max="16384" width="9" style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2" t="s">
        <v>9</v>
      </c>
      <c r="H1" s="3" t="s">
        <v>10</v>
      </c>
      <c r="I1" s="4" t="s">
        <v>11</v>
      </c>
      <c r="J1" s="1"/>
      <c r="K1" s="1" t="s">
        <v>3</v>
      </c>
      <c r="L1" s="1" t="s">
        <v>7</v>
      </c>
      <c r="M1" s="1" t="s">
        <v>8</v>
      </c>
      <c r="N1" s="2" t="s">
        <v>9</v>
      </c>
      <c r="O1" s="3" t="s">
        <v>10</v>
      </c>
      <c r="P1" s="4" t="s">
        <v>11</v>
      </c>
      <c r="Q1" s="1" t="s">
        <v>97</v>
      </c>
      <c r="R1" s="1" t="s">
        <v>98</v>
      </c>
      <c r="S1" s="1" t="s">
        <v>99</v>
      </c>
      <c r="T1" s="2" t="s">
        <v>100</v>
      </c>
      <c r="U1" s="3" t="s">
        <v>101</v>
      </c>
      <c r="V1" s="4" t="s">
        <v>102</v>
      </c>
    </row>
    <row r="2" spans="1:22" x14ac:dyDescent="0.2">
      <c r="A2" s="11">
        <v>1</v>
      </c>
      <c r="B2" s="11" t="s">
        <v>4</v>
      </c>
      <c r="C2" s="1">
        <v>1</v>
      </c>
      <c r="D2" s="1">
        <v>1</v>
      </c>
      <c r="E2" s="1">
        <v>5.57E-2</v>
      </c>
      <c r="F2" s="1">
        <v>0.14199999999999999</v>
      </c>
      <c r="G2" s="1">
        <f>((-2.99*E2)+(12.64*F2))*(4/(1*0.222*100))</f>
        <v>0.29339405405405411</v>
      </c>
      <c r="H2" s="1">
        <f>((23.26*E2)-(5.6*F2))*(4/(1*0.222*100))</f>
        <v>9.0158918918918945E-2</v>
      </c>
      <c r="I2" s="1">
        <f>((20.27*E2)+(7.04*F2))*(4/(1*0.222*100))</f>
        <v>0.38355297297297297</v>
      </c>
      <c r="J2" s="1"/>
    </row>
    <row r="3" spans="1:22" x14ac:dyDescent="0.2">
      <c r="A3" s="11"/>
      <c r="B3" s="11"/>
      <c r="C3" s="1">
        <v>2</v>
      </c>
      <c r="D3" s="1">
        <v>2</v>
      </c>
      <c r="E3" s="1">
        <v>5.1200000000000002E-2</v>
      </c>
      <c r="F3" s="1">
        <v>0.13089999999999999</v>
      </c>
      <c r="G3" s="1">
        <f t="shared" ref="G3:G66" si="0">((-2.99*E3)+(12.64*F3))*(4/(1*0.222*100))</f>
        <v>0.27053837837837835</v>
      </c>
      <c r="H3" s="1">
        <f t="shared" ref="H3:H66" si="1">((23.26*E3)-(5.6*F3))*(4/(1*0.222*100))</f>
        <v>8.2499459459459523E-2</v>
      </c>
      <c r="I3" s="1">
        <f t="shared" ref="I3:I66" si="2">((20.27*E3)+(7.04*F3))*(4/(1*0.222*100))</f>
        <v>0.35303783783783788</v>
      </c>
      <c r="J3" s="1"/>
    </row>
    <row r="4" spans="1:22" x14ac:dyDescent="0.2">
      <c r="A4" s="11"/>
      <c r="B4" s="11"/>
      <c r="C4" s="1">
        <v>3</v>
      </c>
      <c r="D4" s="1">
        <v>3</v>
      </c>
      <c r="E4" s="1">
        <v>5.21E-2</v>
      </c>
      <c r="F4" s="1">
        <v>0.12590000000000001</v>
      </c>
      <c r="G4" s="1">
        <f t="shared" si="0"/>
        <v>0.25866612612612616</v>
      </c>
      <c r="H4" s="1">
        <f t="shared" si="1"/>
        <v>9.1316396396396438E-2</v>
      </c>
      <c r="I4" s="1">
        <f t="shared" si="2"/>
        <v>0.3499825225225226</v>
      </c>
      <c r="J4" s="1"/>
    </row>
    <row r="5" spans="1:22" x14ac:dyDescent="0.2">
      <c r="A5" s="11"/>
      <c r="B5" s="11"/>
      <c r="C5" s="1">
        <v>4</v>
      </c>
      <c r="D5" s="1">
        <v>4</v>
      </c>
      <c r="E5" s="1">
        <v>4.7699999999999999E-2</v>
      </c>
      <c r="F5" s="1">
        <v>0.1211</v>
      </c>
      <c r="G5" s="1">
        <f t="shared" si="0"/>
        <v>0.25010468468468472</v>
      </c>
      <c r="H5" s="1">
        <f t="shared" si="1"/>
        <v>7.7719279279279282E-2</v>
      </c>
      <c r="I5" s="1">
        <f t="shared" si="2"/>
        <v>0.32782396396396402</v>
      </c>
      <c r="J5" s="1"/>
    </row>
    <row r="6" spans="1:22" x14ac:dyDescent="0.2">
      <c r="A6" s="11"/>
      <c r="B6" s="11"/>
      <c r="C6" s="1">
        <v>5</v>
      </c>
      <c r="D6" s="1">
        <v>5</v>
      </c>
      <c r="E6" s="1">
        <v>5.3800000000000001E-2</v>
      </c>
      <c r="F6" s="1">
        <v>0.13600000000000001</v>
      </c>
      <c r="G6" s="1">
        <f t="shared" si="0"/>
        <v>0.28075279279279286</v>
      </c>
      <c r="H6" s="1">
        <f t="shared" si="1"/>
        <v>8.8250090090090119E-2</v>
      </c>
      <c r="I6" s="1">
        <f t="shared" si="2"/>
        <v>0.36900288288288285</v>
      </c>
      <c r="J6" s="1"/>
      <c r="K6" s="1">
        <f>AVERAGE(D2:D6)</f>
        <v>3</v>
      </c>
      <c r="L6" s="1">
        <f t="shared" ref="L6:P6" si="3">AVERAGE(E2:E6)</f>
        <v>5.21E-2</v>
      </c>
      <c r="M6" s="1">
        <f t="shared" si="3"/>
        <v>0.13118000000000002</v>
      </c>
      <c r="N6" s="1">
        <f t="shared" si="3"/>
        <v>0.27069120720720724</v>
      </c>
      <c r="O6" s="1">
        <f t="shared" si="3"/>
        <v>8.598882882882887E-2</v>
      </c>
      <c r="P6" s="1">
        <f t="shared" si="3"/>
        <v>0.35668003603603604</v>
      </c>
      <c r="Q6" s="1">
        <f>STDEV(D2:D6)</f>
        <v>1.5811388300841898</v>
      </c>
      <c r="R6" s="1">
        <f t="shared" ref="R6:V6" si="4">STDEV(E2:E6)</f>
        <v>3.0008332176247317E-3</v>
      </c>
      <c r="S6" s="1">
        <f t="shared" si="4"/>
        <v>8.2138298010124323E-3</v>
      </c>
      <c r="T6" s="1">
        <f t="shared" si="4"/>
        <v>1.7212536134132525E-2</v>
      </c>
      <c r="U6" s="1">
        <f t="shared" si="4"/>
        <v>5.7325186084847312E-3</v>
      </c>
      <c r="V6" s="1">
        <f t="shared" si="4"/>
        <v>2.1004776149930165E-2</v>
      </c>
    </row>
    <row r="7" spans="1:22" x14ac:dyDescent="0.2">
      <c r="A7" s="11">
        <v>2</v>
      </c>
      <c r="B7" s="11" t="s">
        <v>4</v>
      </c>
      <c r="C7" s="1">
        <v>1</v>
      </c>
      <c r="D7" s="1">
        <v>6</v>
      </c>
      <c r="E7" s="1">
        <v>4.8599999999999997E-2</v>
      </c>
      <c r="F7" s="1">
        <v>0.13170000000000001</v>
      </c>
      <c r="G7" s="1">
        <f t="shared" si="0"/>
        <v>0.27376108108108116</v>
      </c>
      <c r="H7" s="1">
        <f t="shared" si="1"/>
        <v>7.0795675675675671E-2</v>
      </c>
      <c r="I7" s="1">
        <f t="shared" si="2"/>
        <v>0.34455675675675679</v>
      </c>
    </row>
    <row r="8" spans="1:22" x14ac:dyDescent="0.2">
      <c r="A8" s="11"/>
      <c r="B8" s="11"/>
      <c r="C8" s="1">
        <v>2</v>
      </c>
      <c r="D8" s="1">
        <v>7</v>
      </c>
      <c r="E8" s="1">
        <v>4.2900000000000001E-2</v>
      </c>
      <c r="F8" s="1">
        <v>0.1091</v>
      </c>
      <c r="G8" s="1">
        <f t="shared" si="0"/>
        <v>0.22536090090090091</v>
      </c>
      <c r="H8" s="1">
        <f t="shared" si="1"/>
        <v>6.9710630630630668E-2</v>
      </c>
      <c r="I8" s="1">
        <f t="shared" si="2"/>
        <v>0.29507153153153154</v>
      </c>
      <c r="J8" s="1"/>
    </row>
    <row r="9" spans="1:22" x14ac:dyDescent="0.2">
      <c r="A9" s="11"/>
      <c r="B9" s="11"/>
      <c r="C9" s="1">
        <v>3</v>
      </c>
      <c r="D9" s="1">
        <v>8</v>
      </c>
      <c r="E9" s="1">
        <v>3.8899999999999997E-2</v>
      </c>
      <c r="F9" s="1">
        <v>9.9500000000000005E-2</v>
      </c>
      <c r="G9" s="1">
        <f t="shared" si="0"/>
        <v>0.20565207207207212</v>
      </c>
      <c r="H9" s="1">
        <f t="shared" si="1"/>
        <v>6.2633153153153154E-2</v>
      </c>
      <c r="I9" s="1">
        <f t="shared" si="2"/>
        <v>0.26828522522522524</v>
      </c>
      <c r="J9" s="1"/>
    </row>
    <row r="10" spans="1:22" x14ac:dyDescent="0.2">
      <c r="A10" s="11"/>
      <c r="B10" s="11"/>
      <c r="C10" s="1">
        <v>4</v>
      </c>
      <c r="D10" s="1">
        <v>9</v>
      </c>
      <c r="E10" s="1">
        <v>3.9600000000000003E-2</v>
      </c>
      <c r="F10" s="1">
        <v>0.1027</v>
      </c>
      <c r="G10" s="1">
        <f t="shared" si="0"/>
        <v>0.21256288288288291</v>
      </c>
      <c r="H10" s="1">
        <f t="shared" si="1"/>
        <v>6.2338018018018054E-2</v>
      </c>
      <c r="I10" s="1">
        <f t="shared" si="2"/>
        <v>0.27490090090090091</v>
      </c>
      <c r="J10" s="1"/>
    </row>
    <row r="11" spans="1:22" x14ac:dyDescent="0.2">
      <c r="A11" s="11"/>
      <c r="B11" s="11"/>
      <c r="C11" s="1">
        <v>5</v>
      </c>
      <c r="D11" s="1">
        <v>10</v>
      </c>
      <c r="E11" s="1">
        <v>3.95E-2</v>
      </c>
      <c r="F11" s="1">
        <v>0.1108</v>
      </c>
      <c r="G11" s="1">
        <f t="shared" si="0"/>
        <v>0.23106432432432436</v>
      </c>
      <c r="H11" s="1">
        <f t="shared" si="1"/>
        <v>5.3745945945945985E-2</v>
      </c>
      <c r="I11" s="1">
        <f t="shared" si="2"/>
        <v>0.28481027027027028</v>
      </c>
      <c r="J11" s="1"/>
      <c r="K11" s="1">
        <f t="shared" ref="K11" si="5">AVERAGE(D7:D11)</f>
        <v>8</v>
      </c>
      <c r="L11" s="1">
        <f t="shared" ref="L11" si="6">AVERAGE(E7:E11)</f>
        <v>4.19E-2</v>
      </c>
      <c r="M11" s="1">
        <f t="shared" ref="M11" si="7">AVERAGE(F7:F11)</f>
        <v>0.11076000000000001</v>
      </c>
      <c r="N11" s="1">
        <f t="shared" ref="N11" si="8">AVERAGE(G7:G11)</f>
        <v>0.2296802522522523</v>
      </c>
      <c r="O11" s="1">
        <f t="shared" ref="O11" si="9">AVERAGE(H7:H11)</f>
        <v>6.384468468468471E-2</v>
      </c>
      <c r="P11" s="1">
        <f t="shared" ref="P11" si="10">AVERAGE(I7:I11)</f>
        <v>0.29352493693693693</v>
      </c>
      <c r="Q11" s="1">
        <f t="shared" ref="Q11" si="11">STDEV(D7:D11)</f>
        <v>1.5811388300841898</v>
      </c>
      <c r="R11" s="1">
        <f t="shared" ref="R11" si="12">STDEV(E7:E11)</f>
        <v>4.0601724101323568E-3</v>
      </c>
      <c r="S11" s="1">
        <f t="shared" ref="S11" si="13">STDEV(F7:F11)</f>
        <v>1.257966613229446E-2</v>
      </c>
      <c r="T11" s="1">
        <f t="shared" ref="T11" si="14">STDEV(G7:G11)</f>
        <v>2.6617896699083137E-2</v>
      </c>
      <c r="U11" s="1">
        <f t="shared" ref="U11" si="15">STDEV(H7:H11)</f>
        <v>6.8638177206136368E-3</v>
      </c>
      <c r="V11" s="1">
        <f t="shared" ref="V11" si="16">STDEV(I7:I11)</f>
        <v>3.0275740162858045E-2</v>
      </c>
    </row>
    <row r="12" spans="1:22" x14ac:dyDescent="0.2">
      <c r="A12" s="11">
        <v>3</v>
      </c>
      <c r="B12" s="11" t="s">
        <v>6</v>
      </c>
      <c r="C12" s="1">
        <v>1</v>
      </c>
      <c r="D12" s="1">
        <v>11</v>
      </c>
      <c r="E12" s="1">
        <v>8.7499999999999994E-2</v>
      </c>
      <c r="F12" s="5">
        <v>0.2175</v>
      </c>
      <c r="G12" s="1">
        <f t="shared" si="0"/>
        <v>0.44821171171171176</v>
      </c>
      <c r="H12" s="1">
        <f t="shared" si="1"/>
        <v>0.14725225225225227</v>
      </c>
      <c r="I12" s="1">
        <f t="shared" si="2"/>
        <v>0.59546396396396395</v>
      </c>
      <c r="J12" s="1"/>
    </row>
    <row r="13" spans="1:22" x14ac:dyDescent="0.2">
      <c r="A13" s="11"/>
      <c r="B13" s="11"/>
      <c r="C13" s="1">
        <v>2</v>
      </c>
      <c r="D13" s="1">
        <v>12</v>
      </c>
      <c r="E13" s="1">
        <v>8.7499999999999994E-2</v>
      </c>
      <c r="F13" s="1">
        <v>0.216</v>
      </c>
      <c r="G13" s="1">
        <f t="shared" si="0"/>
        <v>0.44479549549549557</v>
      </c>
      <c r="H13" s="1">
        <f t="shared" si="1"/>
        <v>0.14876576576576578</v>
      </c>
      <c r="I13" s="1">
        <f t="shared" si="2"/>
        <v>0.5935612612612613</v>
      </c>
      <c r="J13" s="1"/>
    </row>
    <row r="14" spans="1:22" x14ac:dyDescent="0.2">
      <c r="A14" s="11"/>
      <c r="B14" s="11"/>
      <c r="C14" s="1">
        <v>3</v>
      </c>
      <c r="D14" s="1">
        <v>13</v>
      </c>
      <c r="E14" s="1">
        <v>9.1700000000000004E-2</v>
      </c>
      <c r="F14" s="1">
        <v>0.2286</v>
      </c>
      <c r="G14" s="1">
        <f t="shared" si="0"/>
        <v>0.4712290090090091</v>
      </c>
      <c r="H14" s="1">
        <f t="shared" si="1"/>
        <v>0.15365441441441449</v>
      </c>
      <c r="I14" s="1">
        <f t="shared" si="2"/>
        <v>0.62488342342342351</v>
      </c>
      <c r="J14" s="1"/>
    </row>
    <row r="15" spans="1:22" x14ac:dyDescent="0.2">
      <c r="A15" s="11"/>
      <c r="B15" s="11"/>
      <c r="C15" s="1">
        <v>4</v>
      </c>
      <c r="D15" s="1">
        <v>14</v>
      </c>
      <c r="E15" s="1">
        <v>9.69E-2</v>
      </c>
      <c r="F15" s="1">
        <v>0.2417</v>
      </c>
      <c r="G15" s="1">
        <f t="shared" si="0"/>
        <v>0.49826252252252257</v>
      </c>
      <c r="H15" s="1">
        <f t="shared" si="1"/>
        <v>0.16222954954954966</v>
      </c>
      <c r="I15" s="1">
        <f t="shared" si="2"/>
        <v>0.66049207207207217</v>
      </c>
      <c r="J15" s="1"/>
    </row>
    <row r="16" spans="1:22" x14ac:dyDescent="0.2">
      <c r="A16" s="11"/>
      <c r="B16" s="11"/>
      <c r="C16" s="1">
        <v>5</v>
      </c>
      <c r="D16" s="1">
        <v>15</v>
      </c>
      <c r="E16" s="1">
        <v>7.9699999999999993E-2</v>
      </c>
      <c r="F16" s="1">
        <v>0.2009</v>
      </c>
      <c r="G16" s="1">
        <f t="shared" si="0"/>
        <v>0.41460774774774772</v>
      </c>
      <c r="H16" s="1">
        <f t="shared" si="1"/>
        <v>0.1313120720720721</v>
      </c>
      <c r="I16" s="1">
        <f t="shared" si="2"/>
        <v>0.54591981981981985</v>
      </c>
      <c r="J16" s="1"/>
      <c r="K16" s="1">
        <f t="shared" ref="K16" si="17">AVERAGE(D12:D16)</f>
        <v>13</v>
      </c>
      <c r="L16" s="1">
        <f t="shared" ref="L16" si="18">AVERAGE(E12:E16)</f>
        <v>8.8659999999999989E-2</v>
      </c>
      <c r="M16" s="1">
        <f t="shared" ref="M16" si="19">AVERAGE(F12:F16)</f>
        <v>0.22094</v>
      </c>
      <c r="N16" s="1">
        <f t="shared" ref="N16" si="20">AVERAGE(G12:G16)</f>
        <v>0.45542129729729741</v>
      </c>
      <c r="O16" s="1">
        <f t="shared" ref="O16" si="21">AVERAGE(H12:H16)</f>
        <v>0.14864281081081085</v>
      </c>
      <c r="P16" s="1">
        <f t="shared" ref="P16" si="22">AVERAGE(I12:I16)</f>
        <v>0.60406410810810807</v>
      </c>
      <c r="Q16" s="1">
        <f t="shared" ref="Q16" si="23">STDEV(D12:D16)</f>
        <v>1.5811388300841898</v>
      </c>
      <c r="R16" s="1">
        <f t="shared" ref="R16" si="24">STDEV(E12:E16)</f>
        <v>6.3267685274553901E-3</v>
      </c>
      <c r="S16" s="1">
        <f t="shared" ref="S16" si="25">STDEV(F12:F16)</f>
        <v>1.5227376661789123E-2</v>
      </c>
      <c r="T16" s="1">
        <f t="shared" ref="T16" si="26">STDEV(G12:G16)</f>
        <v>3.1288520033071483E-2</v>
      </c>
      <c r="U16" s="1">
        <f t="shared" ref="U16" si="27">STDEV(H12:H16)</f>
        <v>1.1313917496722203E-2</v>
      </c>
      <c r="V16" s="1">
        <f t="shared" ref="V16" si="28">STDEV(I12:I16)</f>
        <v>4.2375079761154739E-2</v>
      </c>
    </row>
    <row r="17" spans="1:22" x14ac:dyDescent="0.2">
      <c r="A17" s="11">
        <v>4</v>
      </c>
      <c r="B17" s="11" t="s">
        <v>6</v>
      </c>
      <c r="C17" s="1">
        <v>1</v>
      </c>
      <c r="D17" s="1">
        <v>16</v>
      </c>
      <c r="E17" s="1">
        <v>9.2799999999999994E-2</v>
      </c>
      <c r="F17" s="1">
        <v>0.2432</v>
      </c>
      <c r="G17" s="1">
        <f t="shared" si="0"/>
        <v>0.5038875675675677</v>
      </c>
      <c r="H17" s="1">
        <f t="shared" si="1"/>
        <v>0.14353297297297299</v>
      </c>
      <c r="I17" s="1">
        <f t="shared" si="2"/>
        <v>0.64742054054054055</v>
      </c>
    </row>
    <row r="18" spans="1:22" x14ac:dyDescent="0.2">
      <c r="A18" s="11"/>
      <c r="B18" s="11"/>
      <c r="C18" s="1">
        <v>2</v>
      </c>
      <c r="D18" s="1">
        <v>17</v>
      </c>
      <c r="E18" s="1">
        <v>9.69E-2</v>
      </c>
      <c r="F18" s="1">
        <v>0.24709999999999999</v>
      </c>
      <c r="G18" s="1">
        <f t="shared" si="0"/>
        <v>0.51056090090090089</v>
      </c>
      <c r="H18" s="1">
        <f t="shared" si="1"/>
        <v>0.15678090090090099</v>
      </c>
      <c r="I18" s="1">
        <f t="shared" si="2"/>
        <v>0.6673418018018018</v>
      </c>
      <c r="J18" s="1"/>
    </row>
    <row r="19" spans="1:22" x14ac:dyDescent="0.2">
      <c r="A19" s="11"/>
      <c r="B19" s="11"/>
      <c r="C19" s="1">
        <v>3</v>
      </c>
      <c r="D19" s="1">
        <v>18</v>
      </c>
      <c r="E19" s="1">
        <v>9.8599999999999993E-2</v>
      </c>
      <c r="F19" s="1">
        <v>0.24859999999999999</v>
      </c>
      <c r="G19" s="1">
        <f t="shared" si="0"/>
        <v>0.51306126126126128</v>
      </c>
      <c r="H19" s="1">
        <f t="shared" si="1"/>
        <v>0.1623920720720721</v>
      </c>
      <c r="I19" s="1">
        <f t="shared" si="2"/>
        <v>0.67545333333333335</v>
      </c>
      <c r="J19" s="1"/>
    </row>
    <row r="20" spans="1:22" x14ac:dyDescent="0.2">
      <c r="A20" s="11"/>
      <c r="B20" s="11"/>
      <c r="C20" s="1">
        <v>4</v>
      </c>
      <c r="D20" s="1">
        <v>19</v>
      </c>
      <c r="E20" s="1">
        <v>9.1399999999999995E-2</v>
      </c>
      <c r="F20" s="5">
        <v>0.2324</v>
      </c>
      <c r="G20" s="1">
        <f t="shared" si="0"/>
        <v>0.48004504504504508</v>
      </c>
      <c r="H20" s="1">
        <f t="shared" si="1"/>
        <v>0.14856288288288294</v>
      </c>
      <c r="I20" s="1">
        <f t="shared" si="2"/>
        <v>0.62860792792792797</v>
      </c>
      <c r="J20" s="1"/>
    </row>
    <row r="21" spans="1:22" x14ac:dyDescent="0.2">
      <c r="A21" s="11"/>
      <c r="B21" s="11"/>
      <c r="C21" s="1">
        <v>5</v>
      </c>
      <c r="D21" s="1">
        <v>20</v>
      </c>
      <c r="E21" s="1">
        <v>8.8900000000000007E-2</v>
      </c>
      <c r="F21" s="1">
        <v>0.2293</v>
      </c>
      <c r="G21" s="1">
        <f t="shared" si="0"/>
        <v>0.47433171171171173</v>
      </c>
      <c r="H21" s="1">
        <f t="shared" si="1"/>
        <v>0.14121333333333341</v>
      </c>
      <c r="I21" s="1">
        <f t="shared" si="2"/>
        <v>0.61554504504504504</v>
      </c>
      <c r="J21" s="1"/>
      <c r="K21" s="1">
        <f t="shared" ref="K21" si="29">AVERAGE(D17:D21)</f>
        <v>18</v>
      </c>
      <c r="L21" s="1">
        <f t="shared" ref="L21" si="30">AVERAGE(E17:E21)</f>
        <v>9.3719999999999998E-2</v>
      </c>
      <c r="M21" s="1">
        <f t="shared" ref="M21" si="31">AVERAGE(F17:F21)</f>
        <v>0.24011999999999997</v>
      </c>
      <c r="N21" s="1">
        <f t="shared" ref="N21" si="32">AVERAGE(G17:G21)</f>
        <v>0.49637729729729729</v>
      </c>
      <c r="O21" s="1">
        <f t="shared" ref="O21" si="33">AVERAGE(H17:H21)</f>
        <v>0.15049643243243249</v>
      </c>
      <c r="P21" s="1">
        <f t="shared" ref="P21" si="34">AVERAGE(I17:I21)</f>
        <v>0.64687372972972979</v>
      </c>
      <c r="Q21" s="1">
        <f t="shared" ref="Q21" si="35">STDEV(D17:D21)</f>
        <v>1.5811388300841898</v>
      </c>
      <c r="R21" s="1">
        <f t="shared" ref="R21" si="36">STDEV(E17:E21)</f>
        <v>3.9808290593794622E-3</v>
      </c>
      <c r="S21" s="1">
        <f t="shared" ref="S21" si="37">STDEV(F17:F21)</f>
        <v>8.7576823418070993E-3</v>
      </c>
      <c r="T21" s="1">
        <f t="shared" ref="T21" si="38">STDEV(G17:G21)</f>
        <v>1.7949120672821891E-2</v>
      </c>
      <c r="U21" s="1">
        <f t="shared" ref="U21" si="39">STDEV(H17:H21)</f>
        <v>8.9359540167115534E-3</v>
      </c>
      <c r="V21" s="1">
        <f t="shared" ref="V21" si="40">STDEV(I17:I21)</f>
        <v>2.5254508102933677E-2</v>
      </c>
    </row>
    <row r="22" spans="1:22" x14ac:dyDescent="0.2">
      <c r="A22" s="11">
        <v>5</v>
      </c>
      <c r="B22" s="11" t="s">
        <v>5</v>
      </c>
      <c r="C22" s="1">
        <v>1</v>
      </c>
      <c r="D22" s="1">
        <v>21</v>
      </c>
      <c r="E22" s="1">
        <v>7.7700000000000005E-2</v>
      </c>
      <c r="F22" s="1">
        <v>0.18060000000000001</v>
      </c>
      <c r="G22" s="1">
        <f t="shared" si="0"/>
        <v>0.36945243243243253</v>
      </c>
      <c r="H22" s="1">
        <f t="shared" si="1"/>
        <v>0.14341297297297301</v>
      </c>
      <c r="I22" s="1">
        <f t="shared" si="2"/>
        <v>0.51286540540540559</v>
      </c>
      <c r="J22" s="1"/>
    </row>
    <row r="23" spans="1:22" x14ac:dyDescent="0.2">
      <c r="A23" s="11"/>
      <c r="B23" s="11"/>
      <c r="C23" s="1">
        <v>2</v>
      </c>
      <c r="D23" s="1">
        <v>22</v>
      </c>
      <c r="E23" s="1">
        <v>8.1500000000000003E-2</v>
      </c>
      <c r="F23" s="1">
        <v>0.1925</v>
      </c>
      <c r="G23" s="1">
        <f t="shared" si="0"/>
        <v>0.39450720720720728</v>
      </c>
      <c r="H23" s="1">
        <f t="shared" si="1"/>
        <v>0.14733153153153158</v>
      </c>
      <c r="I23" s="1">
        <f t="shared" si="2"/>
        <v>0.54183873873873878</v>
      </c>
      <c r="J23" s="1"/>
    </row>
    <row r="24" spans="1:22" x14ac:dyDescent="0.2">
      <c r="A24" s="11"/>
      <c r="B24" s="11"/>
      <c r="C24" s="1">
        <v>3</v>
      </c>
      <c r="D24" s="1">
        <v>23</v>
      </c>
      <c r="E24" s="1">
        <v>7.0099999999999996E-2</v>
      </c>
      <c r="F24" s="1">
        <v>0.16919999999999999</v>
      </c>
      <c r="G24" s="1">
        <f t="shared" si="0"/>
        <v>0.34758360360360363</v>
      </c>
      <c r="H24" s="1">
        <f t="shared" si="1"/>
        <v>0.12306414414414416</v>
      </c>
      <c r="I24" s="1">
        <f t="shared" si="2"/>
        <v>0.47064774774774781</v>
      </c>
      <c r="J24" s="1"/>
    </row>
    <row r="25" spans="1:22" x14ac:dyDescent="0.2">
      <c r="A25" s="11"/>
      <c r="B25" s="11"/>
      <c r="C25" s="1">
        <v>4</v>
      </c>
      <c r="D25" s="1">
        <v>24</v>
      </c>
      <c r="E25" s="1">
        <v>7.6300000000000007E-2</v>
      </c>
      <c r="F25" s="1">
        <v>0.18140000000000001</v>
      </c>
      <c r="G25" s="1">
        <f t="shared" si="0"/>
        <v>0.37202864864864876</v>
      </c>
      <c r="H25" s="1">
        <f t="shared" si="1"/>
        <v>0.13673837837837843</v>
      </c>
      <c r="I25" s="1">
        <f t="shared" si="2"/>
        <v>0.50876702702702703</v>
      </c>
      <c r="J25" s="1"/>
    </row>
    <row r="26" spans="1:22" x14ac:dyDescent="0.2">
      <c r="A26" s="11"/>
      <c r="B26" s="11"/>
      <c r="C26" s="1">
        <v>5</v>
      </c>
      <c r="D26" s="1">
        <v>25</v>
      </c>
      <c r="E26" s="1">
        <v>8.9800000000000005E-2</v>
      </c>
      <c r="F26" s="1">
        <v>0.19070000000000001</v>
      </c>
      <c r="G26" s="1">
        <f t="shared" si="0"/>
        <v>0.38593621621621627</v>
      </c>
      <c r="H26" s="1">
        <f t="shared" si="1"/>
        <v>0.18393297297297304</v>
      </c>
      <c r="I26" s="1">
        <f t="shared" si="2"/>
        <v>0.56986918918918927</v>
      </c>
      <c r="J26" s="1"/>
      <c r="K26" s="1">
        <f t="shared" ref="K26" si="41">AVERAGE(D22:D26)</f>
        <v>23</v>
      </c>
      <c r="L26" s="1">
        <f t="shared" ref="L26" si="42">AVERAGE(E22:E26)</f>
        <v>7.9079999999999998E-2</v>
      </c>
      <c r="M26" s="1">
        <f t="shared" ref="M26" si="43">AVERAGE(F22:F26)</f>
        <v>0.18287999999999999</v>
      </c>
      <c r="N26" s="1">
        <f t="shared" ref="N26" si="44">AVERAGE(G22:G26)</f>
        <v>0.37390162162162172</v>
      </c>
      <c r="O26" s="1">
        <f t="shared" ref="O26" si="45">AVERAGE(H22:H26)</f>
        <v>0.14689600000000005</v>
      </c>
      <c r="P26" s="1">
        <f t="shared" ref="P26" si="46">AVERAGE(I22:I26)</f>
        <v>0.52079762162162169</v>
      </c>
      <c r="Q26" s="1">
        <f t="shared" ref="Q26" si="47">STDEV(D22:D26)</f>
        <v>1.5811388300841898</v>
      </c>
      <c r="R26" s="1">
        <f t="shared" ref="R26" si="48">STDEV(E22:E26)</f>
        <v>7.2637455902585159E-3</v>
      </c>
      <c r="S26" s="1">
        <f t="shared" ref="S26" si="49">STDEV(F22:F26)</f>
        <v>9.3304340735037676E-3</v>
      </c>
      <c r="T26" s="1">
        <f t="shared" ref="T26" si="50">STDEV(G22:G26)</f>
        <v>1.7925979812666765E-2</v>
      </c>
      <c r="U26" s="1">
        <f t="shared" ref="U26" si="51">STDEV(H22:H26)</f>
        <v>2.2667119151587256E-2</v>
      </c>
      <c r="V26" s="1">
        <f t="shared" ref="V26" si="52">STDEV(I22:I26)</f>
        <v>3.7327645462312306E-2</v>
      </c>
    </row>
    <row r="27" spans="1:22" x14ac:dyDescent="0.2">
      <c r="A27" s="11">
        <v>6</v>
      </c>
      <c r="B27" s="11" t="s">
        <v>5</v>
      </c>
      <c r="C27" s="1">
        <v>1</v>
      </c>
      <c r="D27" s="1">
        <v>26</v>
      </c>
      <c r="E27" s="1">
        <v>7.2300000000000003E-2</v>
      </c>
      <c r="F27" s="1">
        <v>0.18440000000000001</v>
      </c>
      <c r="G27" s="1">
        <f t="shared" si="0"/>
        <v>0.38101603603603607</v>
      </c>
      <c r="H27" s="1">
        <f t="shared" si="1"/>
        <v>0.11694738738738743</v>
      </c>
      <c r="I27" s="1">
        <f t="shared" si="2"/>
        <v>0.49796342342342348</v>
      </c>
    </row>
    <row r="28" spans="1:22" x14ac:dyDescent="0.2">
      <c r="A28" s="11"/>
      <c r="B28" s="11"/>
      <c r="C28" s="1">
        <v>2</v>
      </c>
      <c r="D28" s="1">
        <v>27</v>
      </c>
      <c r="E28" s="1">
        <v>7.3400000000000007E-2</v>
      </c>
      <c r="F28" s="1">
        <v>0.189</v>
      </c>
      <c r="G28" s="1">
        <f t="shared" si="0"/>
        <v>0.3908998198198198</v>
      </c>
      <c r="H28" s="1">
        <f t="shared" si="1"/>
        <v>0.11691603603603609</v>
      </c>
      <c r="I28" s="1">
        <f t="shared" si="2"/>
        <v>0.50781585585585587</v>
      </c>
      <c r="J28" s="1"/>
    </row>
    <row r="29" spans="1:22" x14ac:dyDescent="0.2">
      <c r="A29" s="11"/>
      <c r="B29" s="11"/>
      <c r="C29" s="1">
        <v>3</v>
      </c>
      <c r="D29" s="1">
        <v>28</v>
      </c>
      <c r="E29" s="1">
        <v>7.6999999999999999E-2</v>
      </c>
      <c r="F29" s="1">
        <v>0.187</v>
      </c>
      <c r="G29" s="1">
        <f t="shared" si="0"/>
        <v>0.38440540540540541</v>
      </c>
      <c r="H29" s="1">
        <f t="shared" si="1"/>
        <v>0.13402162162162165</v>
      </c>
      <c r="I29" s="1">
        <f t="shared" si="2"/>
        <v>0.51842702702702714</v>
      </c>
      <c r="J29" s="1"/>
    </row>
    <row r="30" spans="1:22" x14ac:dyDescent="0.2">
      <c r="A30" s="11"/>
      <c r="B30" s="11"/>
      <c r="C30" s="1">
        <v>4</v>
      </c>
      <c r="D30" s="1">
        <v>29</v>
      </c>
      <c r="E30" s="1">
        <v>7.4499999999999997E-2</v>
      </c>
      <c r="F30" s="1">
        <v>0.1923</v>
      </c>
      <c r="G30" s="1">
        <f t="shared" si="0"/>
        <v>0.39782288288288292</v>
      </c>
      <c r="H30" s="1">
        <f t="shared" si="1"/>
        <v>0.11819639639639647</v>
      </c>
      <c r="I30" s="1">
        <f t="shared" si="2"/>
        <v>0.51601927927927937</v>
      </c>
      <c r="J30" s="1"/>
    </row>
    <row r="31" spans="1:22" x14ac:dyDescent="0.2">
      <c r="A31" s="11"/>
      <c r="B31" s="11"/>
      <c r="C31" s="1">
        <v>5</v>
      </c>
      <c r="D31" s="1">
        <v>30</v>
      </c>
      <c r="E31" s="1">
        <v>7.1400000000000005E-2</v>
      </c>
      <c r="F31" s="1">
        <v>0.19020000000000001</v>
      </c>
      <c r="G31" s="1">
        <f t="shared" si="0"/>
        <v>0.39471027027027034</v>
      </c>
      <c r="H31" s="1">
        <f t="shared" si="1"/>
        <v>0.10732324324324327</v>
      </c>
      <c r="I31" s="1">
        <f t="shared" si="2"/>
        <v>0.50203351351351355</v>
      </c>
      <c r="J31" s="1"/>
      <c r="K31" s="1">
        <f t="shared" ref="K31" si="53">AVERAGE(D27:D31)</f>
        <v>28</v>
      </c>
      <c r="L31" s="1">
        <f t="shared" ref="L31" si="54">AVERAGE(E27:E31)</f>
        <v>7.3720000000000008E-2</v>
      </c>
      <c r="M31" s="1">
        <f t="shared" ref="M31" si="55">AVERAGE(F27:F31)</f>
        <v>0.18858000000000003</v>
      </c>
      <c r="N31" s="1">
        <f t="shared" ref="N31" si="56">AVERAGE(G27:G31)</f>
        <v>0.38977088288288286</v>
      </c>
      <c r="O31" s="1">
        <f t="shared" ref="O31" si="57">AVERAGE(H27:H31)</f>
        <v>0.11868093693693697</v>
      </c>
      <c r="P31" s="1">
        <f t="shared" ref="P31" si="58">AVERAGE(I27:I31)</f>
        <v>0.50845181981981979</v>
      </c>
      <c r="Q31" s="1">
        <f t="shared" ref="Q31" si="59">STDEV(D27:D31)</f>
        <v>1.5811388300841898</v>
      </c>
      <c r="R31" s="1">
        <f t="shared" ref="R31" si="60">STDEV(E27:E31)</f>
        <v>2.1718655575334277E-3</v>
      </c>
      <c r="S31" s="1">
        <f t="shared" ref="S31" si="61">STDEV(F27:F31)</f>
        <v>3.0252272641902436E-3</v>
      </c>
      <c r="T31" s="1">
        <f t="shared" ref="T31" si="62">STDEV(G27:G31)</f>
        <v>6.9989721074477261E-3</v>
      </c>
      <c r="U31" s="1">
        <f t="shared" ref="U31" si="63">STDEV(H27:H31)</f>
        <v>9.6266383203180046E-3</v>
      </c>
      <c r="V31" s="1">
        <f t="shared" ref="V31" si="64">STDEV(I27:I31)</f>
        <v>8.7803298125733314E-3</v>
      </c>
    </row>
    <row r="32" spans="1:22" x14ac:dyDescent="0.2">
      <c r="A32" s="11">
        <v>7</v>
      </c>
      <c r="B32" s="11" t="s">
        <v>4</v>
      </c>
      <c r="C32" s="1">
        <v>1</v>
      </c>
      <c r="D32" s="1">
        <v>31</v>
      </c>
      <c r="E32" s="1">
        <v>5.6800000000000003E-2</v>
      </c>
      <c r="F32" s="1">
        <v>0.15210000000000001</v>
      </c>
      <c r="G32" s="1">
        <f t="shared" si="0"/>
        <v>0.31580396396396404</v>
      </c>
      <c r="H32" s="1">
        <f t="shared" si="1"/>
        <v>8.4578018018018036E-2</v>
      </c>
      <c r="I32" s="1">
        <f t="shared" si="2"/>
        <v>0.4003819819819821</v>
      </c>
      <c r="J32" s="1"/>
    </row>
    <row r="33" spans="1:22" x14ac:dyDescent="0.2">
      <c r="A33" s="11"/>
      <c r="B33" s="11"/>
      <c r="C33" s="1">
        <v>2</v>
      </c>
      <c r="D33" s="1">
        <v>32</v>
      </c>
      <c r="E33" s="1">
        <v>6.0299999999999999E-2</v>
      </c>
      <c r="F33" s="1">
        <v>0.13950000000000001</v>
      </c>
      <c r="G33" s="1">
        <f t="shared" si="0"/>
        <v>0.28522216216216223</v>
      </c>
      <c r="H33" s="1">
        <f t="shared" si="1"/>
        <v>0.11196000000000003</v>
      </c>
      <c r="I33" s="1">
        <f t="shared" si="2"/>
        <v>0.39718216216216223</v>
      </c>
      <c r="J33" s="1"/>
    </row>
    <row r="34" spans="1:22" x14ac:dyDescent="0.2">
      <c r="A34" s="11"/>
      <c r="B34" s="11"/>
      <c r="C34" s="1">
        <v>3</v>
      </c>
      <c r="D34" s="1">
        <v>33</v>
      </c>
      <c r="E34" s="1">
        <v>0.05</v>
      </c>
      <c r="F34" s="1">
        <v>0.1313</v>
      </c>
      <c r="G34" s="1">
        <f t="shared" si="0"/>
        <v>0.27209585585585588</v>
      </c>
      <c r="H34" s="1">
        <f t="shared" si="1"/>
        <v>7.7066666666666686E-2</v>
      </c>
      <c r="I34" s="1">
        <f t="shared" si="2"/>
        <v>0.34916252252252256</v>
      </c>
      <c r="J34" s="1"/>
    </row>
    <row r="35" spans="1:22" x14ac:dyDescent="0.2">
      <c r="A35" s="11"/>
      <c r="B35" s="11"/>
      <c r="C35" s="1">
        <v>4</v>
      </c>
      <c r="D35" s="1">
        <v>34</v>
      </c>
      <c r="E35" s="1">
        <v>4.8300000000000003E-2</v>
      </c>
      <c r="F35" s="1">
        <v>0.1221</v>
      </c>
      <c r="G35" s="1">
        <f t="shared" si="0"/>
        <v>0.25205891891891896</v>
      </c>
      <c r="H35" s="1">
        <f t="shared" si="1"/>
        <v>7.9224864864864894E-2</v>
      </c>
      <c r="I35" s="1">
        <f t="shared" si="2"/>
        <v>0.33128378378378381</v>
      </c>
      <c r="J35" s="1"/>
    </row>
    <row r="36" spans="1:22" x14ac:dyDescent="0.2">
      <c r="A36" s="11"/>
      <c r="B36" s="11"/>
      <c r="C36" s="1">
        <v>5</v>
      </c>
      <c r="D36" s="1">
        <v>35</v>
      </c>
      <c r="E36" s="1">
        <v>6.1400000000000003E-2</v>
      </c>
      <c r="F36" s="1">
        <v>0.14940000000000001</v>
      </c>
      <c r="G36" s="1">
        <f t="shared" si="0"/>
        <v>0.3071765765765766</v>
      </c>
      <c r="H36" s="1">
        <f t="shared" si="1"/>
        <v>0.10658090090090096</v>
      </c>
      <c r="I36" s="1">
        <f t="shared" si="2"/>
        <v>0.41375747747747754</v>
      </c>
      <c r="J36" s="1"/>
      <c r="K36" s="1">
        <f t="shared" ref="K36" si="65">AVERAGE(D32:D36)</f>
        <v>33</v>
      </c>
      <c r="L36" s="1">
        <f t="shared" ref="L36" si="66">AVERAGE(E32:E36)</f>
        <v>5.5360000000000006E-2</v>
      </c>
      <c r="M36" s="1">
        <f t="shared" ref="M36" si="67">AVERAGE(F32:F36)</f>
        <v>0.13888</v>
      </c>
      <c r="N36" s="1">
        <f t="shared" ref="N36" si="68">AVERAGE(G32:G36)</f>
        <v>0.28647149549549555</v>
      </c>
      <c r="O36" s="1">
        <f t="shared" ref="O36" si="69">AVERAGE(H32:H36)</f>
        <v>9.1882090090090116E-2</v>
      </c>
      <c r="P36" s="1">
        <f t="shared" ref="P36" si="70">AVERAGE(I32:I36)</f>
        <v>0.37835358558558563</v>
      </c>
      <c r="Q36" s="1">
        <f t="shared" ref="Q36" si="71">STDEV(D32:D36)</f>
        <v>1.5811388300841898</v>
      </c>
      <c r="R36" s="1">
        <f t="shared" ref="R36" si="72">STDEV(E32:E36)</f>
        <v>5.9483611188292859E-3</v>
      </c>
      <c r="S36" s="1">
        <f t="shared" ref="S36" si="73">STDEV(F32:F36)</f>
        <v>1.2498479907572765E-2</v>
      </c>
      <c r="T36" s="1">
        <f t="shared" ref="T36" si="74">STDEV(G32:G36)</f>
        <v>2.5891790998756457E-2</v>
      </c>
      <c r="U36" s="1">
        <f t="shared" ref="U36" si="75">STDEV(H32:H36)</f>
        <v>1.6219040477582942E-2</v>
      </c>
      <c r="V36" s="1">
        <f t="shared" ref="V36" si="76">STDEV(I32:I36)</f>
        <v>3.5919651686793203E-2</v>
      </c>
    </row>
    <row r="37" spans="1:22" x14ac:dyDescent="0.2">
      <c r="A37" s="11">
        <v>8</v>
      </c>
      <c r="B37" s="11" t="s">
        <v>4</v>
      </c>
      <c r="C37" s="1">
        <v>1</v>
      </c>
      <c r="D37" s="1">
        <v>36</v>
      </c>
      <c r="E37" s="1">
        <v>5.7000000000000002E-2</v>
      </c>
      <c r="F37" s="5">
        <v>0.14419999999999999</v>
      </c>
      <c r="G37" s="1">
        <f t="shared" si="0"/>
        <v>0.2977041441441442</v>
      </c>
      <c r="H37" s="1">
        <f t="shared" si="1"/>
        <v>9.3387387387387458E-2</v>
      </c>
      <c r="I37" s="1">
        <f t="shared" si="2"/>
        <v>0.39109153153153153</v>
      </c>
    </row>
    <row r="38" spans="1:22" x14ac:dyDescent="0.2">
      <c r="A38" s="11"/>
      <c r="B38" s="11"/>
      <c r="C38" s="1">
        <v>2</v>
      </c>
      <c r="D38" s="1">
        <v>37</v>
      </c>
      <c r="E38" s="1">
        <v>5.8200000000000002E-2</v>
      </c>
      <c r="F38" s="5">
        <v>0.14599999999999999</v>
      </c>
      <c r="G38" s="1">
        <f t="shared" si="0"/>
        <v>0.30115711711711712</v>
      </c>
      <c r="H38" s="1">
        <f t="shared" si="1"/>
        <v>9.6600360360360418E-2</v>
      </c>
      <c r="I38" s="1">
        <f t="shared" si="2"/>
        <v>0.39775747747747753</v>
      </c>
      <c r="J38" s="1"/>
    </row>
    <row r="39" spans="1:22" x14ac:dyDescent="0.2">
      <c r="A39" s="11"/>
      <c r="B39" s="11"/>
      <c r="C39" s="1">
        <v>3</v>
      </c>
      <c r="D39" s="1">
        <v>38</v>
      </c>
      <c r="E39" s="1">
        <v>6.6600000000000006E-2</v>
      </c>
      <c r="F39" s="1">
        <v>0.16739999999999999</v>
      </c>
      <c r="G39" s="1">
        <f t="shared" si="0"/>
        <v>0.34536972972972979</v>
      </c>
      <c r="H39" s="1">
        <f t="shared" si="1"/>
        <v>0.11021189189189194</v>
      </c>
      <c r="I39" s="1">
        <f t="shared" si="2"/>
        <v>0.45558162162162164</v>
      </c>
      <c r="J39" s="1"/>
    </row>
    <row r="40" spans="1:22" x14ac:dyDescent="0.2">
      <c r="A40" s="11"/>
      <c r="B40" s="11"/>
      <c r="C40" s="1">
        <v>4</v>
      </c>
      <c r="D40" s="1">
        <v>39</v>
      </c>
      <c r="E40" s="1">
        <v>6.1699999999999998E-2</v>
      </c>
      <c r="F40" s="1">
        <v>0.15709999999999999</v>
      </c>
      <c r="G40" s="1">
        <f t="shared" si="0"/>
        <v>0.32455153153153155</v>
      </c>
      <c r="H40" s="1">
        <f t="shared" si="1"/>
        <v>0.10006882882882889</v>
      </c>
      <c r="I40" s="1">
        <f t="shared" si="2"/>
        <v>0.42462036036036044</v>
      </c>
      <c r="J40" s="1"/>
    </row>
    <row r="41" spans="1:22" x14ac:dyDescent="0.2">
      <c r="A41" s="11"/>
      <c r="B41" s="11"/>
      <c r="C41" s="1">
        <v>5</v>
      </c>
      <c r="D41" s="1">
        <v>40</v>
      </c>
      <c r="E41" s="1">
        <v>6.4699999999999994E-2</v>
      </c>
      <c r="F41" s="5">
        <v>0.16819999999999999</v>
      </c>
      <c r="G41" s="1">
        <f t="shared" si="0"/>
        <v>0.34821531531531535</v>
      </c>
      <c r="H41" s="1">
        <f t="shared" si="1"/>
        <v>0.10144180180180182</v>
      </c>
      <c r="I41" s="1">
        <f t="shared" si="2"/>
        <v>0.44965711711711709</v>
      </c>
      <c r="J41" s="1"/>
      <c r="K41" s="1">
        <f t="shared" ref="K41" si="77">AVERAGE(D37:D41)</f>
        <v>38</v>
      </c>
      <c r="L41" s="1">
        <f t="shared" ref="L41" si="78">AVERAGE(E37:E41)</f>
        <v>6.1640000000000007E-2</v>
      </c>
      <c r="M41" s="1">
        <f t="shared" ref="M41" si="79">AVERAGE(F37:F41)</f>
        <v>0.15658</v>
      </c>
      <c r="N41" s="1">
        <f t="shared" ref="N41" si="80">AVERAGE(G37:G41)</f>
        <v>0.3233995675675676</v>
      </c>
      <c r="O41" s="1">
        <f t="shared" ref="O41" si="81">AVERAGE(H37:H41)</f>
        <v>0.10034205405405409</v>
      </c>
      <c r="P41" s="1">
        <f t="shared" ref="P41" si="82">AVERAGE(I37:I41)</f>
        <v>0.4237416216216216</v>
      </c>
      <c r="Q41" s="1">
        <f t="shared" ref="Q41" si="83">STDEV(D37:D41)</f>
        <v>1.5811388300841898</v>
      </c>
      <c r="R41" s="1">
        <f t="shared" ref="R41" si="84">STDEV(E37:E41)</f>
        <v>4.1028039192727694E-3</v>
      </c>
      <c r="S41" s="1">
        <f t="shared" ref="S41" si="85">STDEV(F37:F41)</f>
        <v>1.1375060439399872E-2</v>
      </c>
      <c r="T41" s="1">
        <f t="shared" ref="T41" si="86">STDEV(G37:G41)</f>
        <v>2.3742460748812363E-2</v>
      </c>
      <c r="U41" s="1">
        <f t="shared" ref="U41" si="87">STDEV(H37:H41)</f>
        <v>6.3455783073621879E-3</v>
      </c>
      <c r="V41" s="1">
        <f t="shared" ref="V41" si="88">STDEV(I37:I41)</f>
        <v>2.9271892740061513E-2</v>
      </c>
    </row>
    <row r="42" spans="1:22" x14ac:dyDescent="0.2">
      <c r="A42" s="11">
        <v>9</v>
      </c>
      <c r="B42" s="11" t="s">
        <v>6</v>
      </c>
      <c r="C42" s="1">
        <v>1</v>
      </c>
      <c r="D42" s="1">
        <v>41</v>
      </c>
      <c r="E42" s="1">
        <v>9.6799999999999997E-2</v>
      </c>
      <c r="F42" s="1">
        <v>0.24379999999999999</v>
      </c>
      <c r="G42" s="1">
        <f t="shared" si="0"/>
        <v>0.50309909909909911</v>
      </c>
      <c r="H42" s="1">
        <f t="shared" si="1"/>
        <v>0.15969153153153162</v>
      </c>
      <c r="I42" s="1">
        <f t="shared" si="2"/>
        <v>0.66279063063063071</v>
      </c>
      <c r="J42" s="1"/>
    </row>
    <row r="43" spans="1:22" x14ac:dyDescent="0.2">
      <c r="A43" s="11"/>
      <c r="B43" s="11"/>
      <c r="C43" s="1">
        <v>2</v>
      </c>
      <c r="D43" s="1">
        <v>42</v>
      </c>
      <c r="E43" s="1">
        <v>0.1011</v>
      </c>
      <c r="F43" s="1">
        <v>0.2591</v>
      </c>
      <c r="G43" s="1">
        <f t="shared" si="0"/>
        <v>0.53562792792792802</v>
      </c>
      <c r="H43" s="1">
        <f t="shared" si="1"/>
        <v>0.16227495495495503</v>
      </c>
      <c r="I43" s="1">
        <f t="shared" si="2"/>
        <v>0.69790288288288294</v>
      </c>
      <c r="J43" s="1"/>
    </row>
    <row r="44" spans="1:22" x14ac:dyDescent="0.2">
      <c r="A44" s="11"/>
      <c r="B44" s="11"/>
      <c r="C44" s="1">
        <v>3</v>
      </c>
      <c r="D44" s="1">
        <v>43</v>
      </c>
      <c r="E44" s="1">
        <v>9.8599999999999993E-2</v>
      </c>
      <c r="F44" s="1">
        <v>0.25430000000000003</v>
      </c>
      <c r="G44" s="1">
        <f t="shared" si="0"/>
        <v>0.52604288288288292</v>
      </c>
      <c r="H44" s="1">
        <f t="shared" si="1"/>
        <v>0.15664072072072069</v>
      </c>
      <c r="I44" s="1">
        <f t="shared" si="2"/>
        <v>0.68268360360360369</v>
      </c>
      <c r="J44" s="1"/>
    </row>
    <row r="45" spans="1:22" x14ac:dyDescent="0.2">
      <c r="A45" s="11"/>
      <c r="B45" s="11"/>
      <c r="C45" s="1">
        <v>4</v>
      </c>
      <c r="D45" s="1">
        <v>44</v>
      </c>
      <c r="E45" s="1">
        <v>0.10050000000000001</v>
      </c>
      <c r="F45" s="1">
        <v>0.26229999999999998</v>
      </c>
      <c r="G45" s="1">
        <f t="shared" si="0"/>
        <v>0.54323909909909907</v>
      </c>
      <c r="H45" s="1">
        <f t="shared" si="1"/>
        <v>0.15653153153153165</v>
      </c>
      <c r="I45" s="1">
        <f t="shared" si="2"/>
        <v>0.69977063063063072</v>
      </c>
      <c r="J45" s="1"/>
    </row>
    <row r="46" spans="1:22" x14ac:dyDescent="0.2">
      <c r="A46" s="11"/>
      <c r="B46" s="11"/>
      <c r="C46" s="1">
        <v>5</v>
      </c>
      <c r="D46" s="1">
        <v>45</v>
      </c>
      <c r="E46" s="1">
        <v>0.10011</v>
      </c>
      <c r="F46" s="1">
        <v>0.26540000000000002</v>
      </c>
      <c r="G46" s="1">
        <f t="shared" si="0"/>
        <v>0.55050938738738753</v>
      </c>
      <c r="H46" s="1">
        <f t="shared" si="1"/>
        <v>0.15176911711711721</v>
      </c>
      <c r="I46" s="1">
        <f t="shared" si="2"/>
        <v>0.70227850450450457</v>
      </c>
      <c r="J46" s="1"/>
      <c r="K46" s="1">
        <f t="shared" ref="K46" si="89">AVERAGE(D42:D46)</f>
        <v>43</v>
      </c>
      <c r="L46" s="1">
        <f t="shared" ref="L46" si="90">AVERAGE(E42:E46)</f>
        <v>9.942200000000001E-2</v>
      </c>
      <c r="M46" s="1">
        <f t="shared" ref="M46" si="91">AVERAGE(F42:F46)</f>
        <v>0.25698000000000004</v>
      </c>
      <c r="N46" s="1">
        <f t="shared" ref="N46" si="92">AVERAGE(G42:G46)</f>
        <v>0.53170367927927931</v>
      </c>
      <c r="O46" s="1">
        <f t="shared" ref="O46" si="93">AVERAGE(H42:H46)</f>
        <v>0.15738157117117124</v>
      </c>
      <c r="P46" s="1">
        <f t="shared" ref="P46" si="94">AVERAGE(I42:I46)</f>
        <v>0.68908525045045055</v>
      </c>
      <c r="Q46" s="1">
        <f t="shared" ref="Q46" si="95">STDEV(D42:D46)</f>
        <v>1.5811388300841898</v>
      </c>
      <c r="R46" s="1">
        <f t="shared" ref="R46" si="96">STDEV(E42:E46)</f>
        <v>1.7321720468821819E-3</v>
      </c>
      <c r="S46" s="1">
        <f t="shared" ref="S46" si="97">STDEV(F42:F46)</f>
        <v>8.4348681080382102E-3</v>
      </c>
      <c r="T46" s="1">
        <f t="shared" ref="T46" si="98">STDEV(G42:G46)</f>
        <v>1.8387406821307694E-2</v>
      </c>
      <c r="U46" s="1">
        <f t="shared" ref="U46" si="99">STDEV(H42:H46)</f>
        <v>3.9386605911652661E-3</v>
      </c>
      <c r="V46" s="1">
        <f t="shared" ref="V46" si="100">STDEV(I42:I46)</f>
        <v>1.6570893591353865E-2</v>
      </c>
    </row>
    <row r="47" spans="1:22" x14ac:dyDescent="0.2">
      <c r="A47" s="11">
        <v>10</v>
      </c>
      <c r="B47" s="11" t="s">
        <v>6</v>
      </c>
      <c r="C47" s="1">
        <v>1</v>
      </c>
      <c r="D47" s="1">
        <v>46</v>
      </c>
      <c r="E47" s="1">
        <v>8.0299999999999996E-2</v>
      </c>
      <c r="F47" s="1">
        <v>0.2044</v>
      </c>
      <c r="G47" s="1">
        <f t="shared" si="0"/>
        <v>0.42225567567567573</v>
      </c>
      <c r="H47" s="1">
        <f t="shared" si="1"/>
        <v>0.13029513513513516</v>
      </c>
      <c r="I47" s="1">
        <f t="shared" si="2"/>
        <v>0.55255081081081092</v>
      </c>
    </row>
    <row r="48" spans="1:22" x14ac:dyDescent="0.2">
      <c r="A48" s="11"/>
      <c r="B48" s="11"/>
      <c r="C48" s="1">
        <v>2</v>
      </c>
      <c r="D48" s="1">
        <v>47</v>
      </c>
      <c r="E48" s="1">
        <v>7.4700000000000003E-2</v>
      </c>
      <c r="F48" s="1">
        <v>0.1948</v>
      </c>
      <c r="G48" s="1">
        <f t="shared" si="0"/>
        <v>0.40340882882882889</v>
      </c>
      <c r="H48" s="1">
        <f t="shared" si="1"/>
        <v>0.11651207207207215</v>
      </c>
      <c r="I48" s="1">
        <f t="shared" si="2"/>
        <v>0.51992090090090093</v>
      </c>
      <c r="J48" s="1"/>
    </row>
    <row r="49" spans="1:22" x14ac:dyDescent="0.2">
      <c r="A49" s="11"/>
      <c r="B49" s="11"/>
      <c r="C49" s="1">
        <v>3</v>
      </c>
      <c r="D49" s="1">
        <v>48</v>
      </c>
      <c r="E49" s="1">
        <v>7.3499999999999996E-2</v>
      </c>
      <c r="F49" s="1">
        <v>0.1938</v>
      </c>
      <c r="G49" s="1">
        <f t="shared" si="0"/>
        <v>0.40177783783783788</v>
      </c>
      <c r="H49" s="1">
        <f t="shared" si="1"/>
        <v>0.11249189189189192</v>
      </c>
      <c r="I49" s="1">
        <f t="shared" si="2"/>
        <v>0.51426972972972984</v>
      </c>
      <c r="J49" s="1"/>
    </row>
    <row r="50" spans="1:22" x14ac:dyDescent="0.2">
      <c r="A50" s="11"/>
      <c r="B50" s="11"/>
      <c r="C50" s="1">
        <v>4</v>
      </c>
      <c r="D50" s="1">
        <v>49</v>
      </c>
      <c r="E50" s="1">
        <v>8.5400000000000004E-2</v>
      </c>
      <c r="F50" s="1">
        <v>0.22109999999999999</v>
      </c>
      <c r="G50" s="1">
        <f t="shared" si="0"/>
        <v>0.45754198198198204</v>
      </c>
      <c r="H50" s="1">
        <f t="shared" si="1"/>
        <v>0.13481873873873881</v>
      </c>
      <c r="I50" s="1">
        <f t="shared" si="2"/>
        <v>0.59236072072072077</v>
      </c>
      <c r="J50" s="1"/>
    </row>
    <row r="51" spans="1:22" x14ac:dyDescent="0.2">
      <c r="A51" s="11"/>
      <c r="B51" s="11"/>
      <c r="C51" s="1">
        <v>5</v>
      </c>
      <c r="D51" s="1">
        <v>50</v>
      </c>
      <c r="E51" s="1">
        <v>8.9200000000000002E-2</v>
      </c>
      <c r="F51" s="5">
        <v>0.21970000000000001</v>
      </c>
      <c r="G51" s="1">
        <f t="shared" si="0"/>
        <v>0.45230630630630642</v>
      </c>
      <c r="H51" s="1">
        <f t="shared" si="1"/>
        <v>0.15215711711711716</v>
      </c>
      <c r="I51" s="1">
        <f t="shared" si="2"/>
        <v>0.60446342342342352</v>
      </c>
      <c r="J51" s="1"/>
      <c r="K51" s="1">
        <f t="shared" ref="K51" si="101">AVERAGE(D47:D51)</f>
        <v>48</v>
      </c>
      <c r="L51" s="1">
        <f t="shared" ref="L51" si="102">AVERAGE(E47:E51)</f>
        <v>8.0619999999999997E-2</v>
      </c>
      <c r="M51" s="1">
        <f t="shared" ref="M51" si="103">AVERAGE(F47:F51)</f>
        <v>0.20675999999999997</v>
      </c>
      <c r="N51" s="1">
        <f t="shared" ref="N51" si="104">AVERAGE(G47:G51)</f>
        <v>0.4274581261261261</v>
      </c>
      <c r="O51" s="1">
        <f t="shared" ref="O51" si="105">AVERAGE(H47:H51)</f>
        <v>0.12925499099099103</v>
      </c>
      <c r="P51" s="1">
        <f t="shared" ref="P51" si="106">AVERAGE(I47:I51)</f>
        <v>0.55671311711711724</v>
      </c>
      <c r="Q51" s="1">
        <f t="shared" ref="Q51" si="107">STDEV(D47:D51)</f>
        <v>1.5811388300841898</v>
      </c>
      <c r="R51" s="1">
        <f t="shared" ref="R51" si="108">STDEV(E47:E51)</f>
        <v>6.7510739886332176E-3</v>
      </c>
      <c r="S51" s="1">
        <f t="shared" ref="S51" si="109">STDEV(F47:F51)</f>
        <v>1.3130613085457966E-2</v>
      </c>
      <c r="T51" s="1">
        <f t="shared" ref="T51" si="110">STDEV(G47:G51)</f>
        <v>2.6397830588778474E-2</v>
      </c>
      <c r="U51" s="1">
        <f t="shared" ref="U51" si="111">STDEV(H47:H51)</f>
        <v>1.581081942783601E-2</v>
      </c>
      <c r="V51" s="1">
        <f t="shared" ref="V51" si="112">STDEV(I47:I51)</f>
        <v>4.0997794135263797E-2</v>
      </c>
    </row>
    <row r="52" spans="1:22" x14ac:dyDescent="0.2">
      <c r="A52" s="11">
        <v>11</v>
      </c>
      <c r="B52" s="11" t="s">
        <v>5</v>
      </c>
      <c r="C52" s="1">
        <v>1</v>
      </c>
      <c r="D52" s="1">
        <v>51</v>
      </c>
      <c r="E52" s="1">
        <v>8.6599999999999996E-2</v>
      </c>
      <c r="F52" s="1">
        <v>0.21029999999999999</v>
      </c>
      <c r="G52" s="1">
        <f t="shared" si="0"/>
        <v>0.43229873873873881</v>
      </c>
      <c r="H52" s="1">
        <f t="shared" si="1"/>
        <v>0.15074522522522527</v>
      </c>
      <c r="I52" s="1">
        <f t="shared" si="2"/>
        <v>0.58304396396396407</v>
      </c>
      <c r="J52" s="1"/>
    </row>
    <row r="53" spans="1:22" x14ac:dyDescent="0.2">
      <c r="A53" s="11"/>
      <c r="B53" s="11"/>
      <c r="C53" s="1">
        <v>2</v>
      </c>
      <c r="D53" s="1">
        <v>52</v>
      </c>
      <c r="E53" s="1">
        <v>8.4400000000000003E-2</v>
      </c>
      <c r="F53" s="5">
        <v>0.21260000000000001</v>
      </c>
      <c r="G53" s="1">
        <f t="shared" si="0"/>
        <v>0.4387221621621622</v>
      </c>
      <c r="H53" s="1">
        <f t="shared" si="1"/>
        <v>0.13920432432432436</v>
      </c>
      <c r="I53" s="1">
        <f t="shared" si="2"/>
        <v>0.57792648648648659</v>
      </c>
      <c r="J53" s="1"/>
    </row>
    <row r="54" spans="1:22" x14ac:dyDescent="0.2">
      <c r="A54" s="11"/>
      <c r="B54" s="11"/>
      <c r="C54" s="1">
        <v>3</v>
      </c>
      <c r="D54" s="1">
        <v>53</v>
      </c>
      <c r="E54" s="1">
        <v>8.1699999999999995E-2</v>
      </c>
      <c r="F54" s="1">
        <v>0.20730000000000001</v>
      </c>
      <c r="G54" s="1">
        <f t="shared" si="0"/>
        <v>0.42810612612612625</v>
      </c>
      <c r="H54" s="1">
        <f t="shared" si="1"/>
        <v>0.13323639639639642</v>
      </c>
      <c r="I54" s="1">
        <f t="shared" si="2"/>
        <v>0.56134252252252259</v>
      </c>
      <c r="J54" s="1"/>
    </row>
    <row r="55" spans="1:22" x14ac:dyDescent="0.2">
      <c r="A55" s="11"/>
      <c r="B55" s="11"/>
      <c r="C55" s="1">
        <v>4</v>
      </c>
      <c r="D55" s="1">
        <v>54</v>
      </c>
      <c r="E55" s="1">
        <v>8.7400000000000005E-2</v>
      </c>
      <c r="F55" s="1">
        <v>0.2177</v>
      </c>
      <c r="G55" s="1">
        <f t="shared" si="0"/>
        <v>0.44872108108108122</v>
      </c>
      <c r="H55" s="1">
        <f t="shared" si="1"/>
        <v>0.14663135135135144</v>
      </c>
      <c r="I55" s="1">
        <f t="shared" si="2"/>
        <v>0.59535243243243241</v>
      </c>
      <c r="J55" s="1"/>
    </row>
    <row r="56" spans="1:22" x14ac:dyDescent="0.2">
      <c r="A56" s="11"/>
      <c r="B56" s="11"/>
      <c r="C56" s="1">
        <v>5</v>
      </c>
      <c r="D56" s="1">
        <v>55</v>
      </c>
      <c r="E56" s="1">
        <v>8.9099999999999999E-2</v>
      </c>
      <c r="F56" s="1">
        <v>0.21379999999999999</v>
      </c>
      <c r="G56" s="1">
        <f t="shared" si="0"/>
        <v>0.43892306306306311</v>
      </c>
      <c r="H56" s="1">
        <f t="shared" si="1"/>
        <v>0.15769117117117118</v>
      </c>
      <c r="I56" s="1">
        <f t="shared" si="2"/>
        <v>0.59661423423423432</v>
      </c>
      <c r="J56" s="1"/>
      <c r="K56" s="1">
        <f t="shared" ref="K56" si="113">AVERAGE(D52:D56)</f>
        <v>53</v>
      </c>
      <c r="L56" s="1">
        <f t="shared" ref="L56" si="114">AVERAGE(E52:E56)</f>
        <v>8.584E-2</v>
      </c>
      <c r="M56" s="1">
        <f t="shared" ref="M56" si="115">AVERAGE(F52:F56)</f>
        <v>0.21234000000000003</v>
      </c>
      <c r="N56" s="1">
        <f t="shared" ref="N56" si="116">AVERAGE(G52:G56)</f>
        <v>0.43735423423423436</v>
      </c>
      <c r="O56" s="1">
        <f t="shared" ref="O56" si="117">AVERAGE(H52:H56)</f>
        <v>0.14550169369369373</v>
      </c>
      <c r="P56" s="1">
        <f t="shared" ref="P56" si="118">AVERAGE(I52:I56)</f>
        <v>0.58285592792792795</v>
      </c>
      <c r="Q56" s="1">
        <f t="shared" ref="Q56" si="119">STDEV(D52:D56)</f>
        <v>1.5811388300841898</v>
      </c>
      <c r="R56" s="1">
        <f t="shared" ref="R56" si="120">STDEV(E52:E56)</f>
        <v>2.8658332121740803E-3</v>
      </c>
      <c r="S56" s="1">
        <f t="shared" ref="S56" si="121">STDEV(F52:F56)</f>
        <v>3.8888301582866783E-3</v>
      </c>
      <c r="T56" s="1">
        <f t="shared" ref="T56" si="122">STDEV(G52:G56)</f>
        <v>7.8202173280873775E-3</v>
      </c>
      <c r="U56" s="1">
        <f t="shared" ref="U56" si="123">STDEV(H52:H56)</f>
        <v>9.5844729808811126E-3</v>
      </c>
      <c r="V56" s="1">
        <f t="shared" ref="V56" si="124">STDEV(I52:I56)</f>
        <v>1.4427534264922246E-2</v>
      </c>
    </row>
    <row r="57" spans="1:22" x14ac:dyDescent="0.2">
      <c r="A57" s="11">
        <v>12</v>
      </c>
      <c r="B57" s="11" t="s">
        <v>5</v>
      </c>
      <c r="C57" s="1">
        <v>1</v>
      </c>
      <c r="D57" s="1">
        <v>56</v>
      </c>
      <c r="E57" s="1">
        <v>9.8400000000000001E-2</v>
      </c>
      <c r="F57" s="1">
        <v>0.1807</v>
      </c>
      <c r="G57" s="1">
        <f t="shared" si="0"/>
        <v>0.35852828828828837</v>
      </c>
      <c r="H57" s="1">
        <f t="shared" si="1"/>
        <v>0.23006558558558565</v>
      </c>
      <c r="I57" s="1">
        <f t="shared" si="2"/>
        <v>0.58859387387387385</v>
      </c>
    </row>
    <row r="58" spans="1:22" x14ac:dyDescent="0.2">
      <c r="A58" s="11"/>
      <c r="B58" s="11"/>
      <c r="C58" s="1">
        <v>2</v>
      </c>
      <c r="D58" s="1">
        <v>57</v>
      </c>
      <c r="E58" s="1">
        <v>6.4600000000000005E-2</v>
      </c>
      <c r="F58" s="1">
        <v>0.1641</v>
      </c>
      <c r="G58" s="1">
        <f t="shared" si="0"/>
        <v>0.33893153153153155</v>
      </c>
      <c r="H58" s="1">
        <f t="shared" si="1"/>
        <v>0.10515963963963972</v>
      </c>
      <c r="I58" s="1">
        <f t="shared" si="2"/>
        <v>0.44409117117117125</v>
      </c>
      <c r="J58" s="1"/>
    </row>
    <row r="59" spans="1:22" x14ac:dyDescent="0.2">
      <c r="A59" s="11"/>
      <c r="B59" s="11"/>
      <c r="C59" s="1">
        <v>3</v>
      </c>
      <c r="D59" s="1">
        <v>58</v>
      </c>
      <c r="E59" s="1">
        <v>6.6400000000000001E-2</v>
      </c>
      <c r="F59" s="1">
        <v>0.1641</v>
      </c>
      <c r="G59" s="1">
        <f t="shared" si="0"/>
        <v>0.33796180180180185</v>
      </c>
      <c r="H59" s="1">
        <f t="shared" si="1"/>
        <v>0.11270342342342346</v>
      </c>
      <c r="I59" s="1">
        <f t="shared" si="2"/>
        <v>0.45066522522522529</v>
      </c>
      <c r="J59" s="1"/>
    </row>
    <row r="60" spans="1:22" x14ac:dyDescent="0.2">
      <c r="A60" s="11"/>
      <c r="B60" s="11"/>
      <c r="C60" s="1">
        <v>4</v>
      </c>
      <c r="D60" s="1">
        <v>59</v>
      </c>
      <c r="E60" s="1">
        <v>8.2799999999999999E-2</v>
      </c>
      <c r="F60" s="1">
        <v>0.18429999999999999</v>
      </c>
      <c r="G60" s="1">
        <f t="shared" si="0"/>
        <v>0.37513153153153161</v>
      </c>
      <c r="H60" s="1">
        <f t="shared" si="1"/>
        <v>0.16105369369369374</v>
      </c>
      <c r="I60" s="1">
        <f t="shared" si="2"/>
        <v>0.53618522522522527</v>
      </c>
      <c r="J60" s="1"/>
    </row>
    <row r="61" spans="1:22" x14ac:dyDescent="0.2">
      <c r="A61" s="11"/>
      <c r="B61" s="11"/>
      <c r="C61" s="1">
        <v>5</v>
      </c>
      <c r="D61" s="1">
        <v>60</v>
      </c>
      <c r="E61" s="1">
        <v>7.1599999999999997E-2</v>
      </c>
      <c r="F61" s="1">
        <v>0.1769</v>
      </c>
      <c r="G61" s="1">
        <f t="shared" si="0"/>
        <v>0.36431207207207211</v>
      </c>
      <c r="H61" s="1">
        <f t="shared" si="1"/>
        <v>0.12158126126126129</v>
      </c>
      <c r="I61" s="1">
        <f t="shared" si="2"/>
        <v>0.4858933333333334</v>
      </c>
      <c r="J61" s="1"/>
      <c r="K61" s="1">
        <f t="shared" ref="K61" si="125">AVERAGE(D57:D61)</f>
        <v>58</v>
      </c>
      <c r="L61" s="1">
        <f t="shared" ref="L61" si="126">AVERAGE(E57:E61)</f>
        <v>7.6759999999999995E-2</v>
      </c>
      <c r="M61" s="1">
        <f t="shared" ref="M61" si="127">AVERAGE(F57:F61)</f>
        <v>0.17402000000000001</v>
      </c>
      <c r="N61" s="1">
        <f t="shared" ref="N61" si="128">AVERAGE(G57:G61)</f>
        <v>0.35497304504504507</v>
      </c>
      <c r="O61" s="1">
        <f t="shared" ref="O61" si="129">AVERAGE(H57:H61)</f>
        <v>0.14611272072072076</v>
      </c>
      <c r="P61" s="1">
        <f t="shared" ref="P61" si="130">AVERAGE(I57:I61)</f>
        <v>0.5010857657657658</v>
      </c>
      <c r="Q61" s="1">
        <f t="shared" ref="Q61" si="131">STDEV(D57:D61)</f>
        <v>1.5811388300841898</v>
      </c>
      <c r="R61" s="1">
        <f t="shared" ref="R61" si="132">STDEV(E57:E61)</f>
        <v>1.4023123760418027E-2</v>
      </c>
      <c r="S61" s="1">
        <f t="shared" ref="S61" si="133">STDEV(F57:F61)</f>
        <v>9.426133884048114E-3</v>
      </c>
      <c r="T61" s="1">
        <f t="shared" ref="T61" si="134">STDEV(G57:G61)</f>
        <v>1.6224474646664638E-2</v>
      </c>
      <c r="U61" s="1">
        <f t="shared" ref="U61" si="135">STDEV(H57:H61)</f>
        <v>5.1639240630409353E-2</v>
      </c>
      <c r="V61" s="1">
        <f t="shared" ref="V61" si="136">STDEV(I57:I61)</f>
        <v>6.105543743931275E-2</v>
      </c>
    </row>
    <row r="62" spans="1:22" x14ac:dyDescent="0.2">
      <c r="A62" s="11">
        <v>13</v>
      </c>
      <c r="B62" s="11" t="s">
        <v>4</v>
      </c>
      <c r="C62" s="1">
        <v>1</v>
      </c>
      <c r="D62" s="1">
        <v>61</v>
      </c>
      <c r="E62" s="1">
        <v>6.88E-2</v>
      </c>
      <c r="F62" s="1">
        <v>0.17030000000000001</v>
      </c>
      <c r="G62" s="1">
        <f t="shared" si="0"/>
        <v>0.35078918918918928</v>
      </c>
      <c r="H62" s="1">
        <f t="shared" si="1"/>
        <v>0.11650594594594599</v>
      </c>
      <c r="I62" s="1">
        <f t="shared" si="2"/>
        <v>0.46729513513513515</v>
      </c>
      <c r="J62" s="1"/>
    </row>
    <row r="63" spans="1:22" x14ac:dyDescent="0.2">
      <c r="A63" s="11"/>
      <c r="B63" s="11"/>
      <c r="C63" s="1">
        <v>2</v>
      </c>
      <c r="D63" s="1">
        <v>62</v>
      </c>
      <c r="E63" s="1">
        <v>6.1699999999999998E-2</v>
      </c>
      <c r="F63" s="1">
        <v>0.15479999999999999</v>
      </c>
      <c r="G63" s="1">
        <f t="shared" si="0"/>
        <v>0.31931333333333339</v>
      </c>
      <c r="H63" s="1">
        <f t="shared" si="1"/>
        <v>0.10238954954954961</v>
      </c>
      <c r="I63" s="1">
        <f t="shared" si="2"/>
        <v>0.42170288288288288</v>
      </c>
      <c r="J63" s="1"/>
    </row>
    <row r="64" spans="1:22" x14ac:dyDescent="0.2">
      <c r="A64" s="11"/>
      <c r="B64" s="11"/>
      <c r="C64" s="1">
        <v>3</v>
      </c>
      <c r="D64" s="1">
        <v>63</v>
      </c>
      <c r="E64" s="1">
        <v>5.9799999999999999E-2</v>
      </c>
      <c r="F64" s="1">
        <v>0.1474</v>
      </c>
      <c r="G64" s="1">
        <f t="shared" si="0"/>
        <v>0.30348360360360366</v>
      </c>
      <c r="H64" s="1">
        <f t="shared" si="1"/>
        <v>0.10189333333333336</v>
      </c>
      <c r="I64" s="1">
        <f t="shared" si="2"/>
        <v>0.40537693693693699</v>
      </c>
      <c r="J64" s="1"/>
    </row>
    <row r="65" spans="1:22" x14ac:dyDescent="0.2">
      <c r="A65" s="11"/>
      <c r="B65" s="11"/>
      <c r="C65" s="1">
        <v>4</v>
      </c>
      <c r="D65" s="1">
        <v>64</v>
      </c>
      <c r="E65" s="1">
        <v>5.5599999999999997E-2</v>
      </c>
      <c r="F65" s="1">
        <v>0.1454</v>
      </c>
      <c r="G65" s="1">
        <f t="shared" si="0"/>
        <v>0.30119135135135139</v>
      </c>
      <c r="H65" s="1">
        <f t="shared" si="1"/>
        <v>8.63091891891892E-2</v>
      </c>
      <c r="I65" s="1">
        <f t="shared" si="2"/>
        <v>0.38750054054054062</v>
      </c>
      <c r="J65" s="1"/>
    </row>
    <row r="66" spans="1:22" x14ac:dyDescent="0.2">
      <c r="A66" s="11"/>
      <c r="B66" s="11"/>
      <c r="C66" s="1">
        <v>5</v>
      </c>
      <c r="D66" s="1">
        <v>65</v>
      </c>
      <c r="E66" s="1">
        <v>5.4300000000000001E-2</v>
      </c>
      <c r="F66" s="1">
        <v>0.14410000000000001</v>
      </c>
      <c r="G66" s="1">
        <f t="shared" si="0"/>
        <v>0.29893099099099102</v>
      </c>
      <c r="H66" s="1">
        <f t="shared" si="1"/>
        <v>8.2172612612612661E-2</v>
      </c>
      <c r="I66" s="1">
        <f t="shared" si="2"/>
        <v>0.38110360360360362</v>
      </c>
      <c r="J66" s="1"/>
      <c r="K66" s="1">
        <f t="shared" ref="K66" si="137">AVERAGE(D62:D66)</f>
        <v>63</v>
      </c>
      <c r="L66" s="1">
        <f t="shared" ref="L66" si="138">AVERAGE(E62:E66)</f>
        <v>6.0040000000000003E-2</v>
      </c>
      <c r="M66" s="1">
        <f t="shared" ref="M66" si="139">AVERAGE(F62:F66)</f>
        <v>0.15240000000000001</v>
      </c>
      <c r="N66" s="1">
        <f t="shared" ref="N66" si="140">AVERAGE(G62:G66)</f>
        <v>0.3147416936936937</v>
      </c>
      <c r="O66" s="1">
        <f t="shared" ref="O66" si="141">AVERAGE(H62:H66)</f>
        <v>9.7854126126126165E-2</v>
      </c>
      <c r="P66" s="1">
        <f t="shared" ref="P66" si="142">AVERAGE(I62:I66)</f>
        <v>0.4125958198198198</v>
      </c>
      <c r="Q66" s="1">
        <f t="shared" ref="Q66" si="143">STDEV(D62:D66)</f>
        <v>1.5811388300841898</v>
      </c>
      <c r="R66" s="1">
        <f t="shared" ref="R66" si="144">STDEV(E62:E66)</f>
        <v>5.7491738536941117E-3</v>
      </c>
      <c r="S66" s="1">
        <f t="shared" ref="S66" si="145">STDEV(F62:F66)</f>
        <v>1.0828896527347559E-2</v>
      </c>
      <c r="T66" s="1">
        <f t="shared" ref="T66" si="146">STDEV(G62:G66)</f>
        <v>2.1683268379772729E-2</v>
      </c>
      <c r="U66" s="1">
        <f t="shared" ref="U66" si="147">STDEV(H62:H66)</f>
        <v>1.3820013368624852E-2</v>
      </c>
      <c r="V66" s="1">
        <f t="shared" ref="V66" si="148">STDEV(I62:I66)</f>
        <v>3.4455038412362887E-2</v>
      </c>
    </row>
    <row r="67" spans="1:22" x14ac:dyDescent="0.2">
      <c r="A67" s="11">
        <v>14</v>
      </c>
      <c r="B67" s="11" t="s">
        <v>4</v>
      </c>
      <c r="C67" s="1">
        <v>1</v>
      </c>
      <c r="D67" s="1">
        <v>66</v>
      </c>
      <c r="E67" s="1">
        <v>6.3600000000000004E-2</v>
      </c>
      <c r="F67" s="1">
        <v>0.15790000000000001</v>
      </c>
      <c r="G67" s="1">
        <f t="shared" ref="G67:G130" si="149">((-2.99*E67)+(12.64*F67))*(4/(1*0.222*100))</f>
        <v>0.32534990990990997</v>
      </c>
      <c r="H67" s="1">
        <f t="shared" ref="H67:H130" si="150">((23.26*E67)-(5.6*F67))*(4/(1*0.222*100))</f>
        <v>0.10722450450450455</v>
      </c>
      <c r="I67" s="1">
        <f t="shared" ref="I67:I130" si="151">((20.27*E67)+(7.04*F67))*(4/(1*0.222*100))</f>
        <v>0.43257441441441452</v>
      </c>
    </row>
    <row r="68" spans="1:22" x14ac:dyDescent="0.2">
      <c r="A68" s="11"/>
      <c r="B68" s="11"/>
      <c r="C68" s="1">
        <v>2</v>
      </c>
      <c r="D68" s="1">
        <v>67</v>
      </c>
      <c r="E68" s="1">
        <v>6.0199999999999997E-2</v>
      </c>
      <c r="F68" s="1">
        <v>0.1507</v>
      </c>
      <c r="G68" s="1">
        <f t="shared" si="149"/>
        <v>0.3107837837837838</v>
      </c>
      <c r="H68" s="1">
        <f t="shared" si="150"/>
        <v>0.10024000000000002</v>
      </c>
      <c r="I68" s="1">
        <f t="shared" si="151"/>
        <v>0.4110237837837839</v>
      </c>
      <c r="J68" s="1"/>
    </row>
    <row r="69" spans="1:22" x14ac:dyDescent="0.2">
      <c r="A69" s="11"/>
      <c r="B69" s="11"/>
      <c r="C69" s="1">
        <v>3</v>
      </c>
      <c r="D69" s="1">
        <v>68</v>
      </c>
      <c r="E69" s="1">
        <v>5.8900000000000001E-2</v>
      </c>
      <c r="F69" s="5">
        <v>0.14699999999999999</v>
      </c>
      <c r="G69" s="1">
        <f t="shared" si="149"/>
        <v>0.30305747747747752</v>
      </c>
      <c r="H69" s="1">
        <f t="shared" si="150"/>
        <v>9.8525045045045084E-2</v>
      </c>
      <c r="I69" s="1">
        <f t="shared" si="151"/>
        <v>0.40158252252252258</v>
      </c>
      <c r="J69" s="1"/>
    </row>
    <row r="70" spans="1:22" x14ac:dyDescent="0.2">
      <c r="A70" s="11"/>
      <c r="B70" s="11"/>
      <c r="C70" s="1">
        <v>4</v>
      </c>
      <c r="D70" s="1">
        <v>69</v>
      </c>
      <c r="E70" s="1">
        <v>5.8000000000000003E-2</v>
      </c>
      <c r="F70" s="1">
        <v>0.14680000000000001</v>
      </c>
      <c r="G70" s="1">
        <f t="shared" si="149"/>
        <v>0.30308684684684689</v>
      </c>
      <c r="H70" s="1">
        <f t="shared" si="150"/>
        <v>9.495495495495497E-2</v>
      </c>
      <c r="I70" s="1">
        <f t="shared" si="151"/>
        <v>0.39804180180180188</v>
      </c>
      <c r="J70" s="1"/>
    </row>
    <row r="71" spans="1:22" x14ac:dyDescent="0.2">
      <c r="A71" s="11"/>
      <c r="B71" s="11"/>
      <c r="C71" s="1">
        <v>5</v>
      </c>
      <c r="D71" s="1">
        <v>70</v>
      </c>
      <c r="E71" s="1">
        <v>4.3299999999999998E-2</v>
      </c>
      <c r="F71" s="1">
        <v>0.11070000000000001</v>
      </c>
      <c r="G71" s="1">
        <f t="shared" si="149"/>
        <v>0.22878936936936942</v>
      </c>
      <c r="H71" s="1">
        <f t="shared" si="150"/>
        <v>6.9772612612612611E-2</v>
      </c>
      <c r="I71" s="1">
        <f t="shared" si="151"/>
        <v>0.29856198198198203</v>
      </c>
      <c r="J71" s="1"/>
      <c r="K71" s="1">
        <f t="shared" ref="K71" si="152">AVERAGE(D67:D71)</f>
        <v>68</v>
      </c>
      <c r="L71" s="1">
        <f t="shared" ref="L71" si="153">AVERAGE(E67:E71)</f>
        <v>5.6799999999999996E-2</v>
      </c>
      <c r="M71" s="1">
        <f t="shared" ref="M71" si="154">AVERAGE(F67:F71)</f>
        <v>0.14262000000000002</v>
      </c>
      <c r="N71" s="1">
        <f t="shared" ref="N71" si="155">AVERAGE(G67:G71)</f>
        <v>0.2942134774774775</v>
      </c>
      <c r="O71" s="1">
        <f t="shared" ref="O71" si="156">AVERAGE(H67:H71)</f>
        <v>9.4143423423423453E-2</v>
      </c>
      <c r="P71" s="1">
        <f t="shared" ref="P71" si="157">AVERAGE(I67:I71)</f>
        <v>0.38835690090090097</v>
      </c>
      <c r="Q71" s="1">
        <f t="shared" ref="Q71" si="158">STDEV(D67:D71)</f>
        <v>1.5811388300841898</v>
      </c>
      <c r="R71" s="1">
        <f t="shared" ref="R71" si="159">STDEV(E67:E71)</f>
        <v>7.8405994668775212E-3</v>
      </c>
      <c r="S71" s="1">
        <f t="shared" ref="S71" si="160">STDEV(F67:F71)</f>
        <v>1.8400461950722764E-2</v>
      </c>
      <c r="T71" s="1">
        <f t="shared" ref="T71" si="161">STDEV(G67:G71)</f>
        <v>3.7687263821518345E-2</v>
      </c>
      <c r="U71" s="1">
        <f t="shared" ref="U71" si="162">STDEV(H67:H71)</f>
        <v>1.4335938574452789E-2</v>
      </c>
      <c r="V71" s="1">
        <f t="shared" ref="V71" si="163">STDEV(I67:I71)</f>
        <v>5.1963491793128189E-2</v>
      </c>
    </row>
    <row r="72" spans="1:22" x14ac:dyDescent="0.2">
      <c r="A72" s="11">
        <v>15</v>
      </c>
      <c r="B72" s="11" t="s">
        <v>6</v>
      </c>
      <c r="C72" s="1">
        <v>1</v>
      </c>
      <c r="D72" s="1">
        <v>71</v>
      </c>
      <c r="E72" s="1">
        <v>8.3000000000000004E-2</v>
      </c>
      <c r="F72" s="1">
        <v>0.21190000000000001</v>
      </c>
      <c r="G72" s="1">
        <f t="shared" si="149"/>
        <v>0.43788216216216225</v>
      </c>
      <c r="H72" s="1">
        <f t="shared" si="150"/>
        <v>0.13404324324324329</v>
      </c>
      <c r="I72" s="1">
        <f t="shared" si="151"/>
        <v>0.57192540540540537</v>
      </c>
      <c r="J72" s="1"/>
    </row>
    <row r="73" spans="1:22" x14ac:dyDescent="0.2">
      <c r="A73" s="11"/>
      <c r="B73" s="11"/>
      <c r="C73" s="1">
        <v>2</v>
      </c>
      <c r="D73" s="1">
        <v>72</v>
      </c>
      <c r="E73" s="1">
        <v>8.2400000000000001E-2</v>
      </c>
      <c r="F73" s="1">
        <v>0.2155</v>
      </c>
      <c r="G73" s="1">
        <f t="shared" si="149"/>
        <v>0.44640432432432436</v>
      </c>
      <c r="H73" s="1">
        <f t="shared" si="150"/>
        <v>0.12789621621621627</v>
      </c>
      <c r="I73" s="1">
        <f t="shared" si="151"/>
        <v>0.57430054054054058</v>
      </c>
      <c r="J73" s="1"/>
    </row>
    <row r="74" spans="1:22" x14ac:dyDescent="0.2">
      <c r="A74" s="11"/>
      <c r="B74" s="11"/>
      <c r="C74" s="1">
        <v>3</v>
      </c>
      <c r="D74" s="1">
        <v>73</v>
      </c>
      <c r="E74" s="1">
        <v>8.1699999999999995E-2</v>
      </c>
      <c r="F74" s="1">
        <v>0.2049</v>
      </c>
      <c r="G74" s="1">
        <f t="shared" si="149"/>
        <v>0.42264018018018029</v>
      </c>
      <c r="H74" s="1">
        <f t="shared" si="150"/>
        <v>0.13565801801801802</v>
      </c>
      <c r="I74" s="1">
        <f t="shared" si="151"/>
        <v>0.55829819819819826</v>
      </c>
      <c r="J74" s="1"/>
    </row>
    <row r="75" spans="1:22" x14ac:dyDescent="0.2">
      <c r="A75" s="11"/>
      <c r="B75" s="11"/>
      <c r="C75" s="1">
        <v>4</v>
      </c>
      <c r="D75" s="1">
        <v>74</v>
      </c>
      <c r="E75" s="1">
        <v>8.3299999999999999E-2</v>
      </c>
      <c r="F75" s="1">
        <v>0.2092</v>
      </c>
      <c r="G75" s="1">
        <f t="shared" si="149"/>
        <v>0.43157135135135138</v>
      </c>
      <c r="H75" s="1">
        <f t="shared" si="150"/>
        <v>0.13802486486486493</v>
      </c>
      <c r="I75" s="1">
        <f t="shared" si="151"/>
        <v>0.56959621621621637</v>
      </c>
      <c r="J75" s="1"/>
    </row>
    <row r="76" spans="1:22" x14ac:dyDescent="0.2">
      <c r="A76" s="11"/>
      <c r="B76" s="11"/>
      <c r="C76" s="1">
        <v>5</v>
      </c>
      <c r="D76" s="1">
        <v>75</v>
      </c>
      <c r="E76" s="1">
        <v>8.2799999999999999E-2</v>
      </c>
      <c r="F76" s="1">
        <v>0.21510000000000001</v>
      </c>
      <c r="G76" s="1">
        <f t="shared" si="149"/>
        <v>0.44527783783783798</v>
      </c>
      <c r="H76" s="1">
        <f t="shared" si="150"/>
        <v>0.12997621621621624</v>
      </c>
      <c r="I76" s="1">
        <f t="shared" si="151"/>
        <v>0.57525405405405416</v>
      </c>
      <c r="J76" s="1"/>
      <c r="K76" s="1">
        <f t="shared" ref="K76" si="164">AVERAGE(D72:D76)</f>
        <v>73</v>
      </c>
      <c r="L76" s="1">
        <f t="shared" ref="L76" si="165">AVERAGE(E72:E76)</f>
        <v>8.2639999999999991E-2</v>
      </c>
      <c r="M76" s="1">
        <f t="shared" ref="M76" si="166">AVERAGE(F72:F76)</f>
        <v>0.21132000000000001</v>
      </c>
      <c r="N76" s="1">
        <f t="shared" ref="N76" si="167">AVERAGE(G72:G76)</f>
        <v>0.43675517117117124</v>
      </c>
      <c r="O76" s="1">
        <f t="shared" ref="O76" si="168">AVERAGE(H72:H76)</f>
        <v>0.13311971171171175</v>
      </c>
      <c r="P76" s="1">
        <f t="shared" ref="P76" si="169">AVERAGE(I72:I76)</f>
        <v>0.56987488288288302</v>
      </c>
      <c r="Q76" s="1">
        <f t="shared" ref="Q76" si="170">STDEV(D72:D76)</f>
        <v>1.5811388300841898</v>
      </c>
      <c r="R76" s="1">
        <f t="shared" ref="R76" si="171">STDEV(E72:E76)</f>
        <v>6.1886993787063421E-4</v>
      </c>
      <c r="S76" s="1">
        <f t="shared" ref="S76" si="172">STDEV(F72:F76)</f>
        <v>4.4104421547051294E-3</v>
      </c>
      <c r="T76" s="1">
        <f t="shared" ref="T76" si="173">STDEV(G72:G76)</f>
        <v>9.9135900532804563E-3</v>
      </c>
      <c r="U76" s="1">
        <f t="shared" ref="U76" si="174">STDEV(H72:H76)</f>
        <v>4.1389281816648438E-3</v>
      </c>
      <c r="V76" s="1">
        <f t="shared" ref="V76" si="175">STDEV(I72:I76)</f>
        <v>6.8341761428616799E-3</v>
      </c>
    </row>
    <row r="77" spans="1:22" x14ac:dyDescent="0.2">
      <c r="A77" s="11">
        <v>16</v>
      </c>
      <c r="B77" s="11" t="s">
        <v>6</v>
      </c>
      <c r="C77" s="1">
        <v>1</v>
      </c>
      <c r="D77" s="1">
        <v>76</v>
      </c>
      <c r="E77" s="1">
        <v>0.1004</v>
      </c>
      <c r="F77" s="1">
        <v>0.2349</v>
      </c>
      <c r="G77" s="1">
        <f t="shared" si="149"/>
        <v>0.48089009009009015</v>
      </c>
      <c r="H77" s="1">
        <f t="shared" si="150"/>
        <v>0.18375927927927935</v>
      </c>
      <c r="I77" s="1">
        <f t="shared" si="151"/>
        <v>0.66464936936936947</v>
      </c>
    </row>
    <row r="78" spans="1:22" x14ac:dyDescent="0.2">
      <c r="A78" s="11"/>
      <c r="B78" s="11"/>
      <c r="C78" s="1">
        <v>2</v>
      </c>
      <c r="D78" s="1">
        <v>77</v>
      </c>
      <c r="E78" s="1">
        <v>8.8400000000000006E-2</v>
      </c>
      <c r="F78" s="1">
        <v>0.23200000000000001</v>
      </c>
      <c r="G78" s="1">
        <f t="shared" si="149"/>
        <v>0.4807502702702704</v>
      </c>
      <c r="H78" s="1">
        <f t="shared" si="150"/>
        <v>0.13639351351351361</v>
      </c>
      <c r="I78" s="1">
        <f t="shared" si="151"/>
        <v>0.61714378378378387</v>
      </c>
      <c r="J78" s="1"/>
    </row>
    <row r="79" spans="1:22" x14ac:dyDescent="0.2">
      <c r="A79" s="11"/>
      <c r="B79" s="11"/>
      <c r="C79" s="1">
        <v>3</v>
      </c>
      <c r="D79" s="1">
        <v>78</v>
      </c>
      <c r="E79" s="1">
        <v>0.1033</v>
      </c>
      <c r="F79" s="1">
        <v>0.247</v>
      </c>
      <c r="G79" s="1">
        <f t="shared" si="149"/>
        <v>0.50688522522522528</v>
      </c>
      <c r="H79" s="1">
        <f t="shared" si="150"/>
        <v>0.18370414414414424</v>
      </c>
      <c r="I79" s="1">
        <f t="shared" si="151"/>
        <v>0.69058936936936943</v>
      </c>
      <c r="J79" s="1"/>
    </row>
    <row r="80" spans="1:22" x14ac:dyDescent="0.2">
      <c r="A80" s="11"/>
      <c r="B80" s="11"/>
      <c r="C80" s="1">
        <v>4</v>
      </c>
      <c r="D80" s="1">
        <v>79</v>
      </c>
      <c r="E80" s="1">
        <v>9.6799999999999997E-2</v>
      </c>
      <c r="F80" s="1">
        <v>0.2472</v>
      </c>
      <c r="G80" s="1">
        <f t="shared" si="149"/>
        <v>0.5108425225225226</v>
      </c>
      <c r="H80" s="1">
        <f t="shared" si="150"/>
        <v>0.15626090090090097</v>
      </c>
      <c r="I80" s="1">
        <f t="shared" si="151"/>
        <v>0.66710342342342344</v>
      </c>
      <c r="J80" s="1"/>
    </row>
    <row r="81" spans="1:22" x14ac:dyDescent="0.2">
      <c r="A81" s="11"/>
      <c r="B81" s="11"/>
      <c r="C81" s="1">
        <v>5</v>
      </c>
      <c r="D81" s="1">
        <v>80</v>
      </c>
      <c r="E81" s="1">
        <v>9.9400000000000002E-2</v>
      </c>
      <c r="F81" s="1">
        <v>0.2427</v>
      </c>
      <c r="G81" s="1">
        <f t="shared" si="149"/>
        <v>0.49919315315315321</v>
      </c>
      <c r="H81" s="1">
        <f t="shared" si="150"/>
        <v>0.17169801801801809</v>
      </c>
      <c r="I81" s="1">
        <f t="shared" si="151"/>
        <v>0.67089117117117125</v>
      </c>
      <c r="J81" s="1"/>
      <c r="K81" s="1">
        <f t="shared" ref="K81" si="176">AVERAGE(D77:D81)</f>
        <v>78</v>
      </c>
      <c r="L81" s="1">
        <f t="shared" ref="L81" si="177">AVERAGE(E77:E81)</f>
        <v>9.7659999999999997E-2</v>
      </c>
      <c r="M81" s="1">
        <f t="shared" ref="M81" si="178">AVERAGE(F77:F81)</f>
        <v>0.24076</v>
      </c>
      <c r="N81" s="1">
        <f t="shared" ref="N81" si="179">AVERAGE(G77:G81)</f>
        <v>0.49571225225225229</v>
      </c>
      <c r="O81" s="1">
        <f t="shared" ref="O81" si="180">AVERAGE(H77:H81)</f>
        <v>0.16636317117117125</v>
      </c>
      <c r="P81" s="1">
        <f t="shared" ref="P81" si="181">AVERAGE(I77:I81)</f>
        <v>0.6620754234234234</v>
      </c>
      <c r="Q81" s="1">
        <f t="shared" ref="Q81" si="182">STDEV(D77:D81)</f>
        <v>1.5811388300841898</v>
      </c>
      <c r="R81" s="1">
        <f t="shared" ref="R81" si="183">STDEV(E77:E81)</f>
        <v>5.6752092472436635E-3</v>
      </c>
      <c r="S81" s="1">
        <f t="shared" ref="S81" si="184">STDEV(F77:F81)</f>
        <v>6.9866300889627718E-3</v>
      </c>
      <c r="T81" s="1">
        <f t="shared" ref="T81" si="185">STDEV(G77:G81)</f>
        <v>1.4225280933769685E-2</v>
      </c>
      <c r="U81" s="1">
        <f t="shared" ref="U81" si="186">STDEV(H77:H81)</f>
        <v>2.0199200210456684E-2</v>
      </c>
      <c r="V81" s="1">
        <f t="shared" ref="V81" si="187">STDEV(I77:I81)</f>
        <v>2.711789420382477E-2</v>
      </c>
    </row>
    <row r="82" spans="1:22" x14ac:dyDescent="0.2">
      <c r="A82" s="11">
        <v>17</v>
      </c>
      <c r="B82" s="11" t="s">
        <v>5</v>
      </c>
      <c r="C82" s="1">
        <v>1</v>
      </c>
      <c r="D82" s="1">
        <v>81</v>
      </c>
      <c r="E82" s="1">
        <v>7.5399999999999995E-2</v>
      </c>
      <c r="F82" s="1">
        <v>0.18859999999999999</v>
      </c>
      <c r="G82" s="1">
        <f t="shared" si="149"/>
        <v>0.38891135135135141</v>
      </c>
      <c r="H82" s="1">
        <f t="shared" si="150"/>
        <v>0.12570162162162166</v>
      </c>
      <c r="I82" s="1">
        <f t="shared" si="151"/>
        <v>0.51461297297297304</v>
      </c>
      <c r="J82" s="1"/>
    </row>
    <row r="83" spans="1:22" x14ac:dyDescent="0.2">
      <c r="A83" s="11"/>
      <c r="B83" s="11"/>
      <c r="C83" s="1">
        <v>2</v>
      </c>
      <c r="D83" s="1">
        <v>82</v>
      </c>
      <c r="E83" s="1">
        <v>0.08</v>
      </c>
      <c r="F83" s="5">
        <v>0.19389999999999999</v>
      </c>
      <c r="G83" s="1">
        <f t="shared" si="149"/>
        <v>0.39850378378378387</v>
      </c>
      <c r="H83" s="1">
        <f t="shared" si="150"/>
        <v>0.13963243243243251</v>
      </c>
      <c r="I83" s="1">
        <f t="shared" si="151"/>
        <v>0.53813621621621632</v>
      </c>
      <c r="J83" s="1"/>
    </row>
    <row r="84" spans="1:22" x14ac:dyDescent="0.2">
      <c r="A84" s="11"/>
      <c r="B84" s="11"/>
      <c r="C84" s="1">
        <v>3</v>
      </c>
      <c r="D84" s="1">
        <v>83</v>
      </c>
      <c r="E84" s="1">
        <v>7.9299999999999995E-2</v>
      </c>
      <c r="F84" s="1">
        <v>0.19350000000000001</v>
      </c>
      <c r="G84" s="1">
        <f t="shared" si="149"/>
        <v>0.39796990990990994</v>
      </c>
      <c r="H84" s="1">
        <f t="shared" si="150"/>
        <v>0.13710234234234239</v>
      </c>
      <c r="I84" s="1">
        <f t="shared" si="151"/>
        <v>0.5350722522522523</v>
      </c>
      <c r="J84" s="1"/>
    </row>
    <row r="85" spans="1:22" x14ac:dyDescent="0.2">
      <c r="A85" s="11"/>
      <c r="B85" s="11"/>
      <c r="C85" s="1">
        <v>4</v>
      </c>
      <c r="D85" s="1">
        <v>84</v>
      </c>
      <c r="E85" s="1">
        <v>8.3599999999999994E-2</v>
      </c>
      <c r="F85" s="1">
        <v>0.2026</v>
      </c>
      <c r="G85" s="1">
        <f t="shared" si="149"/>
        <v>0.41637837837837843</v>
      </c>
      <c r="H85" s="1">
        <f t="shared" si="150"/>
        <v>0.14594162162162164</v>
      </c>
      <c r="I85" s="1">
        <f t="shared" si="151"/>
        <v>0.56232000000000004</v>
      </c>
      <c r="J85" s="1"/>
    </row>
    <row r="86" spans="1:22" x14ac:dyDescent="0.2">
      <c r="A86" s="11"/>
      <c r="B86" s="11"/>
      <c r="C86" s="1">
        <v>5</v>
      </c>
      <c r="D86" s="1">
        <v>85</v>
      </c>
      <c r="E86" s="1">
        <v>9.7000000000000003E-2</v>
      </c>
      <c r="F86" s="5">
        <v>0.219</v>
      </c>
      <c r="G86" s="1">
        <f t="shared" si="149"/>
        <v>0.44650990990990996</v>
      </c>
      <c r="H86" s="1">
        <f t="shared" si="150"/>
        <v>0.18555315315315324</v>
      </c>
      <c r="I86" s="1">
        <f t="shared" si="151"/>
        <v>0.63206306306306315</v>
      </c>
      <c r="J86" s="1"/>
      <c r="K86" s="1">
        <f t="shared" ref="K86" si="188">AVERAGE(D82:D86)</f>
        <v>83</v>
      </c>
      <c r="L86" s="1">
        <f t="shared" ref="L86" si="189">AVERAGE(E82:E86)</f>
        <v>8.3059999999999995E-2</v>
      </c>
      <c r="M86" s="1">
        <f t="shared" ref="M86" si="190">AVERAGE(F82:F86)</f>
        <v>0.19951999999999998</v>
      </c>
      <c r="N86" s="1">
        <f t="shared" ref="N86" si="191">AVERAGE(G82:G86)</f>
        <v>0.40965466666666667</v>
      </c>
      <c r="O86" s="1">
        <f t="shared" ref="O86" si="192">AVERAGE(H82:H86)</f>
        <v>0.14678623423423429</v>
      </c>
      <c r="P86" s="1">
        <f t="shared" ref="P86" si="193">AVERAGE(I82:I86)</f>
        <v>0.55644090090090104</v>
      </c>
      <c r="Q86" s="1">
        <f t="shared" ref="Q86" si="194">STDEV(D82:D86)</f>
        <v>1.5811388300841898</v>
      </c>
      <c r="R86" s="1">
        <f t="shared" ref="R86" si="195">STDEV(E82:E86)</f>
        <v>8.3185335246063682E-3</v>
      </c>
      <c r="S86" s="1">
        <f t="shared" ref="S86" si="196">STDEV(F82:F86)</f>
        <v>1.2000291663122196E-2</v>
      </c>
      <c r="T86" s="1">
        <f t="shared" ref="T86" si="197">STDEV(G82:G86)</f>
        <v>2.2883826786093787E-2</v>
      </c>
      <c r="U86" s="1">
        <f t="shared" ref="U86" si="198">STDEV(H82:H86)</f>
        <v>2.2875220787725081E-2</v>
      </c>
      <c r="V86" s="1">
        <f t="shared" ref="V86" si="199">STDEV(I82:I86)</f>
        <v>4.5537158995474336E-2</v>
      </c>
    </row>
    <row r="87" spans="1:22" x14ac:dyDescent="0.2">
      <c r="A87" s="11">
        <v>18</v>
      </c>
      <c r="B87" s="11" t="s">
        <v>5</v>
      </c>
      <c r="C87" s="1">
        <v>1</v>
      </c>
      <c r="D87" s="1">
        <v>86</v>
      </c>
      <c r="E87" s="1">
        <v>8.1900000000000001E-2</v>
      </c>
      <c r="F87" s="1">
        <v>0.1908</v>
      </c>
      <c r="G87" s="1">
        <f t="shared" si="149"/>
        <v>0.3904200000000001</v>
      </c>
      <c r="H87" s="1">
        <f t="shared" si="150"/>
        <v>0.15072324324324329</v>
      </c>
      <c r="I87" s="1">
        <f t="shared" si="151"/>
        <v>0.54114324324324325</v>
      </c>
    </row>
    <row r="88" spans="1:22" x14ac:dyDescent="0.2">
      <c r="A88" s="11"/>
      <c r="B88" s="11"/>
      <c r="C88" s="1">
        <v>2</v>
      </c>
      <c r="D88" s="1">
        <v>87</v>
      </c>
      <c r="E88" s="1">
        <v>7.8E-2</v>
      </c>
      <c r="F88" s="1">
        <v>0.18870000000000001</v>
      </c>
      <c r="G88" s="1">
        <f t="shared" si="149"/>
        <v>0.38773837837837843</v>
      </c>
      <c r="H88" s="1">
        <f t="shared" si="150"/>
        <v>0.13649729729729734</v>
      </c>
      <c r="I88" s="1">
        <f t="shared" si="151"/>
        <v>0.52423567567567564</v>
      </c>
      <c r="J88" s="1"/>
    </row>
    <row r="89" spans="1:22" x14ac:dyDescent="0.2">
      <c r="A89" s="11"/>
      <c r="B89" s="11"/>
      <c r="C89" s="1">
        <v>3</v>
      </c>
      <c r="D89" s="1">
        <v>88</v>
      </c>
      <c r="E89" s="1">
        <v>7.5600000000000001E-2</v>
      </c>
      <c r="F89" s="1">
        <v>0.17710000000000001</v>
      </c>
      <c r="G89" s="1">
        <f t="shared" si="149"/>
        <v>0.36261261261261268</v>
      </c>
      <c r="H89" s="1">
        <f t="shared" si="150"/>
        <v>0.13814342342342348</v>
      </c>
      <c r="I89" s="1">
        <f t="shared" si="151"/>
        <v>0.50075603603603602</v>
      </c>
      <c r="J89" s="1"/>
    </row>
    <row r="90" spans="1:22" x14ac:dyDescent="0.2">
      <c r="A90" s="11"/>
      <c r="B90" s="11"/>
      <c r="C90" s="1">
        <v>4</v>
      </c>
      <c r="D90" s="1">
        <v>89</v>
      </c>
      <c r="E90" s="1">
        <v>7.5499999999999998E-2</v>
      </c>
      <c r="F90" s="1">
        <v>0.18140000000000001</v>
      </c>
      <c r="G90" s="1">
        <f t="shared" si="149"/>
        <v>0.37245963963963974</v>
      </c>
      <c r="H90" s="1">
        <f t="shared" si="150"/>
        <v>0.13338558558558558</v>
      </c>
      <c r="I90" s="1">
        <f t="shared" si="151"/>
        <v>0.50584522522522524</v>
      </c>
      <c r="J90" s="1"/>
    </row>
    <row r="91" spans="1:22" x14ac:dyDescent="0.2">
      <c r="A91" s="11"/>
      <c r="B91" s="11"/>
      <c r="C91" s="1">
        <v>5</v>
      </c>
      <c r="D91" s="1">
        <v>90</v>
      </c>
      <c r="E91" s="1">
        <v>9.3600000000000003E-2</v>
      </c>
      <c r="F91" s="5">
        <v>0.21379999999999999</v>
      </c>
      <c r="G91" s="1">
        <f t="shared" si="149"/>
        <v>0.43649873873873879</v>
      </c>
      <c r="H91" s="1">
        <f t="shared" si="150"/>
        <v>0.17655063063063073</v>
      </c>
      <c r="I91" s="1">
        <f t="shared" si="151"/>
        <v>0.61304936936936938</v>
      </c>
      <c r="J91" s="1"/>
      <c r="K91" s="1">
        <f t="shared" ref="K91" si="200">AVERAGE(D87:D91)</f>
        <v>88</v>
      </c>
      <c r="L91" s="1">
        <f t="shared" ref="L91" si="201">AVERAGE(E87:E91)</f>
        <v>8.0920000000000006E-2</v>
      </c>
      <c r="M91" s="1">
        <f t="shared" ref="M91" si="202">AVERAGE(F87:F91)</f>
        <v>0.19036</v>
      </c>
      <c r="N91" s="1">
        <f t="shared" ref="N91" si="203">AVERAGE(G87:G91)</f>
        <v>0.38994587387387397</v>
      </c>
      <c r="O91" s="1">
        <f t="shared" ref="O91" si="204">AVERAGE(H87:H91)</f>
        <v>0.14706003603603607</v>
      </c>
      <c r="P91" s="1">
        <f t="shared" ref="P91" si="205">AVERAGE(I87:I91)</f>
        <v>0.53700590990990993</v>
      </c>
      <c r="Q91" s="1">
        <f t="shared" ref="Q91" si="206">STDEV(D87:D91)</f>
        <v>1.5811388300841898</v>
      </c>
      <c r="R91" s="1">
        <f t="shared" ref="R91" si="207">STDEV(E87:E91)</f>
        <v>7.548973440144032E-3</v>
      </c>
      <c r="S91" s="1">
        <f t="shared" ref="S91" si="208">STDEV(F87:F91)</f>
        <v>1.4216996869944081E-2</v>
      </c>
      <c r="T91" s="1">
        <f t="shared" ref="T91" si="209">STDEV(G87:G91)</f>
        <v>2.8395169562547722E-2</v>
      </c>
      <c r="U91" s="1">
        <f t="shared" ref="U91" si="210">STDEV(H87:H91)</f>
        <v>1.7756564151418498E-2</v>
      </c>
      <c r="V91" s="1">
        <f t="shared" ref="V91" si="211">STDEV(I87:I91)</f>
        <v>4.5408825579288228E-2</v>
      </c>
    </row>
    <row r="92" spans="1:22" x14ac:dyDescent="0.2">
      <c r="A92" s="11">
        <v>19</v>
      </c>
      <c r="B92" s="11" t="s">
        <v>4</v>
      </c>
      <c r="C92" s="1">
        <v>1</v>
      </c>
      <c r="D92" s="1">
        <v>91</v>
      </c>
      <c r="E92" s="1">
        <v>3.49E-2</v>
      </c>
      <c r="F92" s="1">
        <v>8.9800000000000005E-2</v>
      </c>
      <c r="G92" s="1">
        <f t="shared" si="149"/>
        <v>0.18571549549549551</v>
      </c>
      <c r="H92" s="1">
        <f t="shared" si="150"/>
        <v>5.5656576576576605E-2</v>
      </c>
      <c r="I92" s="1">
        <f t="shared" si="151"/>
        <v>0.24137207207207215</v>
      </c>
    </row>
    <row r="93" spans="1:22" x14ac:dyDescent="0.2">
      <c r="A93" s="11"/>
      <c r="B93" s="11"/>
      <c r="C93" s="1">
        <v>2</v>
      </c>
      <c r="D93" s="1">
        <v>92</v>
      </c>
      <c r="E93" s="1">
        <v>3.9600000000000003E-2</v>
      </c>
      <c r="F93" s="1">
        <v>0.1108</v>
      </c>
      <c r="G93" s="1">
        <f t="shared" si="149"/>
        <v>0.23101045045045049</v>
      </c>
      <c r="H93" s="1">
        <f t="shared" si="150"/>
        <v>5.4165045045045088E-2</v>
      </c>
      <c r="I93" s="1">
        <f t="shared" si="151"/>
        <v>0.28517549549549553</v>
      </c>
      <c r="J93" s="1"/>
    </row>
    <row r="94" spans="1:22" x14ac:dyDescent="0.2">
      <c r="A94" s="11"/>
      <c r="B94" s="11"/>
      <c r="C94" s="1">
        <v>3</v>
      </c>
      <c r="D94" s="1">
        <v>93</v>
      </c>
      <c r="E94" s="1">
        <v>3.61E-2</v>
      </c>
      <c r="F94" s="1">
        <v>9.2499999999999999E-2</v>
      </c>
      <c r="G94" s="1">
        <f t="shared" si="149"/>
        <v>0.19121819819819821</v>
      </c>
      <c r="H94" s="1">
        <f t="shared" si="150"/>
        <v>5.7961441441441455E-2</v>
      </c>
      <c r="I94" s="1">
        <f t="shared" si="151"/>
        <v>0.24917963963963968</v>
      </c>
      <c r="J94" s="1"/>
    </row>
    <row r="95" spans="1:22" x14ac:dyDescent="0.2">
      <c r="A95" s="11"/>
      <c r="B95" s="11"/>
      <c r="C95" s="1">
        <v>4</v>
      </c>
      <c r="D95" s="1">
        <v>94</v>
      </c>
      <c r="E95" s="1">
        <v>3.9300000000000002E-2</v>
      </c>
      <c r="F95" s="1">
        <v>9.9299999999999999E-2</v>
      </c>
      <c r="G95" s="1">
        <f t="shared" si="149"/>
        <v>0.2049810810810811</v>
      </c>
      <c r="H95" s="1">
        <f t="shared" si="150"/>
        <v>6.4511351351351387E-2</v>
      </c>
      <c r="I95" s="1">
        <f t="shared" si="151"/>
        <v>0.26949243243243248</v>
      </c>
      <c r="J95" s="1"/>
    </row>
    <row r="96" spans="1:22" x14ac:dyDescent="0.2">
      <c r="A96" s="11"/>
      <c r="B96" s="11"/>
      <c r="C96" s="1">
        <v>5</v>
      </c>
      <c r="D96" s="1">
        <v>95</v>
      </c>
      <c r="E96" s="1">
        <v>3.5299999999999998E-2</v>
      </c>
      <c r="F96" s="1">
        <v>9.8100000000000007E-2</v>
      </c>
      <c r="G96" s="1">
        <f t="shared" si="149"/>
        <v>0.20440306306306311</v>
      </c>
      <c r="H96" s="1">
        <f t="shared" si="150"/>
        <v>4.8958198198198209E-2</v>
      </c>
      <c r="I96" s="1">
        <f t="shared" si="151"/>
        <v>0.25336126126126129</v>
      </c>
      <c r="J96" s="1"/>
      <c r="K96" s="1">
        <f t="shared" ref="K96" si="212">AVERAGE(D92:D96)</f>
        <v>93</v>
      </c>
      <c r="L96" s="1">
        <f t="shared" ref="L96" si="213">AVERAGE(E92:E96)</f>
        <v>3.7040000000000003E-2</v>
      </c>
      <c r="M96" s="1">
        <f t="shared" ref="M96" si="214">AVERAGE(F92:F96)</f>
        <v>9.8100000000000007E-2</v>
      </c>
      <c r="N96" s="1">
        <f t="shared" ref="N96" si="215">AVERAGE(G92:G96)</f>
        <v>0.20346565765765767</v>
      </c>
      <c r="O96" s="1">
        <f t="shared" ref="O96" si="216">AVERAGE(H92:H96)</f>
        <v>5.625052252252255E-2</v>
      </c>
      <c r="P96" s="1">
        <f t="shared" ref="P96" si="217">AVERAGE(I92:I96)</f>
        <v>0.25971618018018022</v>
      </c>
      <c r="Q96" s="1">
        <f t="shared" ref="Q96" si="218">STDEV(D92:D96)</f>
        <v>1.5811388300841898</v>
      </c>
      <c r="R96" s="1">
        <f t="shared" ref="R96" si="219">STDEV(E92:E96)</f>
        <v>2.2445489524623888E-3</v>
      </c>
      <c r="S96" s="1">
        <f t="shared" ref="S96" si="220">STDEV(F92:F96)</f>
        <v>8.1083290510437448E-3</v>
      </c>
      <c r="T96" s="1">
        <f t="shared" ref="T96" si="221">STDEV(G92:G96)</f>
        <v>1.7513989886933184E-2</v>
      </c>
      <c r="U96" s="1">
        <f t="shared" ref="U96" si="222">STDEV(H92:H96)</f>
        <v>5.6799762022659061E-3</v>
      </c>
      <c r="V96" s="1">
        <f t="shared" ref="V96" si="223">STDEV(I92:I96)</f>
        <v>1.7547519965331E-2</v>
      </c>
    </row>
    <row r="97" spans="1:22" x14ac:dyDescent="0.2">
      <c r="A97" s="11">
        <v>20</v>
      </c>
      <c r="B97" s="11" t="s">
        <v>4</v>
      </c>
      <c r="C97" s="1">
        <v>1</v>
      </c>
      <c r="D97" s="1">
        <v>96</v>
      </c>
      <c r="E97" s="1">
        <v>3.9800000000000002E-2</v>
      </c>
      <c r="F97" s="5">
        <v>0.1047</v>
      </c>
      <c r="G97" s="1">
        <f t="shared" si="149"/>
        <v>0.21701009009009012</v>
      </c>
      <c r="H97" s="1">
        <f t="shared" si="150"/>
        <v>6.1158198198198239E-2</v>
      </c>
      <c r="I97" s="1">
        <f t="shared" si="151"/>
        <v>0.27816828828828832</v>
      </c>
    </row>
    <row r="98" spans="1:22" x14ac:dyDescent="0.2">
      <c r="A98" s="11"/>
      <c r="B98" s="11"/>
      <c r="C98" s="1">
        <v>2</v>
      </c>
      <c r="D98" s="1">
        <v>97</v>
      </c>
      <c r="E98" s="1">
        <v>4.1700000000000001E-2</v>
      </c>
      <c r="F98" s="1">
        <v>0.1072</v>
      </c>
      <c r="G98" s="1">
        <f t="shared" si="149"/>
        <v>0.22168018018018024</v>
      </c>
      <c r="H98" s="1">
        <f t="shared" si="150"/>
        <v>6.659855855855859E-2</v>
      </c>
      <c r="I98" s="1">
        <f t="shared" si="151"/>
        <v>0.28827873873873877</v>
      </c>
      <c r="J98" s="1"/>
    </row>
    <row r="99" spans="1:22" x14ac:dyDescent="0.2">
      <c r="A99" s="11"/>
      <c r="B99" s="11"/>
      <c r="C99" s="1">
        <v>3</v>
      </c>
      <c r="D99" s="1">
        <v>98</v>
      </c>
      <c r="E99" s="1">
        <v>4.2299999999999997E-2</v>
      </c>
      <c r="F99" s="1">
        <v>0.1145</v>
      </c>
      <c r="G99" s="1">
        <f t="shared" si="149"/>
        <v>0.23798252252252258</v>
      </c>
      <c r="H99" s="1">
        <f t="shared" si="150"/>
        <v>6.1747387387387408E-2</v>
      </c>
      <c r="I99" s="1">
        <f t="shared" si="151"/>
        <v>0.29972990990990994</v>
      </c>
      <c r="J99" s="1"/>
    </row>
    <row r="100" spans="1:22" x14ac:dyDescent="0.2">
      <c r="A100" s="11"/>
      <c r="B100" s="11"/>
      <c r="C100" s="1">
        <v>4</v>
      </c>
      <c r="D100" s="1">
        <v>99</v>
      </c>
      <c r="E100" s="1">
        <v>3.4299999999999997E-2</v>
      </c>
      <c r="F100" s="1">
        <v>9.2700000000000005E-2</v>
      </c>
      <c r="G100" s="1">
        <f t="shared" si="149"/>
        <v>0.19264342342342347</v>
      </c>
      <c r="H100" s="1">
        <f t="shared" si="150"/>
        <v>5.0215855855855862E-2</v>
      </c>
      <c r="I100" s="1">
        <f t="shared" si="151"/>
        <v>0.24285927927927931</v>
      </c>
      <c r="J100" s="1"/>
    </row>
    <row r="101" spans="1:22" x14ac:dyDescent="0.2">
      <c r="A101" s="11"/>
      <c r="B101" s="11"/>
      <c r="C101" s="1">
        <v>5</v>
      </c>
      <c r="D101" s="1">
        <v>100</v>
      </c>
      <c r="E101" s="1">
        <v>4.2799999999999998E-2</v>
      </c>
      <c r="F101" s="1">
        <v>0.109</v>
      </c>
      <c r="G101" s="1">
        <f t="shared" si="149"/>
        <v>0.22518702702702706</v>
      </c>
      <c r="H101" s="1">
        <f t="shared" si="150"/>
        <v>6.9392432432432441E-2</v>
      </c>
      <c r="I101" s="1">
        <f t="shared" si="151"/>
        <v>0.29457945945945951</v>
      </c>
      <c r="J101" s="1"/>
      <c r="K101" s="1">
        <f t="shared" ref="K101" si="224">AVERAGE(D97:D101)</f>
        <v>98</v>
      </c>
      <c r="L101" s="1">
        <f t="shared" ref="L101" si="225">AVERAGE(E97:E101)</f>
        <v>4.018E-2</v>
      </c>
      <c r="M101" s="1">
        <f t="shared" ref="M101" si="226">AVERAGE(F97:F101)</f>
        <v>0.10562000000000001</v>
      </c>
      <c r="N101" s="1">
        <f t="shared" ref="N101" si="227">AVERAGE(G97:G101)</f>
        <v>0.21890064864864867</v>
      </c>
      <c r="O101" s="1">
        <f t="shared" ref="O101" si="228">AVERAGE(H97:H101)</f>
        <v>6.1822486486486507E-2</v>
      </c>
      <c r="P101" s="1">
        <f t="shared" ref="P101" si="229">AVERAGE(I97:I101)</f>
        <v>0.28072313513513514</v>
      </c>
      <c r="Q101" s="1">
        <f t="shared" ref="Q101" si="230">STDEV(D97:D101)</f>
        <v>1.5811388300841898</v>
      </c>
      <c r="R101" s="1">
        <f t="shared" ref="R101" si="231">STDEV(E97:E101)</f>
        <v>3.4780741797724793E-3</v>
      </c>
      <c r="S101" s="1">
        <f t="shared" ref="S101" si="232">STDEV(F97:F101)</f>
        <v>8.0707496553913752E-3</v>
      </c>
      <c r="T101" s="1">
        <f t="shared" ref="T101" si="233">STDEV(G97:G101)</f>
        <v>1.6616094211493376E-2</v>
      </c>
      <c r="U101" s="1">
        <f t="shared" ref="U101" si="234">STDEV(H97:H101)</f>
        <v>7.3361389617207055E-3</v>
      </c>
      <c r="V101" s="1">
        <f t="shared" ref="V101" si="235">STDEV(I97:I101)</f>
        <v>2.2641450812715926E-2</v>
      </c>
    </row>
    <row r="102" spans="1:22" x14ac:dyDescent="0.2">
      <c r="A102" s="11">
        <v>21</v>
      </c>
      <c r="B102" s="11" t="s">
        <v>6</v>
      </c>
      <c r="C102" s="1">
        <v>1</v>
      </c>
      <c r="D102" s="1">
        <v>101</v>
      </c>
      <c r="E102" s="1">
        <v>8.0399999999999999E-2</v>
      </c>
      <c r="F102" s="1">
        <v>0.2218</v>
      </c>
      <c r="G102" s="1">
        <f t="shared" si="149"/>
        <v>0.46182990990991002</v>
      </c>
      <c r="H102" s="1">
        <f t="shared" si="150"/>
        <v>0.11315747747747755</v>
      </c>
      <c r="I102" s="1">
        <f t="shared" si="151"/>
        <v>0.57498738738738742</v>
      </c>
    </row>
    <row r="103" spans="1:22" x14ac:dyDescent="0.2">
      <c r="A103" s="11"/>
      <c r="B103" s="11"/>
      <c r="C103" s="1">
        <v>2</v>
      </c>
      <c r="D103" s="1">
        <v>102</v>
      </c>
      <c r="E103" s="1">
        <v>8.5900000000000004E-2</v>
      </c>
      <c r="F103" s="1">
        <v>0.2205</v>
      </c>
      <c r="G103" s="1">
        <f t="shared" si="149"/>
        <v>0.45590612612612619</v>
      </c>
      <c r="H103" s="1">
        <f t="shared" si="150"/>
        <v>0.13751963963963973</v>
      </c>
      <c r="I103" s="1">
        <f t="shared" si="151"/>
        <v>0.59342576576576578</v>
      </c>
      <c r="J103" s="1"/>
    </row>
    <row r="104" spans="1:22" x14ac:dyDescent="0.2">
      <c r="A104" s="11"/>
      <c r="B104" s="11"/>
      <c r="C104" s="1">
        <v>3</v>
      </c>
      <c r="D104" s="1">
        <v>103</v>
      </c>
      <c r="E104" s="1">
        <v>9.6000000000000002E-2</v>
      </c>
      <c r="F104" s="1">
        <v>0.22370000000000001</v>
      </c>
      <c r="G104" s="1">
        <f t="shared" si="149"/>
        <v>0.45775279279279285</v>
      </c>
      <c r="H104" s="1">
        <f t="shared" si="150"/>
        <v>0.17661981981981989</v>
      </c>
      <c r="I104" s="1">
        <f t="shared" si="151"/>
        <v>0.6343726126126128</v>
      </c>
      <c r="J104" s="1"/>
    </row>
    <row r="105" spans="1:22" x14ac:dyDescent="0.2">
      <c r="A105" s="11"/>
      <c r="B105" s="11"/>
      <c r="C105" s="1">
        <v>4</v>
      </c>
      <c r="D105" s="1">
        <v>104</v>
      </c>
      <c r="E105" s="1">
        <v>8.8400000000000006E-2</v>
      </c>
      <c r="F105" s="1">
        <v>0.22189999999999999</v>
      </c>
      <c r="G105" s="1">
        <f t="shared" si="149"/>
        <v>0.45774774774774774</v>
      </c>
      <c r="H105" s="1">
        <f t="shared" si="150"/>
        <v>0.14658450450450464</v>
      </c>
      <c r="I105" s="1">
        <f t="shared" si="151"/>
        <v>0.60433225225225229</v>
      </c>
      <c r="J105" s="1"/>
    </row>
    <row r="106" spans="1:22" x14ac:dyDescent="0.2">
      <c r="A106" s="11"/>
      <c r="B106" s="11"/>
      <c r="C106" s="1">
        <v>5</v>
      </c>
      <c r="D106" s="1">
        <v>105</v>
      </c>
      <c r="E106" s="1">
        <v>8.2699999999999996E-2</v>
      </c>
      <c r="F106" s="1">
        <v>0.2059</v>
      </c>
      <c r="G106" s="1">
        <f t="shared" si="149"/>
        <v>0.42437891891891899</v>
      </c>
      <c r="H106" s="1">
        <f t="shared" si="150"/>
        <v>0.13884000000000005</v>
      </c>
      <c r="I106" s="1">
        <f t="shared" si="151"/>
        <v>0.56321891891891895</v>
      </c>
      <c r="J106" s="1"/>
      <c r="K106" s="1">
        <f t="shared" ref="K106" si="236">AVERAGE(D102:D106)</f>
        <v>103</v>
      </c>
      <c r="L106" s="1">
        <f t="shared" ref="L106" si="237">AVERAGE(E102:E106)</f>
        <v>8.6680000000000007E-2</v>
      </c>
      <c r="M106" s="1">
        <f t="shared" ref="M106" si="238">AVERAGE(F102:F106)</f>
        <v>0.21876000000000001</v>
      </c>
      <c r="N106" s="1">
        <f t="shared" ref="N106" si="239">AVERAGE(G102:G106)</f>
        <v>0.45152309909909921</v>
      </c>
      <c r="O106" s="1">
        <f t="shared" ref="O106" si="240">AVERAGE(H102:H106)</f>
        <v>0.14254428828828838</v>
      </c>
      <c r="P106" s="1">
        <f t="shared" ref="P106" si="241">AVERAGE(I102:I106)</f>
        <v>0.59406738738738751</v>
      </c>
      <c r="Q106" s="1">
        <f t="shared" ref="Q106" si="242">STDEV(D102:D106)</f>
        <v>1.5811388300841898</v>
      </c>
      <c r="R106" s="1">
        <f t="shared" ref="R106" si="243">STDEV(E102:E106)</f>
        <v>6.0354784400244547E-3</v>
      </c>
      <c r="S106" s="1">
        <f t="shared" ref="S106" si="244">STDEV(F102:F106)</f>
        <v>7.2785987662461514E-3</v>
      </c>
      <c r="T106" s="1">
        <f t="shared" ref="T106" si="245">STDEV(G102:G106)</f>
        <v>1.5328104310220103E-2</v>
      </c>
      <c r="U106" s="1">
        <f t="shared" ref="U106" si="246">STDEV(H102:H106)</f>
        <v>2.2803610962003784E-2</v>
      </c>
      <c r="V106" s="1">
        <f t="shared" ref="V106" si="247">STDEV(I102:I106)</f>
        <v>2.7595129626011482E-2</v>
      </c>
    </row>
    <row r="107" spans="1:22" x14ac:dyDescent="0.2">
      <c r="A107" s="11">
        <v>22</v>
      </c>
      <c r="B107" s="11" t="s">
        <v>6</v>
      </c>
      <c r="C107" s="1">
        <v>1</v>
      </c>
      <c r="D107" s="1">
        <v>106</v>
      </c>
      <c r="E107" s="1">
        <v>6.8000000000000005E-2</v>
      </c>
      <c r="F107" s="1">
        <v>0.17230000000000001</v>
      </c>
      <c r="G107" s="1">
        <f t="shared" si="149"/>
        <v>0.3557751351351352</v>
      </c>
      <c r="H107" s="1">
        <f t="shared" si="150"/>
        <v>0.11113513513513519</v>
      </c>
      <c r="I107" s="1">
        <f t="shared" si="151"/>
        <v>0.46691027027027032</v>
      </c>
    </row>
    <row r="108" spans="1:22" x14ac:dyDescent="0.2">
      <c r="A108" s="11"/>
      <c r="B108" s="11"/>
      <c r="C108" s="1">
        <v>2</v>
      </c>
      <c r="D108" s="1">
        <v>107</v>
      </c>
      <c r="E108" s="1">
        <v>8.3400000000000002E-2</v>
      </c>
      <c r="F108" s="1">
        <v>0.20069999999999999</v>
      </c>
      <c r="G108" s="1">
        <f t="shared" si="149"/>
        <v>0.41215891891891893</v>
      </c>
      <c r="H108" s="1">
        <f t="shared" si="150"/>
        <v>0.14702054054054062</v>
      </c>
      <c r="I108" s="1">
        <f t="shared" si="151"/>
        <v>0.55917945945945946</v>
      </c>
      <c r="J108" s="1"/>
    </row>
    <row r="109" spans="1:22" x14ac:dyDescent="0.2">
      <c r="A109" s="11"/>
      <c r="B109" s="11"/>
      <c r="C109" s="1">
        <v>3</v>
      </c>
      <c r="D109" s="1">
        <v>108</v>
      </c>
      <c r="E109" s="1">
        <v>6.6699999999999995E-2</v>
      </c>
      <c r="F109" s="1">
        <v>0.1764</v>
      </c>
      <c r="G109" s="1">
        <f t="shared" si="149"/>
        <v>0.36581315315315321</v>
      </c>
      <c r="H109" s="1">
        <f t="shared" si="150"/>
        <v>0.10154990990990993</v>
      </c>
      <c r="I109" s="1">
        <f t="shared" si="151"/>
        <v>0.46736306306306313</v>
      </c>
      <c r="J109" s="1"/>
    </row>
    <row r="110" spans="1:22" x14ac:dyDescent="0.2">
      <c r="A110" s="11"/>
      <c r="B110" s="11"/>
      <c r="C110" s="1">
        <v>4</v>
      </c>
      <c r="D110" s="1">
        <v>109</v>
      </c>
      <c r="E110" s="1">
        <v>7.5399999999999995E-2</v>
      </c>
      <c r="F110" s="1">
        <v>0.19719999999999999</v>
      </c>
      <c r="G110" s="1">
        <f t="shared" si="149"/>
        <v>0.40849765765765778</v>
      </c>
      <c r="H110" s="1">
        <f t="shared" si="150"/>
        <v>0.11702414414414419</v>
      </c>
      <c r="I110" s="1">
        <f t="shared" si="151"/>
        <v>0.52552180180180186</v>
      </c>
      <c r="J110" s="1"/>
    </row>
    <row r="111" spans="1:22" x14ac:dyDescent="0.2">
      <c r="A111" s="11"/>
      <c r="B111" s="11"/>
      <c r="C111" s="1">
        <v>5</v>
      </c>
      <c r="D111" s="1">
        <v>110</v>
      </c>
      <c r="E111" s="1">
        <v>8.2799999999999999E-2</v>
      </c>
      <c r="F111" s="1">
        <v>0.2102</v>
      </c>
      <c r="G111" s="1">
        <f t="shared" si="149"/>
        <v>0.4341181981981983</v>
      </c>
      <c r="H111" s="1">
        <f t="shared" si="150"/>
        <v>0.1349203603603604</v>
      </c>
      <c r="I111" s="1">
        <f t="shared" si="151"/>
        <v>0.56903855855855867</v>
      </c>
      <c r="J111" s="1"/>
      <c r="K111" s="1">
        <f t="shared" ref="K111" si="248">AVERAGE(D107:D111)</f>
        <v>108</v>
      </c>
      <c r="L111" s="1">
        <f t="shared" ref="L111" si="249">AVERAGE(E107:E111)</f>
        <v>7.5259999999999994E-2</v>
      </c>
      <c r="M111" s="1">
        <f t="shared" ref="M111" si="250">AVERAGE(F107:F111)</f>
        <v>0.19135999999999997</v>
      </c>
      <c r="N111" s="1">
        <f t="shared" ref="N111" si="251">AVERAGE(G107:G111)</f>
        <v>0.39527261261261271</v>
      </c>
      <c r="O111" s="1">
        <f t="shared" ref="O111" si="252">AVERAGE(H107:H111)</f>
        <v>0.12233001801801806</v>
      </c>
      <c r="P111" s="1">
        <f t="shared" ref="P111" si="253">AVERAGE(I107:I111)</f>
        <v>0.51760263063063072</v>
      </c>
      <c r="Q111" s="1">
        <f t="shared" ref="Q111" si="254">STDEV(D107:D111)</f>
        <v>1.5811388300841898</v>
      </c>
      <c r="R111" s="1">
        <f t="shared" ref="R111" si="255">STDEV(E107:E111)</f>
        <v>7.89164114744202E-3</v>
      </c>
      <c r="S111" s="1">
        <f t="shared" ref="S111" si="256">STDEV(F107:F111)</f>
        <v>1.6304692576065326E-2</v>
      </c>
      <c r="T111" s="1">
        <f t="shared" ref="T111" si="257">STDEV(G107:G111)</f>
        <v>3.3154709904206311E-2</v>
      </c>
      <c r="U111" s="1">
        <f t="shared" ref="U111" si="258">STDEV(H107:H111)</f>
        <v>1.8394491132158006E-2</v>
      </c>
      <c r="V111" s="1">
        <f t="shared" ref="V111" si="259">STDEV(I107:I111)</f>
        <v>4.8812729378687324E-2</v>
      </c>
    </row>
    <row r="112" spans="1:22" x14ac:dyDescent="0.2">
      <c r="A112" s="11">
        <v>23</v>
      </c>
      <c r="B112" s="11" t="s">
        <v>5</v>
      </c>
      <c r="C112" s="1">
        <v>1</v>
      </c>
      <c r="D112" s="1">
        <v>111</v>
      </c>
      <c r="E112" s="1">
        <v>9.1200000000000003E-2</v>
      </c>
      <c r="F112" s="1">
        <v>0.2147</v>
      </c>
      <c r="G112" s="1">
        <f t="shared" si="149"/>
        <v>0.43984144144144149</v>
      </c>
      <c r="H112" s="1">
        <f t="shared" si="150"/>
        <v>0.16558414414414421</v>
      </c>
      <c r="I112" s="1">
        <f t="shared" si="151"/>
        <v>0.60542558558558568</v>
      </c>
    </row>
    <row r="113" spans="1:22" x14ac:dyDescent="0.2">
      <c r="A113" s="11"/>
      <c r="B113" s="11"/>
      <c r="C113" s="1">
        <v>2</v>
      </c>
      <c r="D113" s="1">
        <v>112</v>
      </c>
      <c r="E113" s="1">
        <v>0.1032</v>
      </c>
      <c r="F113" s="5">
        <v>0.22509999999999999</v>
      </c>
      <c r="G113" s="1">
        <f t="shared" si="149"/>
        <v>0.45706234234234239</v>
      </c>
      <c r="H113" s="1">
        <f t="shared" si="150"/>
        <v>0.20538234234234246</v>
      </c>
      <c r="I113" s="1">
        <f t="shared" si="151"/>
        <v>0.66244468468468476</v>
      </c>
      <c r="J113" s="1"/>
    </row>
    <row r="114" spans="1:22" x14ac:dyDescent="0.2">
      <c r="A114" s="11"/>
      <c r="B114" s="11"/>
      <c r="C114" s="1">
        <v>3</v>
      </c>
      <c r="D114" s="1">
        <v>113</v>
      </c>
      <c r="E114" s="1">
        <v>9.0200000000000002E-2</v>
      </c>
      <c r="F114" s="1">
        <v>0.20649999999999999</v>
      </c>
      <c r="G114" s="1">
        <f t="shared" si="149"/>
        <v>0.42170486486486491</v>
      </c>
      <c r="H114" s="1">
        <f t="shared" si="150"/>
        <v>0.16966702702702707</v>
      </c>
      <c r="I114" s="1">
        <f t="shared" si="151"/>
        <v>0.59137189189189199</v>
      </c>
      <c r="J114" s="1"/>
    </row>
    <row r="115" spans="1:22" x14ac:dyDescent="0.2">
      <c r="A115" s="11"/>
      <c r="B115" s="11"/>
      <c r="C115" s="1">
        <v>4</v>
      </c>
      <c r="D115" s="1">
        <v>114</v>
      </c>
      <c r="E115" s="1">
        <v>8.5300000000000001E-2</v>
      </c>
      <c r="F115" s="5">
        <v>0.20760000000000001</v>
      </c>
      <c r="G115" s="1">
        <f t="shared" si="149"/>
        <v>0.42684990990991001</v>
      </c>
      <c r="H115" s="1">
        <f t="shared" si="150"/>
        <v>0.14802126126126131</v>
      </c>
      <c r="I115" s="1">
        <f t="shared" si="151"/>
        <v>0.57487117117117126</v>
      </c>
      <c r="J115" s="1"/>
    </row>
    <row r="116" spans="1:22" x14ac:dyDescent="0.2">
      <c r="A116" s="11"/>
      <c r="B116" s="11"/>
      <c r="C116" s="1">
        <v>5</v>
      </c>
      <c r="D116" s="1">
        <v>115</v>
      </c>
      <c r="E116" s="1">
        <v>8.3799999999999999E-2</v>
      </c>
      <c r="F116" s="1">
        <v>0.2039</v>
      </c>
      <c r="G116" s="1">
        <f t="shared" si="149"/>
        <v>0.41923135135135142</v>
      </c>
      <c r="H116" s="1">
        <f t="shared" si="150"/>
        <v>0.14546810810810815</v>
      </c>
      <c r="I116" s="1">
        <f t="shared" si="151"/>
        <v>0.56469945945945954</v>
      </c>
      <c r="J116" s="1"/>
      <c r="K116" s="1">
        <f t="shared" ref="K116" si="260">AVERAGE(D112:D116)</f>
        <v>113</v>
      </c>
      <c r="L116" s="1">
        <f t="shared" ref="L116" si="261">AVERAGE(E112:E116)</f>
        <v>9.0740000000000001E-2</v>
      </c>
      <c r="M116" s="1">
        <f t="shared" ref="M116" si="262">AVERAGE(F112:F116)</f>
        <v>0.21156000000000003</v>
      </c>
      <c r="N116" s="1">
        <f t="shared" ref="N116" si="263">AVERAGE(G112:G116)</f>
        <v>0.43293798198198202</v>
      </c>
      <c r="O116" s="1">
        <f t="shared" ref="O116" si="264">AVERAGE(H112:H116)</f>
        <v>0.16682457657657665</v>
      </c>
      <c r="P116" s="1">
        <f t="shared" ref="P116" si="265">AVERAGE(I112:I116)</f>
        <v>0.59976255855855864</v>
      </c>
      <c r="Q116" s="1">
        <f t="shared" ref="Q116" si="266">STDEV(D112:D116)</f>
        <v>1.5811388300841898</v>
      </c>
      <c r="R116" s="1">
        <f t="shared" ref="R116" si="267">STDEV(E112:E116)</f>
        <v>7.6405497184430394E-3</v>
      </c>
      <c r="S116" s="1">
        <f t="shared" ref="S116" si="268">STDEV(F112:F116)</f>
        <v>8.5608410801743078E-3</v>
      </c>
      <c r="T116" s="1">
        <f t="shared" ref="T116" si="269">STDEV(G112:G116)</f>
        <v>1.5658558205268139E-2</v>
      </c>
      <c r="U116" s="1">
        <f t="shared" ref="U116" si="270">STDEV(H112:H116)</f>
        <v>2.4010325436789642E-2</v>
      </c>
      <c r="V116" s="1">
        <f t="shared" ref="V116" si="271">STDEV(I112:I116)</f>
        <v>3.8342287954730103E-2</v>
      </c>
    </row>
    <row r="117" spans="1:22" x14ac:dyDescent="0.2">
      <c r="A117" s="11">
        <v>24</v>
      </c>
      <c r="B117" s="11" t="s">
        <v>5</v>
      </c>
      <c r="C117" s="1">
        <v>1</v>
      </c>
      <c r="D117" s="1">
        <v>116</v>
      </c>
      <c r="E117" s="1">
        <v>0.11219999999999999</v>
      </c>
      <c r="F117" s="5">
        <v>0.27239999999999998</v>
      </c>
      <c r="G117" s="1">
        <f t="shared" si="149"/>
        <v>0.55993837837837845</v>
      </c>
      <c r="H117" s="1">
        <f t="shared" si="150"/>
        <v>0.19537513513513521</v>
      </c>
      <c r="I117" s="1">
        <f t="shared" si="151"/>
        <v>0.7553135135135135</v>
      </c>
    </row>
    <row r="118" spans="1:22" x14ac:dyDescent="0.2">
      <c r="A118" s="11"/>
      <c r="B118" s="11"/>
      <c r="C118" s="1">
        <v>2</v>
      </c>
      <c r="D118" s="1">
        <v>117</v>
      </c>
      <c r="E118" s="1">
        <v>0.1087</v>
      </c>
      <c r="F118" s="1">
        <v>0.27250000000000002</v>
      </c>
      <c r="G118" s="1">
        <f t="shared" si="149"/>
        <v>0.56205171171171175</v>
      </c>
      <c r="H118" s="1">
        <f t="shared" si="150"/>
        <v>0.18060576576576587</v>
      </c>
      <c r="I118" s="1">
        <f t="shared" si="151"/>
        <v>0.74265747747747757</v>
      </c>
      <c r="J118" s="1"/>
    </row>
    <row r="119" spans="1:22" x14ac:dyDescent="0.2">
      <c r="A119" s="11"/>
      <c r="B119" s="11"/>
      <c r="C119" s="1">
        <v>3</v>
      </c>
      <c r="D119" s="1">
        <v>118</v>
      </c>
      <c r="E119" s="1">
        <v>0.1138</v>
      </c>
      <c r="F119" s="1">
        <v>0.28000000000000003</v>
      </c>
      <c r="G119" s="1">
        <f t="shared" si="149"/>
        <v>0.57638522522522539</v>
      </c>
      <c r="H119" s="1">
        <f t="shared" si="150"/>
        <v>0.19441225225225231</v>
      </c>
      <c r="I119" s="1">
        <f t="shared" si="151"/>
        <v>0.77079747747747751</v>
      </c>
      <c r="J119" s="1"/>
    </row>
    <row r="120" spans="1:22" x14ac:dyDescent="0.2">
      <c r="A120" s="11"/>
      <c r="B120" s="11"/>
      <c r="C120" s="1">
        <v>4</v>
      </c>
      <c r="D120" s="1">
        <v>119</v>
      </c>
      <c r="E120" s="1">
        <v>0.1145</v>
      </c>
      <c r="F120" s="1">
        <v>0.27689999999999998</v>
      </c>
      <c r="G120" s="1">
        <f t="shared" si="149"/>
        <v>0.56894792792792803</v>
      </c>
      <c r="H120" s="1">
        <f t="shared" si="150"/>
        <v>0.20047387387387397</v>
      </c>
      <c r="I120" s="1">
        <f t="shared" si="151"/>
        <v>0.76942180180180175</v>
      </c>
      <c r="J120" s="1"/>
    </row>
    <row r="121" spans="1:22" x14ac:dyDescent="0.2">
      <c r="A121" s="11"/>
      <c r="B121" s="11"/>
      <c r="C121" s="1">
        <v>5</v>
      </c>
      <c r="D121" s="1">
        <v>120</v>
      </c>
      <c r="E121" s="5">
        <v>0.1158</v>
      </c>
      <c r="F121" s="5">
        <v>0.28570000000000001</v>
      </c>
      <c r="G121" s="1">
        <f t="shared" si="149"/>
        <v>0.58828936936936949</v>
      </c>
      <c r="H121" s="1">
        <f t="shared" si="150"/>
        <v>0.19704288288288291</v>
      </c>
      <c r="I121" s="1">
        <f t="shared" si="151"/>
        <v>0.78533225225225234</v>
      </c>
      <c r="J121" s="1"/>
      <c r="K121" s="1">
        <f t="shared" ref="K121" si="272">AVERAGE(D117:D121)</f>
        <v>118</v>
      </c>
      <c r="L121" s="1">
        <f t="shared" ref="L121" si="273">AVERAGE(E117:E121)</f>
        <v>0.11299999999999999</v>
      </c>
      <c r="M121" s="1">
        <f t="shared" ref="M121" si="274">AVERAGE(F117:F121)</f>
        <v>0.27749999999999997</v>
      </c>
      <c r="N121" s="1">
        <f t="shared" ref="N121" si="275">AVERAGE(G117:G121)</f>
        <v>0.5711225225225226</v>
      </c>
      <c r="O121" s="1">
        <f t="shared" ref="O121" si="276">AVERAGE(H117:H121)</f>
        <v>0.19358198198198204</v>
      </c>
      <c r="P121" s="1">
        <f t="shared" ref="P121" si="277">AVERAGE(I117:I121)</f>
        <v>0.76470450450450456</v>
      </c>
      <c r="Q121" s="1">
        <f t="shared" ref="Q121" si="278">STDEV(D117:D121)</f>
        <v>1.5811388300841898</v>
      </c>
      <c r="R121" s="1">
        <f t="shared" ref="R121" si="279">STDEV(E117:E121)</f>
        <v>2.732215218462849E-3</v>
      </c>
      <c r="S121" s="1">
        <f t="shared" ref="S121" si="280">STDEV(F117:F121)</f>
        <v>5.5870385715511292E-3</v>
      </c>
      <c r="T121" s="1">
        <f t="shared" ref="T121" si="281">STDEV(G117:G121)</f>
        <v>1.1559522276606945E-2</v>
      </c>
      <c r="U121" s="1">
        <f t="shared" ref="U121" si="282">STDEV(H117:H121)</f>
        <v>7.6118812250607851E-3</v>
      </c>
      <c r="V121" s="1">
        <f t="shared" ref="V121" si="283">STDEV(I117:I121)</f>
        <v>1.6272240957444319E-2</v>
      </c>
    </row>
    <row r="122" spans="1:22" x14ac:dyDescent="0.2">
      <c r="A122" s="11">
        <v>25</v>
      </c>
      <c r="B122" s="11" t="s">
        <v>4</v>
      </c>
      <c r="C122" s="1">
        <v>1</v>
      </c>
      <c r="D122" s="1">
        <v>121</v>
      </c>
      <c r="E122" s="5">
        <v>5.5399999999999998E-2</v>
      </c>
      <c r="F122" s="1">
        <v>0.12520000000000001</v>
      </c>
      <c r="G122" s="1">
        <f t="shared" si="149"/>
        <v>0.25529405405405414</v>
      </c>
      <c r="H122" s="1">
        <f t="shared" si="150"/>
        <v>0.10585297297297301</v>
      </c>
      <c r="I122" s="1">
        <f t="shared" si="151"/>
        <v>0.36114702702702706</v>
      </c>
    </row>
    <row r="123" spans="1:22" x14ac:dyDescent="0.2">
      <c r="A123" s="11"/>
      <c r="B123" s="11"/>
      <c r="C123" s="1">
        <v>2</v>
      </c>
      <c r="D123" s="1">
        <v>122</v>
      </c>
      <c r="E123" s="5">
        <v>3.85E-2</v>
      </c>
      <c r="F123" s="1">
        <v>0.1057</v>
      </c>
      <c r="G123" s="1">
        <f t="shared" si="149"/>
        <v>0.21998792792792796</v>
      </c>
      <c r="H123" s="1">
        <f t="shared" si="150"/>
        <v>5.4700900900900913E-2</v>
      </c>
      <c r="I123" s="1">
        <f t="shared" si="151"/>
        <v>0.27468882882882883</v>
      </c>
      <c r="J123" s="1"/>
    </row>
    <row r="124" spans="1:22" x14ac:dyDescent="0.2">
      <c r="A124" s="11"/>
      <c r="B124" s="11"/>
      <c r="C124" s="1">
        <v>3</v>
      </c>
      <c r="D124" s="1">
        <v>123</v>
      </c>
      <c r="E124" s="1">
        <v>4.2599999999999999E-2</v>
      </c>
      <c r="F124" s="1">
        <v>0.1105</v>
      </c>
      <c r="G124" s="1">
        <f t="shared" si="149"/>
        <v>0.22871099099099104</v>
      </c>
      <c r="H124" s="1">
        <f t="shared" si="150"/>
        <v>6.7040720720720745E-2</v>
      </c>
      <c r="I124" s="1">
        <f t="shared" si="151"/>
        <v>0.29575171171171172</v>
      </c>
      <c r="J124" s="1"/>
    </row>
    <row r="125" spans="1:22" x14ac:dyDescent="0.2">
      <c r="A125" s="11"/>
      <c r="B125" s="11"/>
      <c r="C125" s="1">
        <v>4</v>
      </c>
      <c r="D125" s="1">
        <v>124</v>
      </c>
      <c r="E125" s="1">
        <v>4.2000000000000003E-2</v>
      </c>
      <c r="F125" s="1">
        <v>0.114</v>
      </c>
      <c r="G125" s="1">
        <f t="shared" si="149"/>
        <v>0.23700540540540543</v>
      </c>
      <c r="H125" s="1">
        <f t="shared" si="150"/>
        <v>6.099459459459463E-2</v>
      </c>
      <c r="I125" s="1">
        <f t="shared" si="151"/>
        <v>0.29800000000000004</v>
      </c>
      <c r="J125" s="1"/>
    </row>
    <row r="126" spans="1:22" x14ac:dyDescent="0.2">
      <c r="A126" s="11"/>
      <c r="B126" s="11"/>
      <c r="C126" s="1">
        <v>5</v>
      </c>
      <c r="D126" s="1">
        <v>125</v>
      </c>
      <c r="E126" s="1">
        <v>3.9600000000000003E-2</v>
      </c>
      <c r="F126" s="1">
        <v>0.1118</v>
      </c>
      <c r="G126" s="1">
        <f t="shared" si="149"/>
        <v>0.23328792792792796</v>
      </c>
      <c r="H126" s="1">
        <f t="shared" si="150"/>
        <v>5.3156036036036074E-2</v>
      </c>
      <c r="I126" s="1">
        <f t="shared" si="151"/>
        <v>0.28644396396396404</v>
      </c>
      <c r="J126" s="1"/>
      <c r="K126" s="1">
        <f t="shared" ref="K126" si="284">AVERAGE(D122:D126)</f>
        <v>123</v>
      </c>
      <c r="L126" s="1">
        <f t="shared" ref="L126" si="285">AVERAGE(E122:E126)</f>
        <v>4.3620000000000006E-2</v>
      </c>
      <c r="M126" s="1">
        <f t="shared" ref="M126" si="286">AVERAGE(F122:F126)</f>
        <v>0.11343999999999999</v>
      </c>
      <c r="N126" s="1">
        <f t="shared" ref="N126" si="287">AVERAGE(G122:G126)</f>
        <v>0.2348572612612613</v>
      </c>
      <c r="O126" s="1">
        <f t="shared" ref="O126" si="288">AVERAGE(H122:H126)</f>
        <v>6.8349045045045076E-2</v>
      </c>
      <c r="P126" s="1">
        <f t="shared" ref="P126" si="289">AVERAGE(I122:I126)</f>
        <v>0.30320630630630629</v>
      </c>
      <c r="Q126" s="1">
        <f t="shared" ref="Q126" si="290">STDEV(D122:D126)</f>
        <v>1.5811388300841898</v>
      </c>
      <c r="R126" s="1">
        <f t="shared" ref="R126" si="291">STDEV(E122:E126)</f>
        <v>6.7972053080659206E-3</v>
      </c>
      <c r="S126" s="1">
        <f t="shared" ref="S126" si="292">STDEV(F122:F126)</f>
        <v>7.2431346805095394E-3</v>
      </c>
      <c r="T126" s="1">
        <f t="shared" ref="T126" si="293">STDEV(G122:G126)</f>
        <v>1.3073002161359756E-2</v>
      </c>
      <c r="U126" s="1">
        <f t="shared" ref="U126" si="294">STDEV(H122:H126)</f>
        <v>2.1676275194992125E-2</v>
      </c>
      <c r="V126" s="1">
        <f t="shared" ref="V126" si="295">STDEV(I122:I126)</f>
        <v>3.3667589630242752E-2</v>
      </c>
    </row>
    <row r="127" spans="1:22" x14ac:dyDescent="0.2">
      <c r="A127" s="11">
        <v>26</v>
      </c>
      <c r="B127" s="11" t="s">
        <v>4</v>
      </c>
      <c r="C127" s="1">
        <v>1</v>
      </c>
      <c r="D127" s="1">
        <v>126</v>
      </c>
      <c r="E127" s="1">
        <v>2.6800000000000001E-2</v>
      </c>
      <c r="F127" s="1">
        <v>7.7100000000000002E-2</v>
      </c>
      <c r="G127" s="1">
        <f t="shared" si="149"/>
        <v>0.16115531531531535</v>
      </c>
      <c r="H127" s="1">
        <f t="shared" si="150"/>
        <v>3.4523963963963976E-2</v>
      </c>
      <c r="I127" s="1">
        <f t="shared" si="151"/>
        <v>0.19567927927927931</v>
      </c>
    </row>
    <row r="128" spans="1:22" x14ac:dyDescent="0.2">
      <c r="A128" s="11"/>
      <c r="B128" s="11"/>
      <c r="C128" s="1">
        <v>2</v>
      </c>
      <c r="D128" s="1">
        <v>127</v>
      </c>
      <c r="E128" s="5">
        <v>3.1800000000000002E-2</v>
      </c>
      <c r="F128" s="1">
        <v>8.6599999999999996E-2</v>
      </c>
      <c r="G128" s="1">
        <f t="shared" si="149"/>
        <v>0.18009765765765767</v>
      </c>
      <c r="H128" s="1">
        <f t="shared" si="150"/>
        <v>4.5893333333333369E-2</v>
      </c>
      <c r="I128" s="1">
        <f t="shared" si="151"/>
        <v>0.22599099099099099</v>
      </c>
      <c r="J128" s="1"/>
    </row>
    <row r="129" spans="1:22" x14ac:dyDescent="0.2">
      <c r="A129" s="11"/>
      <c r="B129" s="11"/>
      <c r="C129" s="1">
        <v>3</v>
      </c>
      <c r="D129" s="1">
        <v>128</v>
      </c>
      <c r="E129" s="1">
        <v>3.2099999999999997E-2</v>
      </c>
      <c r="F129" s="1">
        <v>9.2299999999999993E-2</v>
      </c>
      <c r="G129" s="1">
        <f t="shared" si="149"/>
        <v>0.19291765765765767</v>
      </c>
      <c r="H129" s="1">
        <f t="shared" si="150"/>
        <v>4.1399279279279291E-2</v>
      </c>
      <c r="I129" s="1">
        <f t="shared" si="151"/>
        <v>0.23431693693693692</v>
      </c>
      <c r="J129" s="1"/>
    </row>
    <row r="130" spans="1:22" x14ac:dyDescent="0.2">
      <c r="A130" s="11"/>
      <c r="B130" s="11"/>
      <c r="C130" s="1">
        <v>4</v>
      </c>
      <c r="D130" s="1">
        <v>129</v>
      </c>
      <c r="E130" s="1">
        <v>2.6599999999999999E-2</v>
      </c>
      <c r="F130" s="1">
        <v>7.9799999999999996E-2</v>
      </c>
      <c r="G130" s="1">
        <f t="shared" si="149"/>
        <v>0.16741225225225229</v>
      </c>
      <c r="H130" s="1">
        <f t="shared" si="150"/>
        <v>3.0961441441441463E-2</v>
      </c>
      <c r="I130" s="1">
        <f t="shared" si="151"/>
        <v>0.1983736936936937</v>
      </c>
      <c r="J130" s="1"/>
    </row>
    <row r="131" spans="1:22" x14ac:dyDescent="0.2">
      <c r="A131" s="11"/>
      <c r="B131" s="11"/>
      <c r="C131" s="1">
        <v>5</v>
      </c>
      <c r="D131" s="1">
        <v>130</v>
      </c>
      <c r="E131" s="1">
        <v>2.9899999999999999E-2</v>
      </c>
      <c r="F131" s="1">
        <v>8.5999999999999993E-2</v>
      </c>
      <c r="G131" s="1">
        <f t="shared" ref="G131:G194" si="296">((-2.99*E131)+(12.64*F131))*(4/(1*0.222*100))</f>
        <v>0.17975477477477478</v>
      </c>
      <c r="H131" s="1">
        <f t="shared" ref="H131:H194" si="297">((23.26*E131)-(5.6*F131))*(4/(1*0.222*100))</f>
        <v>3.853585585585588E-2</v>
      </c>
      <c r="I131" s="1">
        <f t="shared" ref="I131:I194" si="298">((20.27*E131)+(7.04*F131))*(4/(1*0.222*100))</f>
        <v>0.21829063063063067</v>
      </c>
      <c r="J131" s="1"/>
      <c r="K131" s="1">
        <f t="shared" ref="K131" si="299">AVERAGE(D127:D131)</f>
        <v>128</v>
      </c>
      <c r="L131" s="1">
        <f t="shared" ref="L131" si="300">AVERAGE(E127:E131)</f>
        <v>2.9440000000000001E-2</v>
      </c>
      <c r="M131" s="1">
        <f t="shared" ref="M131" si="301">AVERAGE(F127:F131)</f>
        <v>8.4359999999999991E-2</v>
      </c>
      <c r="N131" s="1">
        <f t="shared" ref="N131" si="302">AVERAGE(G127:G131)</f>
        <v>0.17626753153153155</v>
      </c>
      <c r="O131" s="1">
        <f t="shared" ref="O131" si="303">AVERAGE(H127:H131)</f>
        <v>3.8262774774774799E-2</v>
      </c>
      <c r="P131" s="1">
        <f t="shared" ref="P131" si="304">AVERAGE(I127:I131)</f>
        <v>0.21453030630630629</v>
      </c>
      <c r="Q131" s="1">
        <f t="shared" ref="Q131" si="305">STDEV(D127:D131)</f>
        <v>1.5811388300841898</v>
      </c>
      <c r="R131" s="1">
        <f t="shared" ref="R131" si="306">STDEV(E127:E131)</f>
        <v>2.6406438608793876E-3</v>
      </c>
      <c r="S131" s="1">
        <f t="shared" ref="S131" si="307">STDEV(F127:F131)</f>
        <v>6.0052477051325669E-3</v>
      </c>
      <c r="T131" s="1">
        <f t="shared" ref="T131" si="308">STDEV(G127:G131)</f>
        <v>1.235771501608598E-2</v>
      </c>
      <c r="U131" s="1">
        <f t="shared" ref="U131" si="309">STDEV(H127:H131)</f>
        <v>5.8186302602651514E-3</v>
      </c>
      <c r="V131" s="1">
        <f t="shared" ref="V131" si="310">STDEV(I127:I131)</f>
        <v>1.698083798923522E-2</v>
      </c>
    </row>
    <row r="132" spans="1:22" x14ac:dyDescent="0.2">
      <c r="A132" s="11">
        <v>27</v>
      </c>
      <c r="B132" s="11" t="s">
        <v>6</v>
      </c>
      <c r="C132" s="1">
        <v>1</v>
      </c>
      <c r="D132" s="1">
        <v>131</v>
      </c>
      <c r="E132" s="1">
        <v>6.1899999999999997E-2</v>
      </c>
      <c r="F132" s="5">
        <v>0.15379999999999999</v>
      </c>
      <c r="G132" s="1">
        <f t="shared" si="296"/>
        <v>0.31692810810810812</v>
      </c>
      <c r="H132" s="1">
        <f t="shared" si="297"/>
        <v>0.10423675675675678</v>
      </c>
      <c r="I132" s="1">
        <f t="shared" si="298"/>
        <v>0.42116486486486487</v>
      </c>
    </row>
    <row r="133" spans="1:22" x14ac:dyDescent="0.2">
      <c r="A133" s="11"/>
      <c r="B133" s="11"/>
      <c r="C133" s="1">
        <v>2</v>
      </c>
      <c r="D133" s="1">
        <v>132</v>
      </c>
      <c r="E133" s="1">
        <v>6.4799999999999996E-2</v>
      </c>
      <c r="F133" s="1">
        <v>0.16800000000000001</v>
      </c>
      <c r="G133" s="1">
        <f t="shared" si="296"/>
        <v>0.347705945945946</v>
      </c>
      <c r="H133" s="1">
        <f t="shared" si="297"/>
        <v>0.10206270270270271</v>
      </c>
      <c r="I133" s="1">
        <f t="shared" si="298"/>
        <v>0.44976864864864868</v>
      </c>
      <c r="J133" s="1"/>
    </row>
    <row r="134" spans="1:22" x14ac:dyDescent="0.2">
      <c r="A134" s="11"/>
      <c r="B134" s="11"/>
      <c r="C134" s="1">
        <v>3</v>
      </c>
      <c r="D134" s="1">
        <v>133</v>
      </c>
      <c r="E134" s="1">
        <v>6.5199999999999994E-2</v>
      </c>
      <c r="F134" s="1">
        <v>0.16980000000000001</v>
      </c>
      <c r="G134" s="1">
        <f t="shared" si="296"/>
        <v>0.35158990990991001</v>
      </c>
      <c r="H134" s="1">
        <f t="shared" si="297"/>
        <v>0.10192288288288288</v>
      </c>
      <c r="I134" s="1">
        <f t="shared" si="298"/>
        <v>0.45351279279279283</v>
      </c>
      <c r="J134" s="1"/>
    </row>
    <row r="135" spans="1:22" x14ac:dyDescent="0.2">
      <c r="A135" s="11"/>
      <c r="B135" s="11"/>
      <c r="C135" s="1">
        <v>4</v>
      </c>
      <c r="D135" s="1">
        <v>134</v>
      </c>
      <c r="E135" s="1">
        <v>6.9000000000000006E-2</v>
      </c>
      <c r="F135" s="1">
        <v>0.17280000000000001</v>
      </c>
      <c r="G135" s="1">
        <f t="shared" si="296"/>
        <v>0.35637513513513525</v>
      </c>
      <c r="H135" s="1">
        <f t="shared" si="297"/>
        <v>0.11482162162162168</v>
      </c>
      <c r="I135" s="1">
        <f t="shared" si="298"/>
        <v>0.47119675675675682</v>
      </c>
      <c r="J135" s="1"/>
    </row>
    <row r="136" spans="1:22" x14ac:dyDescent="0.2">
      <c r="A136" s="11"/>
      <c r="B136" s="11"/>
      <c r="C136" s="1">
        <v>5</v>
      </c>
      <c r="D136" s="1">
        <v>135</v>
      </c>
      <c r="E136" s="1">
        <v>6.8099999999999994E-2</v>
      </c>
      <c r="F136" s="1">
        <v>0.17030000000000001</v>
      </c>
      <c r="G136" s="1">
        <f t="shared" si="296"/>
        <v>0.35116630630630641</v>
      </c>
      <c r="H136" s="1">
        <f t="shared" si="297"/>
        <v>0.11357225225225227</v>
      </c>
      <c r="I136" s="1">
        <f t="shared" si="298"/>
        <v>0.46473855855855856</v>
      </c>
      <c r="J136" s="1"/>
      <c r="K136" s="1">
        <f t="shared" ref="K136" si="311">AVERAGE(D132:D136)</f>
        <v>133</v>
      </c>
      <c r="L136" s="1">
        <f t="shared" ref="L136" si="312">AVERAGE(E132:E136)</f>
        <v>6.5799999999999997E-2</v>
      </c>
      <c r="M136" s="1">
        <f t="shared" ref="M136" si="313">AVERAGE(F132:F136)</f>
        <v>0.16694000000000001</v>
      </c>
      <c r="N136" s="1">
        <f t="shared" ref="N136" si="314">AVERAGE(G132:G136)</f>
        <v>0.34475308108108116</v>
      </c>
      <c r="O136" s="1">
        <f t="shared" ref="O136" si="315">AVERAGE(H132:H136)</f>
        <v>0.10732324324324327</v>
      </c>
      <c r="P136" s="1">
        <f t="shared" ref="P136" si="316">AVERAGE(I132:I136)</f>
        <v>0.45207632432432432</v>
      </c>
      <c r="Q136" s="1">
        <f t="shared" ref="Q136" si="317">STDEV(D132:D136)</f>
        <v>1.5811388300841898</v>
      </c>
      <c r="R136" s="1">
        <f t="shared" ref="R136" si="318">STDEV(E132:E136)</f>
        <v>2.8328430948430612E-3</v>
      </c>
      <c r="S136" s="1">
        <f t="shared" ref="S136" si="319">STDEV(F132:F136)</f>
        <v>7.5430762955176391E-3</v>
      </c>
      <c r="T136" s="1">
        <f t="shared" ref="T136" si="320">STDEV(G132:G136)</f>
        <v>1.5857903065320138E-2</v>
      </c>
      <c r="U136" s="1">
        <f t="shared" ref="U136" si="321">STDEV(H132:H136)</f>
        <v>6.3568736327634908E-3</v>
      </c>
      <c r="V136" s="1">
        <f t="shared" ref="V136" si="322">STDEV(I132:I136)</f>
        <v>1.929268155807173E-2</v>
      </c>
    </row>
    <row r="137" spans="1:22" x14ac:dyDescent="0.2">
      <c r="A137" s="11">
        <v>28</v>
      </c>
      <c r="B137" s="11" t="s">
        <v>6</v>
      </c>
      <c r="C137" s="1">
        <v>1</v>
      </c>
      <c r="D137" s="1">
        <v>136</v>
      </c>
      <c r="E137" s="1">
        <v>7.7399999999999997E-2</v>
      </c>
      <c r="F137" s="1">
        <v>0.20749999999999999</v>
      </c>
      <c r="G137" s="1">
        <f t="shared" si="296"/>
        <v>0.43087819819819823</v>
      </c>
      <c r="H137" s="1">
        <f t="shared" si="297"/>
        <v>0.11501333333333337</v>
      </c>
      <c r="I137" s="1">
        <f t="shared" si="298"/>
        <v>0.54589153153153158</v>
      </c>
    </row>
    <row r="138" spans="1:22" x14ac:dyDescent="0.2">
      <c r="A138" s="11"/>
      <c r="B138" s="11"/>
      <c r="C138" s="1">
        <v>2</v>
      </c>
      <c r="D138" s="1">
        <v>137</v>
      </c>
      <c r="E138" s="1">
        <v>7.7700000000000005E-2</v>
      </c>
      <c r="F138" s="1">
        <v>0.20849999999999999</v>
      </c>
      <c r="G138" s="1">
        <f t="shared" si="296"/>
        <v>0.43299405405405411</v>
      </c>
      <c r="H138" s="1">
        <f t="shared" si="297"/>
        <v>0.11526162162162168</v>
      </c>
      <c r="I138" s="1">
        <f t="shared" si="298"/>
        <v>0.54825567567567579</v>
      </c>
      <c r="J138" s="1"/>
    </row>
    <row r="139" spans="1:22" x14ac:dyDescent="0.2">
      <c r="A139" s="11"/>
      <c r="B139" s="11"/>
      <c r="C139" s="1">
        <v>3</v>
      </c>
      <c r="D139" s="1">
        <v>138</v>
      </c>
      <c r="E139" s="1">
        <v>8.8999999999999996E-2</v>
      </c>
      <c r="F139" s="1">
        <v>0.2195</v>
      </c>
      <c r="G139" s="1">
        <f t="shared" si="296"/>
        <v>0.45195855855855865</v>
      </c>
      <c r="H139" s="1">
        <f t="shared" si="297"/>
        <v>0.15152072072072073</v>
      </c>
      <c r="I139" s="1">
        <f t="shared" si="298"/>
        <v>0.60347927927927936</v>
      </c>
      <c r="J139" s="1"/>
    </row>
    <row r="140" spans="1:22" x14ac:dyDescent="0.2">
      <c r="A140" s="11"/>
      <c r="B140" s="11"/>
      <c r="C140" s="1">
        <v>4</v>
      </c>
      <c r="D140" s="1">
        <v>139</v>
      </c>
      <c r="E140" s="1">
        <v>8.4500000000000006E-2</v>
      </c>
      <c r="F140" s="1">
        <v>0.2142</v>
      </c>
      <c r="G140" s="1">
        <f t="shared" si="296"/>
        <v>0.44231225225225235</v>
      </c>
      <c r="H140" s="1">
        <f t="shared" si="297"/>
        <v>0.13800900900900909</v>
      </c>
      <c r="I140" s="1">
        <f t="shared" si="298"/>
        <v>0.58032126126126127</v>
      </c>
      <c r="J140" s="1"/>
    </row>
    <row r="141" spans="1:22" x14ac:dyDescent="0.2">
      <c r="A141" s="11"/>
      <c r="B141" s="11"/>
      <c r="C141" s="1">
        <v>5</v>
      </c>
      <c r="D141" s="1">
        <v>140</v>
      </c>
      <c r="E141" s="1">
        <v>8.2799999999999999E-2</v>
      </c>
      <c r="F141" s="1">
        <v>0.20849999999999999</v>
      </c>
      <c r="G141" s="1">
        <f t="shared" si="296"/>
        <v>0.43024648648648656</v>
      </c>
      <c r="H141" s="1">
        <f t="shared" si="297"/>
        <v>0.13663567567567572</v>
      </c>
      <c r="I141" s="1">
        <f t="shared" si="298"/>
        <v>0.56688216216216214</v>
      </c>
      <c r="J141" s="1"/>
      <c r="K141" s="1">
        <f t="shared" ref="K141" si="323">AVERAGE(D137:D141)</f>
        <v>138</v>
      </c>
      <c r="L141" s="1">
        <f t="shared" ref="L141" si="324">AVERAGE(E137:E141)</f>
        <v>8.2279999999999992E-2</v>
      </c>
      <c r="M141" s="1">
        <f t="shared" ref="M141" si="325">AVERAGE(F137:F141)</f>
        <v>0.21163999999999997</v>
      </c>
      <c r="N141" s="1">
        <f t="shared" ref="N141" si="326">AVERAGE(G137:G141)</f>
        <v>0.43767790990990996</v>
      </c>
      <c r="O141" s="1">
        <f t="shared" ref="O141" si="327">AVERAGE(H137:H141)</f>
        <v>0.1312880720720721</v>
      </c>
      <c r="P141" s="1">
        <f t="shared" ref="P141" si="328">AVERAGE(I137:I141)</f>
        <v>0.56896598198198201</v>
      </c>
      <c r="Q141" s="1">
        <f t="shared" ref="Q141" si="329">STDEV(D137:D141)</f>
        <v>1.5811388300841898</v>
      </c>
      <c r="R141" s="1">
        <f t="shared" ref="R141" si="330">STDEV(E137:E141)</f>
        <v>4.8771918149689364E-3</v>
      </c>
      <c r="S141" s="1">
        <f t="shared" ref="S141" si="331">STDEV(F137:F141)</f>
        <v>5.1281575638819892E-3</v>
      </c>
      <c r="T141" s="1">
        <f t="shared" ref="T141" si="332">STDEV(G137:G141)</f>
        <v>9.3382907149971803E-3</v>
      </c>
      <c r="U141" s="1">
        <f t="shared" ref="U141" si="333">STDEV(H137:H141)</f>
        <v>1.584962274003834E-2</v>
      </c>
      <c r="V141" s="1">
        <f t="shared" ref="V141" si="334">STDEV(I137:I141)</f>
        <v>2.3905017327827092E-2</v>
      </c>
    </row>
    <row r="142" spans="1:22" x14ac:dyDescent="0.2">
      <c r="A142" s="11">
        <v>29</v>
      </c>
      <c r="B142" s="11" t="s">
        <v>5</v>
      </c>
      <c r="C142" s="1">
        <v>1</v>
      </c>
      <c r="D142" s="1">
        <v>141</v>
      </c>
      <c r="E142" s="1">
        <v>0.10920000000000001</v>
      </c>
      <c r="F142" s="1">
        <v>0.26240000000000002</v>
      </c>
      <c r="G142" s="1">
        <f t="shared" si="296"/>
        <v>0.53877981981981993</v>
      </c>
      <c r="H142" s="1">
        <f t="shared" si="297"/>
        <v>0.19289225225225232</v>
      </c>
      <c r="I142" s="1">
        <f t="shared" si="298"/>
        <v>0.73167207207207219</v>
      </c>
    </row>
    <row r="143" spans="1:22" x14ac:dyDescent="0.2">
      <c r="A143" s="11"/>
      <c r="B143" s="11"/>
      <c r="C143" s="1">
        <v>2</v>
      </c>
      <c r="D143" s="1">
        <v>142</v>
      </c>
      <c r="E143" s="1">
        <v>0.1048</v>
      </c>
      <c r="F143" s="1">
        <v>0.25850000000000001</v>
      </c>
      <c r="G143" s="1">
        <f t="shared" si="296"/>
        <v>0.53226810810810821</v>
      </c>
      <c r="H143" s="1">
        <f t="shared" si="297"/>
        <v>0.17838702702702711</v>
      </c>
      <c r="I143" s="1">
        <f t="shared" si="298"/>
        <v>0.71065513513513523</v>
      </c>
      <c r="J143" s="1"/>
    </row>
    <row r="144" spans="1:22" x14ac:dyDescent="0.2">
      <c r="A144" s="11"/>
      <c r="B144" s="11"/>
      <c r="C144" s="1">
        <v>3</v>
      </c>
      <c r="D144" s="1">
        <v>143</v>
      </c>
      <c r="E144" s="1">
        <v>0.1081</v>
      </c>
      <c r="F144" s="1">
        <v>0.25790000000000002</v>
      </c>
      <c r="G144" s="1">
        <f t="shared" si="296"/>
        <v>0.529123783783784</v>
      </c>
      <c r="H144" s="1">
        <f t="shared" si="297"/>
        <v>0.19282270270270274</v>
      </c>
      <c r="I144" s="1">
        <f t="shared" si="298"/>
        <v>0.72194648648648652</v>
      </c>
      <c r="J144" s="1"/>
    </row>
    <row r="145" spans="1:22" x14ac:dyDescent="0.2">
      <c r="A145" s="11"/>
      <c r="B145" s="11"/>
      <c r="C145" s="1">
        <v>4</v>
      </c>
      <c r="D145" s="1">
        <v>144</v>
      </c>
      <c r="E145" s="1">
        <v>9.3899999999999997E-2</v>
      </c>
      <c r="F145" s="1">
        <v>0.2404</v>
      </c>
      <c r="G145" s="1">
        <f t="shared" si="296"/>
        <v>0.49691801801801805</v>
      </c>
      <c r="H145" s="1">
        <f t="shared" si="297"/>
        <v>0.15096828828828834</v>
      </c>
      <c r="I145" s="1">
        <f t="shared" si="298"/>
        <v>0.64788630630630628</v>
      </c>
      <c r="J145" s="1"/>
    </row>
    <row r="146" spans="1:22" x14ac:dyDescent="0.2">
      <c r="A146" s="11"/>
      <c r="B146" s="11"/>
      <c r="C146" s="1">
        <v>5</v>
      </c>
      <c r="D146" s="1">
        <v>145</v>
      </c>
      <c r="E146" s="1">
        <v>0.1014</v>
      </c>
      <c r="F146" s="1">
        <v>0.24229999999999999</v>
      </c>
      <c r="G146" s="1">
        <f t="shared" si="296"/>
        <v>0.49720468468468471</v>
      </c>
      <c r="H146" s="1">
        <f t="shared" si="297"/>
        <v>0.18048360360360372</v>
      </c>
      <c r="I146" s="1">
        <f t="shared" si="298"/>
        <v>0.67768828828828831</v>
      </c>
      <c r="J146" s="1"/>
      <c r="K146" s="1">
        <f t="shared" ref="K146" si="335">AVERAGE(D142:D146)</f>
        <v>143</v>
      </c>
      <c r="L146" s="1">
        <f t="shared" ref="L146" si="336">AVERAGE(E142:E146)</f>
        <v>0.10348000000000002</v>
      </c>
      <c r="M146" s="1">
        <f t="shared" ref="M146" si="337">AVERAGE(F142:F146)</f>
        <v>0.25230000000000002</v>
      </c>
      <c r="N146" s="1">
        <f t="shared" ref="N146" si="338">AVERAGE(G142:G146)</f>
        <v>0.51885888288288307</v>
      </c>
      <c r="O146" s="1">
        <f t="shared" ref="O146" si="339">AVERAGE(H142:H146)</f>
        <v>0.17911077477477483</v>
      </c>
      <c r="P146" s="1">
        <f t="shared" ref="P146" si="340">AVERAGE(I142:I146)</f>
        <v>0.69796965765765773</v>
      </c>
      <c r="Q146" s="1">
        <f t="shared" ref="Q146" si="341">STDEV(D142:D146)</f>
        <v>1.5811388300841898</v>
      </c>
      <c r="R146" s="1">
        <f t="shared" ref="R146" si="342">STDEV(E142:E146)</f>
        <v>6.1625481742538964E-3</v>
      </c>
      <c r="S146" s="1">
        <f t="shared" ref="S146" si="343">STDEV(F142:F146)</f>
        <v>1.016636611577609E-2</v>
      </c>
      <c r="T146" s="1">
        <f t="shared" ref="T146" si="344">STDEV(G142:G146)</f>
        <v>2.020102157513743E-2</v>
      </c>
      <c r="U146" s="1">
        <f t="shared" ref="U146" si="345">STDEV(H142:H146)</f>
        <v>1.7119828448327226E-2</v>
      </c>
      <c r="V146" s="1">
        <f t="shared" ref="V146" si="346">STDEV(I142:I146)</f>
        <v>3.4609747264893416E-2</v>
      </c>
    </row>
    <row r="147" spans="1:22" x14ac:dyDescent="0.2">
      <c r="A147" s="11">
        <v>30</v>
      </c>
      <c r="B147" s="11" t="s">
        <v>5</v>
      </c>
      <c r="C147" s="1">
        <v>1</v>
      </c>
      <c r="D147" s="1">
        <v>146</v>
      </c>
      <c r="E147" s="1">
        <v>8.3299999999999999E-2</v>
      </c>
      <c r="F147" s="1">
        <v>0.19270000000000001</v>
      </c>
      <c r="G147" s="1">
        <f t="shared" si="296"/>
        <v>0.39399297297297303</v>
      </c>
      <c r="H147" s="1">
        <f t="shared" si="297"/>
        <v>0.15467351351351355</v>
      </c>
      <c r="I147" s="1">
        <f t="shared" si="298"/>
        <v>0.54866648648648653</v>
      </c>
    </row>
    <row r="148" spans="1:22" x14ac:dyDescent="0.2">
      <c r="A148" s="11"/>
      <c r="B148" s="11"/>
      <c r="C148" s="1">
        <v>2</v>
      </c>
      <c r="D148" s="1">
        <v>147</v>
      </c>
      <c r="E148" s="1">
        <v>8.5300000000000001E-2</v>
      </c>
      <c r="F148" s="1">
        <v>0.20849999999999999</v>
      </c>
      <c r="G148" s="1">
        <f t="shared" si="296"/>
        <v>0.42889963963963962</v>
      </c>
      <c r="H148" s="1">
        <f t="shared" si="297"/>
        <v>0.14711315315315321</v>
      </c>
      <c r="I148" s="1">
        <f t="shared" si="298"/>
        <v>0.57601279279279283</v>
      </c>
      <c r="J148" s="1"/>
    </row>
    <row r="149" spans="1:22" x14ac:dyDescent="0.2">
      <c r="A149" s="11"/>
      <c r="B149" s="11"/>
      <c r="C149" s="1">
        <v>3</v>
      </c>
      <c r="D149" s="1">
        <v>148</v>
      </c>
      <c r="E149" s="1">
        <v>8.9800000000000005E-2</v>
      </c>
      <c r="F149" s="1">
        <v>0.21529999999999999</v>
      </c>
      <c r="G149" s="1">
        <f t="shared" si="296"/>
        <v>0.44196216216216222</v>
      </c>
      <c r="H149" s="1">
        <f t="shared" si="297"/>
        <v>0.15911135135135143</v>
      </c>
      <c r="I149" s="1">
        <f t="shared" si="298"/>
        <v>0.60107351351351357</v>
      </c>
      <c r="J149" s="1"/>
    </row>
    <row r="150" spans="1:22" x14ac:dyDescent="0.2">
      <c r="A150" s="11"/>
      <c r="B150" s="11"/>
      <c r="C150" s="1">
        <v>4</v>
      </c>
      <c r="D150" s="1">
        <v>149</v>
      </c>
      <c r="E150" s="1">
        <v>8.5900000000000004E-2</v>
      </c>
      <c r="F150" s="1">
        <v>0.2084</v>
      </c>
      <c r="G150" s="1">
        <f t="shared" si="296"/>
        <v>0.42834864864864869</v>
      </c>
      <c r="H150" s="1">
        <f t="shared" si="297"/>
        <v>0.14972864864864874</v>
      </c>
      <c r="I150" s="1">
        <f t="shared" si="298"/>
        <v>0.5780772972972974</v>
      </c>
      <c r="J150" s="1"/>
    </row>
    <row r="151" spans="1:22" x14ac:dyDescent="0.2">
      <c r="A151" s="11"/>
      <c r="B151" s="11"/>
      <c r="C151" s="1">
        <v>5</v>
      </c>
      <c r="D151" s="1">
        <v>150</v>
      </c>
      <c r="E151" s="1">
        <v>8.9399999999999993E-2</v>
      </c>
      <c r="F151" s="1">
        <v>0.2142</v>
      </c>
      <c r="G151" s="1">
        <f t="shared" si="296"/>
        <v>0.43967243243243248</v>
      </c>
      <c r="H151" s="1">
        <f t="shared" si="297"/>
        <v>0.15854486486486491</v>
      </c>
      <c r="I151" s="1">
        <f t="shared" si="298"/>
        <v>0.59821729729729733</v>
      </c>
      <c r="J151" s="1"/>
      <c r="K151" s="1">
        <f t="shared" ref="K151" si="347">AVERAGE(D147:D151)</f>
        <v>148</v>
      </c>
      <c r="L151" s="1">
        <f t="shared" ref="L151" si="348">AVERAGE(E147:E151)</f>
        <v>8.6740000000000012E-2</v>
      </c>
      <c r="M151" s="1">
        <f t="shared" ref="M151" si="349">AVERAGE(F147:F151)</f>
        <v>0.20782000000000003</v>
      </c>
      <c r="N151" s="1">
        <f t="shared" ref="N151" si="350">AVERAGE(G147:G151)</f>
        <v>0.42657517117117116</v>
      </c>
      <c r="O151" s="1">
        <f t="shared" ref="O151" si="351">AVERAGE(H147:H151)</f>
        <v>0.1538343063063064</v>
      </c>
      <c r="P151" s="1">
        <f t="shared" ref="P151" si="352">AVERAGE(I147:I151)</f>
        <v>0.58040947747747751</v>
      </c>
      <c r="Q151" s="1">
        <f t="shared" ref="Q151" si="353">STDEV(D147:D151)</f>
        <v>1.5811388300841898</v>
      </c>
      <c r="R151" s="1">
        <f t="shared" ref="R151" si="354">STDEV(E147:E151)</f>
        <v>2.7862160720231299E-3</v>
      </c>
      <c r="S151" s="1">
        <f t="shared" ref="S151" si="355">STDEV(F147:F151)</f>
        <v>9.0286765364587015E-3</v>
      </c>
      <c r="T151" s="1">
        <f t="shared" ref="T151" si="356">STDEV(G147:G151)</f>
        <v>1.9225281270720502E-2</v>
      </c>
      <c r="U151" s="1">
        <f t="shared" ref="U151" si="357">STDEV(H147:H151)</f>
        <v>5.3096883050631049E-3</v>
      </c>
      <c r="V151" s="1">
        <f t="shared" ref="V151" si="358">STDEV(I147:I151)</f>
        <v>2.1074322110670993E-2</v>
      </c>
    </row>
    <row r="152" spans="1:22" x14ac:dyDescent="0.2">
      <c r="A152" s="11">
        <v>31</v>
      </c>
      <c r="B152" s="11" t="s">
        <v>4</v>
      </c>
      <c r="C152" s="1">
        <v>1</v>
      </c>
      <c r="D152" s="1">
        <v>151</v>
      </c>
      <c r="E152" s="1">
        <v>6.3399999999999998E-2</v>
      </c>
      <c r="F152" s="1">
        <v>0.1482</v>
      </c>
      <c r="G152" s="1">
        <f t="shared" si="296"/>
        <v>0.30336612612612618</v>
      </c>
      <c r="H152" s="1">
        <f t="shared" si="297"/>
        <v>0.11617369369369372</v>
      </c>
      <c r="I152" s="1">
        <f t="shared" si="298"/>
        <v>0.41953981981981986</v>
      </c>
    </row>
    <row r="153" spans="1:22" x14ac:dyDescent="0.2">
      <c r="A153" s="11"/>
      <c r="B153" s="11"/>
      <c r="C153" s="1">
        <v>2</v>
      </c>
      <c r="D153" s="1">
        <v>152</v>
      </c>
      <c r="E153" s="1">
        <v>4.2700000000000002E-2</v>
      </c>
      <c r="F153" s="1">
        <v>0.1163</v>
      </c>
      <c r="G153" s="1">
        <f t="shared" si="296"/>
        <v>0.24186648648648654</v>
      </c>
      <c r="H153" s="1">
        <f t="shared" si="297"/>
        <v>6.1607567567567606E-2</v>
      </c>
      <c r="I153" s="1">
        <f t="shared" si="298"/>
        <v>0.30347405405405409</v>
      </c>
      <c r="J153" s="1"/>
    </row>
    <row r="154" spans="1:22" x14ac:dyDescent="0.2">
      <c r="A154" s="11"/>
      <c r="B154" s="11"/>
      <c r="C154" s="1">
        <v>3</v>
      </c>
      <c r="D154" s="1">
        <v>153</v>
      </c>
      <c r="E154" s="1">
        <v>4.7800000000000002E-2</v>
      </c>
      <c r="F154" s="1">
        <v>0.126</v>
      </c>
      <c r="G154" s="1">
        <f t="shared" si="296"/>
        <v>0.26121045045045049</v>
      </c>
      <c r="H154" s="1">
        <f t="shared" si="297"/>
        <v>7.3194234234234254E-2</v>
      </c>
      <c r="I154" s="1">
        <f t="shared" si="298"/>
        <v>0.33440468468468476</v>
      </c>
      <c r="J154" s="1"/>
    </row>
    <row r="155" spans="1:22" x14ac:dyDescent="0.2">
      <c r="A155" s="11"/>
      <c r="B155" s="11"/>
      <c r="C155" s="1">
        <v>4</v>
      </c>
      <c r="D155" s="1">
        <v>154</v>
      </c>
      <c r="E155" s="1">
        <v>4.9000000000000002E-2</v>
      </c>
      <c r="F155" s="1">
        <v>0.12690000000000001</v>
      </c>
      <c r="G155" s="1">
        <f t="shared" si="296"/>
        <v>0.26261369369369381</v>
      </c>
      <c r="H155" s="1">
        <f t="shared" si="297"/>
        <v>7.7315315315315353E-2</v>
      </c>
      <c r="I155" s="1">
        <f t="shared" si="298"/>
        <v>0.33992900900900902</v>
      </c>
      <c r="J155" s="1"/>
    </row>
    <row r="156" spans="1:22" x14ac:dyDescent="0.2">
      <c r="A156" s="11"/>
      <c r="B156" s="11"/>
      <c r="C156" s="1">
        <v>5</v>
      </c>
      <c r="D156" s="1">
        <v>155</v>
      </c>
      <c r="E156" s="1">
        <v>5.2699999999999997E-2</v>
      </c>
      <c r="F156" s="1">
        <v>0.1328</v>
      </c>
      <c r="G156" s="1">
        <f t="shared" si="296"/>
        <v>0.27405747747747755</v>
      </c>
      <c r="H156" s="1">
        <f t="shared" si="297"/>
        <v>8.6868828828828848E-2</v>
      </c>
      <c r="I156" s="1">
        <f t="shared" si="298"/>
        <v>0.36092630630630629</v>
      </c>
      <c r="J156" s="1"/>
      <c r="K156" s="1">
        <f t="shared" ref="K156" si="359">AVERAGE(D152:D156)</f>
        <v>153</v>
      </c>
      <c r="L156" s="1">
        <f t="shared" ref="L156" si="360">AVERAGE(E152:E156)</f>
        <v>5.1120000000000013E-2</v>
      </c>
      <c r="M156" s="1">
        <f t="shared" ref="M156" si="361">AVERAGE(F152:F156)</f>
        <v>0.13004000000000002</v>
      </c>
      <c r="N156" s="1">
        <f t="shared" ref="N156" si="362">AVERAGE(G152:G156)</f>
        <v>0.2686228468468469</v>
      </c>
      <c r="O156" s="1">
        <f t="shared" ref="O156" si="363">AVERAGE(H152:H156)</f>
        <v>8.3031927927927948E-2</v>
      </c>
      <c r="P156" s="1">
        <f t="shared" ref="P156" si="364">AVERAGE(I152:I156)</f>
        <v>0.3516547747747748</v>
      </c>
      <c r="Q156" s="1">
        <f t="shared" ref="Q156" si="365">STDEV(D152:D156)</f>
        <v>1.5811388300841898</v>
      </c>
      <c r="R156" s="1">
        <f t="shared" ref="R156" si="366">STDEV(E152:E156)</f>
        <v>7.7412531285315249E-3</v>
      </c>
      <c r="S156" s="1">
        <f t="shared" ref="S156" si="367">STDEV(F152:F156)</f>
        <v>1.1751297800668655E-2</v>
      </c>
      <c r="T156" s="1">
        <f t="shared" ref="T156" si="368">STDEV(G152:G156)</f>
        <v>2.2603025388530453E-2</v>
      </c>
      <c r="U156" s="1">
        <f t="shared" ref="U156" si="369">STDEV(H152:H156)</f>
        <v>2.0624994184365367E-2</v>
      </c>
      <c r="V156" s="1">
        <f t="shared" ref="V156" si="370">STDEV(I152:I156)</f>
        <v>4.3158955263611833E-2</v>
      </c>
    </row>
    <row r="157" spans="1:22" x14ac:dyDescent="0.2">
      <c r="A157" s="11">
        <v>32</v>
      </c>
      <c r="B157" s="11" t="s">
        <v>4</v>
      </c>
      <c r="C157" s="1">
        <v>1</v>
      </c>
      <c r="D157" s="1">
        <v>156</v>
      </c>
      <c r="E157" s="1">
        <v>4.3700000000000003E-2</v>
      </c>
      <c r="F157" s="1">
        <v>0.1135</v>
      </c>
      <c r="G157" s="1">
        <f t="shared" si="296"/>
        <v>0.23495081081081087</v>
      </c>
      <c r="H157" s="1">
        <f t="shared" si="297"/>
        <v>6.8623783783783837E-2</v>
      </c>
      <c r="I157" s="1">
        <f t="shared" si="298"/>
        <v>0.30357459459459468</v>
      </c>
    </row>
    <row r="158" spans="1:22" x14ac:dyDescent="0.2">
      <c r="A158" s="11"/>
      <c r="B158" s="11"/>
      <c r="C158" s="1">
        <v>2</v>
      </c>
      <c r="D158" s="1">
        <v>157</v>
      </c>
      <c r="E158" s="1">
        <v>4.1799999999999997E-2</v>
      </c>
      <c r="F158" s="1">
        <v>0.1129</v>
      </c>
      <c r="G158" s="1">
        <f t="shared" si="296"/>
        <v>0.23460792792792798</v>
      </c>
      <c r="H158" s="1">
        <f t="shared" si="297"/>
        <v>6.1266306306306334E-2</v>
      </c>
      <c r="I158" s="1">
        <f t="shared" si="298"/>
        <v>0.29587423423423426</v>
      </c>
      <c r="J158" s="1"/>
    </row>
    <row r="159" spans="1:22" x14ac:dyDescent="0.2">
      <c r="A159" s="11"/>
      <c r="B159" s="11"/>
      <c r="C159" s="1">
        <v>3</v>
      </c>
      <c r="D159" s="1">
        <v>158</v>
      </c>
      <c r="E159" s="1">
        <v>4.0800000000000003E-2</v>
      </c>
      <c r="F159" s="1">
        <v>0.11169999999999999</v>
      </c>
      <c r="G159" s="1">
        <f t="shared" si="296"/>
        <v>0.23241369369369372</v>
      </c>
      <c r="H159" s="1">
        <f t="shared" si="297"/>
        <v>5.8286126126126173E-2</v>
      </c>
      <c r="I159" s="1">
        <f t="shared" si="298"/>
        <v>0.29069981981981985</v>
      </c>
      <c r="J159" s="1"/>
    </row>
    <row r="160" spans="1:22" x14ac:dyDescent="0.2">
      <c r="A160" s="11"/>
      <c r="B160" s="11"/>
      <c r="C160" s="1">
        <v>4</v>
      </c>
      <c r="D160" s="1">
        <v>159</v>
      </c>
      <c r="E160" s="1">
        <v>4.1300000000000003E-2</v>
      </c>
      <c r="F160" s="1">
        <v>0.1069</v>
      </c>
      <c r="G160" s="1">
        <f t="shared" si="296"/>
        <v>0.22121243243243247</v>
      </c>
      <c r="H160" s="1">
        <f t="shared" si="297"/>
        <v>6.5224864864864895E-2</v>
      </c>
      <c r="I160" s="1">
        <f t="shared" si="298"/>
        <v>0.28643729729729733</v>
      </c>
      <c r="J160" s="1"/>
    </row>
    <row r="161" spans="1:22" x14ac:dyDescent="0.2">
      <c r="A161" s="11"/>
      <c r="B161" s="11"/>
      <c r="C161" s="1">
        <v>5</v>
      </c>
      <c r="D161" s="1">
        <v>160</v>
      </c>
      <c r="E161" s="1">
        <v>4.2700000000000002E-2</v>
      </c>
      <c r="F161" s="1">
        <v>0.11070000000000001</v>
      </c>
      <c r="G161" s="1">
        <f t="shared" si="296"/>
        <v>0.22911261261261265</v>
      </c>
      <c r="H161" s="1">
        <f t="shared" si="297"/>
        <v>6.7258018018018048E-2</v>
      </c>
      <c r="I161" s="1">
        <f t="shared" si="298"/>
        <v>0.29637063063063068</v>
      </c>
      <c r="J161" s="1"/>
      <c r="K161" s="1">
        <f t="shared" ref="K161" si="371">AVERAGE(D157:D161)</f>
        <v>158</v>
      </c>
      <c r="L161" s="1">
        <f t="shared" ref="L161" si="372">AVERAGE(E157:E161)</f>
        <v>4.206E-2</v>
      </c>
      <c r="M161" s="1">
        <f t="shared" ref="M161" si="373">AVERAGE(F157:F161)</f>
        <v>0.11113999999999999</v>
      </c>
      <c r="N161" s="1">
        <f t="shared" ref="N161" si="374">AVERAGE(G157:G161)</f>
        <v>0.23045949549549555</v>
      </c>
      <c r="O161" s="1">
        <f t="shared" ref="O161" si="375">AVERAGE(H157:H161)</f>
        <v>6.4131819819819857E-2</v>
      </c>
      <c r="P161" s="1">
        <f t="shared" ref="P161" si="376">AVERAGE(I157:I161)</f>
        <v>0.29459131531531535</v>
      </c>
      <c r="Q161" s="1">
        <f t="shared" ref="Q161" si="377">STDEV(D157:D161)</f>
        <v>1.5811388300841898</v>
      </c>
      <c r="R161" s="1">
        <f t="shared" ref="R161" si="378">STDEV(E157:E161)</f>
        <v>1.1545561917897284E-3</v>
      </c>
      <c r="S161" s="1">
        <f t="shared" ref="S161" si="379">STDEV(F157:F161)</f>
        <v>2.6053790511171328E-3</v>
      </c>
      <c r="T161" s="1">
        <f t="shared" ref="T161" si="380">STDEV(G157:G161)</f>
        <v>5.6683896368005787E-3</v>
      </c>
      <c r="U161" s="1">
        <f t="shared" ref="U161" si="381">STDEV(H157:H161)</f>
        <v>4.2874498642866037E-3</v>
      </c>
      <c r="V161" s="1">
        <f t="shared" ref="V161" si="382">STDEV(I157:I161)</f>
        <v>6.4641878372884041E-3</v>
      </c>
    </row>
    <row r="162" spans="1:22" x14ac:dyDescent="0.2">
      <c r="A162" s="11">
        <v>33</v>
      </c>
      <c r="B162" s="11" t="s">
        <v>6</v>
      </c>
      <c r="C162" s="1">
        <v>1</v>
      </c>
      <c r="D162" s="1">
        <v>161</v>
      </c>
      <c r="E162" s="1">
        <v>7.7399999999999997E-2</v>
      </c>
      <c r="F162" s="1">
        <v>0.19470000000000001</v>
      </c>
      <c r="G162" s="1">
        <f t="shared" si="296"/>
        <v>0.40172648648648657</v>
      </c>
      <c r="H162" s="1">
        <f t="shared" si="297"/>
        <v>0.12792864864864867</v>
      </c>
      <c r="I162" s="1">
        <f t="shared" si="298"/>
        <v>0.52965513513513529</v>
      </c>
    </row>
    <row r="163" spans="1:22" x14ac:dyDescent="0.2">
      <c r="A163" s="11"/>
      <c r="B163" s="11"/>
      <c r="C163" s="1">
        <v>2</v>
      </c>
      <c r="D163" s="1">
        <v>162</v>
      </c>
      <c r="E163" s="1">
        <v>6.7100000000000007E-2</v>
      </c>
      <c r="F163" s="1">
        <v>0.16700000000000001</v>
      </c>
      <c r="G163" s="1">
        <f t="shared" si="296"/>
        <v>0.34418936936936945</v>
      </c>
      <c r="H163" s="1">
        <f t="shared" si="297"/>
        <v>0.11271099099099104</v>
      </c>
      <c r="I163" s="1">
        <f t="shared" si="298"/>
        <v>0.45690036036036041</v>
      </c>
      <c r="J163" s="1"/>
    </row>
    <row r="164" spans="1:22" x14ac:dyDescent="0.2">
      <c r="A164" s="11"/>
      <c r="B164" s="11"/>
      <c r="C164" s="1">
        <v>3</v>
      </c>
      <c r="D164" s="1">
        <v>163</v>
      </c>
      <c r="E164" s="1">
        <v>9.5699999999999993E-2</v>
      </c>
      <c r="F164" s="1">
        <v>0.19270000000000001</v>
      </c>
      <c r="G164" s="1">
        <f t="shared" si="296"/>
        <v>0.38731261261261268</v>
      </c>
      <c r="H164" s="1">
        <f t="shared" si="297"/>
        <v>0.20664180180180183</v>
      </c>
      <c r="I164" s="1">
        <f t="shared" si="298"/>
        <v>0.59395441441441443</v>
      </c>
      <c r="J164" s="1"/>
    </row>
    <row r="165" spans="1:22" x14ac:dyDescent="0.2">
      <c r="A165" s="11"/>
      <c r="B165" s="11"/>
      <c r="C165" s="1">
        <v>4</v>
      </c>
      <c r="D165" s="1">
        <v>164</v>
      </c>
      <c r="E165" s="1">
        <v>7.0000000000000007E-2</v>
      </c>
      <c r="F165" s="1">
        <v>0.1724</v>
      </c>
      <c r="G165" s="1">
        <f t="shared" si="296"/>
        <v>0.35492540540540546</v>
      </c>
      <c r="H165" s="1">
        <f t="shared" si="297"/>
        <v>0.11941621621621629</v>
      </c>
      <c r="I165" s="1">
        <f t="shared" si="298"/>
        <v>0.47434162162162163</v>
      </c>
      <c r="J165" s="1"/>
    </row>
    <row r="166" spans="1:22" x14ac:dyDescent="0.2">
      <c r="A166" s="11"/>
      <c r="B166" s="11"/>
      <c r="C166" s="1">
        <v>5</v>
      </c>
      <c r="D166" s="1">
        <v>165</v>
      </c>
      <c r="E166" s="1">
        <v>7.1999999999999995E-2</v>
      </c>
      <c r="F166" s="1">
        <v>0.1812</v>
      </c>
      <c r="G166" s="1">
        <f t="shared" si="296"/>
        <v>0.37388972972972978</v>
      </c>
      <c r="H166" s="1">
        <f t="shared" si="297"/>
        <v>0.11891891891891895</v>
      </c>
      <c r="I166" s="1">
        <f t="shared" si="298"/>
        <v>0.49280864864864876</v>
      </c>
      <c r="J166" s="1"/>
      <c r="K166" s="1">
        <f t="shared" ref="K166" si="383">AVERAGE(D162:D166)</f>
        <v>163</v>
      </c>
      <c r="L166" s="1">
        <f t="shared" ref="L166" si="384">AVERAGE(E162:E166)</f>
        <v>7.6440000000000008E-2</v>
      </c>
      <c r="M166" s="1">
        <f t="shared" ref="M166" si="385">AVERAGE(F162:F166)</f>
        <v>0.18160000000000001</v>
      </c>
      <c r="N166" s="1">
        <f t="shared" ref="N166" si="386">AVERAGE(G162:G166)</f>
        <v>0.37240872072072079</v>
      </c>
      <c r="O166" s="1">
        <f t="shared" ref="O166" si="387">AVERAGE(H162:H166)</f>
        <v>0.13712331531531535</v>
      </c>
      <c r="P166" s="1">
        <f t="shared" ref="P166" si="388">AVERAGE(I162:I166)</f>
        <v>0.50953203603603614</v>
      </c>
      <c r="Q166" s="1">
        <f t="shared" ref="Q166" si="389">STDEV(D162:D166)</f>
        <v>1.5811388300841898</v>
      </c>
      <c r="R166" s="1">
        <f t="shared" ref="R166" si="390">STDEV(E162:E166)</f>
        <v>1.1404955063479954E-2</v>
      </c>
      <c r="S166" s="1">
        <f t="shared" ref="S166" si="391">STDEV(F162:F166)</f>
        <v>1.2173536873070212E-2</v>
      </c>
      <c r="T166" s="1">
        <f t="shared" ref="T166" si="392">STDEV(G162:G166)</f>
        <v>2.3376531371292177E-2</v>
      </c>
      <c r="U166" s="1">
        <f t="shared" ref="U166" si="393">STDEV(H162:H166)</f>
        <v>3.9237306367987806E-2</v>
      </c>
      <c r="V166" s="1">
        <f t="shared" ref="V166" si="394">STDEV(I162:I166)</f>
        <v>5.4360388439585801E-2</v>
      </c>
    </row>
    <row r="167" spans="1:22" x14ac:dyDescent="0.2">
      <c r="A167" s="11">
        <v>34</v>
      </c>
      <c r="B167" s="11" t="s">
        <v>6</v>
      </c>
      <c r="C167" s="1">
        <v>1</v>
      </c>
      <c r="D167" s="1">
        <v>166</v>
      </c>
      <c r="E167" s="1">
        <v>0.1143</v>
      </c>
      <c r="F167" s="1">
        <v>0.29260000000000003</v>
      </c>
      <c r="G167" s="1">
        <f t="shared" si="296"/>
        <v>0.60481207207207222</v>
      </c>
      <c r="H167" s="1">
        <f t="shared" si="297"/>
        <v>0.18379423423423427</v>
      </c>
      <c r="I167" s="1">
        <f t="shared" si="298"/>
        <v>0.78860630630630646</v>
      </c>
    </row>
    <row r="168" spans="1:22" x14ac:dyDescent="0.2">
      <c r="A168" s="11"/>
      <c r="B168" s="11"/>
      <c r="C168" s="1">
        <v>2</v>
      </c>
      <c r="D168" s="1">
        <v>167</v>
      </c>
      <c r="E168" s="1">
        <v>0.11020000000000001</v>
      </c>
      <c r="F168" s="1">
        <v>0.26800000000000002</v>
      </c>
      <c r="G168" s="1">
        <f t="shared" si="296"/>
        <v>0.5509949549549551</v>
      </c>
      <c r="H168" s="1">
        <f t="shared" si="297"/>
        <v>0.19143279279279288</v>
      </c>
      <c r="I168" s="1">
        <f t="shared" si="298"/>
        <v>0.74242774774774789</v>
      </c>
      <c r="J168" s="1"/>
    </row>
    <row r="169" spans="1:22" x14ac:dyDescent="0.2">
      <c r="A169" s="11"/>
      <c r="B169" s="11"/>
      <c r="C169" s="1">
        <v>3</v>
      </c>
      <c r="D169" s="1">
        <v>168</v>
      </c>
      <c r="E169" s="1">
        <v>0.1021</v>
      </c>
      <c r="F169" s="1">
        <v>0.25979999999999998</v>
      </c>
      <c r="G169" s="1">
        <f t="shared" si="296"/>
        <v>0.53668342342342346</v>
      </c>
      <c r="H169" s="1">
        <f t="shared" si="297"/>
        <v>0.16575963963963974</v>
      </c>
      <c r="I169" s="1">
        <f t="shared" si="298"/>
        <v>0.70244306306306303</v>
      </c>
      <c r="J169" s="1"/>
    </row>
    <row r="170" spans="1:22" x14ac:dyDescent="0.2">
      <c r="A170" s="11"/>
      <c r="B170" s="11"/>
      <c r="C170" s="1">
        <v>4</v>
      </c>
      <c r="D170" s="1">
        <v>169</v>
      </c>
      <c r="E170" s="1">
        <v>0.1061</v>
      </c>
      <c r="F170" s="1">
        <v>0.27379999999999999</v>
      </c>
      <c r="G170" s="1">
        <f t="shared" si="296"/>
        <v>0.56641315315315321</v>
      </c>
      <c r="H170" s="1">
        <f t="shared" si="297"/>
        <v>0.16839747747747755</v>
      </c>
      <c r="I170" s="1">
        <f t="shared" si="298"/>
        <v>0.73481063063063068</v>
      </c>
      <c r="J170" s="1"/>
    </row>
    <row r="171" spans="1:22" x14ac:dyDescent="0.2">
      <c r="A171" s="11"/>
      <c r="B171" s="11"/>
      <c r="C171" s="1">
        <v>5</v>
      </c>
      <c r="D171" s="1">
        <v>170</v>
      </c>
      <c r="E171" s="1">
        <v>0.1045</v>
      </c>
      <c r="F171" s="1">
        <v>0.26939999999999997</v>
      </c>
      <c r="G171" s="1">
        <f t="shared" si="296"/>
        <v>0.55725423423423426</v>
      </c>
      <c r="H171" s="1">
        <f t="shared" si="297"/>
        <v>0.16613153153153162</v>
      </c>
      <c r="I171" s="1">
        <f t="shared" si="298"/>
        <v>0.72338576576576585</v>
      </c>
      <c r="J171" s="1"/>
      <c r="K171" s="1">
        <f t="shared" ref="K171" si="395">AVERAGE(D167:D171)</f>
        <v>168</v>
      </c>
      <c r="L171" s="1">
        <f t="shared" ref="L171" si="396">AVERAGE(E167:E171)</f>
        <v>0.10744000000000001</v>
      </c>
      <c r="M171" s="1">
        <f t="shared" ref="M171" si="397">AVERAGE(F167:F171)</f>
        <v>0.27271999999999996</v>
      </c>
      <c r="N171" s="1">
        <f t="shared" ref="N171" si="398">AVERAGE(G167:G171)</f>
        <v>0.56323156756756765</v>
      </c>
      <c r="O171" s="1">
        <f t="shared" ref="O171" si="399">AVERAGE(H167:H171)</f>
        <v>0.17510313513513523</v>
      </c>
      <c r="P171" s="1">
        <f t="shared" ref="P171" si="400">AVERAGE(I167:I171)</f>
        <v>0.73833470270270285</v>
      </c>
      <c r="Q171" s="1">
        <f t="shared" ref="Q171" si="401">STDEV(D167:D171)</f>
        <v>1.5811388300841898</v>
      </c>
      <c r="R171" s="1">
        <f t="shared" ref="R171" si="402">STDEV(E167:E171)</f>
        <v>4.8381814765467426E-3</v>
      </c>
      <c r="S171" s="1">
        <f t="shared" ref="S171" si="403">STDEV(F167:F171)</f>
        <v>1.221278019125868E-2</v>
      </c>
      <c r="T171" s="1">
        <f t="shared" ref="T171" si="404">STDEV(G167:G171)</f>
        <v>2.5638486700635801E-2</v>
      </c>
      <c r="U171" s="1">
        <f t="shared" ref="U171" si="405">STDEV(H167:H171)</f>
        <v>1.1778681448732896E-2</v>
      </c>
      <c r="V171" s="1">
        <f t="shared" ref="V171" si="406">STDEV(I167:I171)</f>
        <v>3.189077743703523E-2</v>
      </c>
    </row>
    <row r="172" spans="1:22" x14ac:dyDescent="0.2">
      <c r="A172" s="11">
        <v>35</v>
      </c>
      <c r="B172" s="11" t="s">
        <v>5</v>
      </c>
      <c r="C172" s="1">
        <v>1</v>
      </c>
      <c r="D172" s="1">
        <v>171</v>
      </c>
      <c r="E172" s="1">
        <v>9.8699999999999996E-2</v>
      </c>
      <c r="F172" s="1">
        <v>0.23050000000000001</v>
      </c>
      <c r="G172" s="1">
        <f t="shared" si="296"/>
        <v>0.47178504504504509</v>
      </c>
      <c r="H172" s="1">
        <f t="shared" si="297"/>
        <v>0.18107423423423424</v>
      </c>
      <c r="I172" s="1">
        <f t="shared" si="298"/>
        <v>0.65285927927927934</v>
      </c>
    </row>
    <row r="173" spans="1:22" x14ac:dyDescent="0.2">
      <c r="A173" s="11"/>
      <c r="B173" s="11"/>
      <c r="C173" s="1">
        <v>2</v>
      </c>
      <c r="D173" s="1">
        <v>172</v>
      </c>
      <c r="E173" s="1">
        <v>9.6500000000000002E-2</v>
      </c>
      <c r="F173" s="1">
        <v>0.23319999999999999</v>
      </c>
      <c r="G173" s="1">
        <f t="shared" si="296"/>
        <v>0.4791194594594595</v>
      </c>
      <c r="H173" s="1">
        <f t="shared" si="297"/>
        <v>0.16912972972972976</v>
      </c>
      <c r="I173" s="1">
        <f t="shared" si="298"/>
        <v>0.64824918918918917</v>
      </c>
      <c r="J173" s="1"/>
    </row>
    <row r="174" spans="1:22" x14ac:dyDescent="0.2">
      <c r="A174" s="11"/>
      <c r="B174" s="11"/>
      <c r="C174" s="1">
        <v>3</v>
      </c>
      <c r="D174" s="1">
        <v>173</v>
      </c>
      <c r="E174" s="1">
        <v>8.9399999999999993E-2</v>
      </c>
      <c r="F174" s="1">
        <v>0.21629999999999999</v>
      </c>
      <c r="G174" s="1">
        <f t="shared" si="296"/>
        <v>0.44445513513513518</v>
      </c>
      <c r="H174" s="1">
        <f t="shared" si="297"/>
        <v>0.156425945945946</v>
      </c>
      <c r="I174" s="1">
        <f t="shared" si="298"/>
        <v>0.60088108108108107</v>
      </c>
      <c r="J174" s="1"/>
    </row>
    <row r="175" spans="1:22" x14ac:dyDescent="0.2">
      <c r="A175" s="11"/>
      <c r="B175" s="11"/>
      <c r="C175" s="1">
        <v>4</v>
      </c>
      <c r="D175" s="1">
        <v>174</v>
      </c>
      <c r="E175" s="1">
        <v>0.1096</v>
      </c>
      <c r="F175" s="1">
        <v>0.23730000000000001</v>
      </c>
      <c r="G175" s="1">
        <f t="shared" si="296"/>
        <v>0.48139963963963972</v>
      </c>
      <c r="H175" s="1">
        <f t="shared" si="297"/>
        <v>0.21989477477477487</v>
      </c>
      <c r="I175" s="1">
        <f t="shared" si="298"/>
        <v>0.70129441441441454</v>
      </c>
      <c r="J175" s="1"/>
    </row>
    <row r="176" spans="1:22" x14ac:dyDescent="0.2">
      <c r="A176" s="11"/>
      <c r="B176" s="11"/>
      <c r="C176" s="1">
        <v>5</v>
      </c>
      <c r="D176" s="1">
        <v>175</v>
      </c>
      <c r="E176" s="1">
        <v>9.4799999999999995E-2</v>
      </c>
      <c r="F176" s="1">
        <v>0.2248</v>
      </c>
      <c r="G176" s="1">
        <f t="shared" si="296"/>
        <v>0.46090450450450454</v>
      </c>
      <c r="H176" s="1">
        <f t="shared" si="297"/>
        <v>0.17048072072072076</v>
      </c>
      <c r="I176" s="1">
        <f t="shared" si="298"/>
        <v>0.63138522522522533</v>
      </c>
      <c r="J176" s="1"/>
      <c r="K176" s="1">
        <f t="shared" ref="K176" si="407">AVERAGE(D172:D176)</f>
        <v>173</v>
      </c>
      <c r="L176" s="1">
        <f t="shared" ref="L176" si="408">AVERAGE(E172:E176)</f>
        <v>9.7799999999999998E-2</v>
      </c>
      <c r="M176" s="1">
        <f t="shared" ref="M176" si="409">AVERAGE(F172:F176)</f>
        <v>0.22842000000000001</v>
      </c>
      <c r="N176" s="1">
        <f t="shared" ref="N176" si="410">AVERAGE(G172:G176)</f>
        <v>0.46753275675675682</v>
      </c>
      <c r="O176" s="1">
        <f t="shared" ref="O176" si="411">AVERAGE(H172:H176)</f>
        <v>0.17940108108108113</v>
      </c>
      <c r="P176" s="1">
        <f t="shared" ref="P176" si="412">AVERAGE(I172:I176)</f>
        <v>0.64693383783783798</v>
      </c>
      <c r="Q176" s="1">
        <f t="shared" ref="Q176" si="413">STDEV(D172:D176)</f>
        <v>1.5811388300841898</v>
      </c>
      <c r="R176" s="1">
        <f t="shared" ref="R176" si="414">STDEV(E172:E176)</f>
        <v>7.4380777086556476E-3</v>
      </c>
      <c r="S176" s="1">
        <f t="shared" ref="S176" si="415">STDEV(F172:F176)</f>
        <v>8.1551824013936132E-3</v>
      </c>
      <c r="T176" s="1">
        <f t="shared" ref="T176" si="416">STDEV(G172:G176)</f>
        <v>1.5175098218177601E-2</v>
      </c>
      <c r="U176" s="1">
        <f t="shared" ref="U176" si="417">STDEV(H172:H176)</f>
        <v>2.4266587071794448E-2</v>
      </c>
      <c r="V176" s="1">
        <f t="shared" ref="V176" si="418">STDEV(I172:I176)</f>
        <v>3.6587323796177726E-2</v>
      </c>
    </row>
    <row r="177" spans="1:22" x14ac:dyDescent="0.2">
      <c r="A177" s="11">
        <v>36</v>
      </c>
      <c r="B177" s="11" t="s">
        <v>5</v>
      </c>
      <c r="C177" s="1">
        <v>1</v>
      </c>
      <c r="D177" s="1">
        <v>176</v>
      </c>
      <c r="E177" s="1">
        <v>7.9000000000000001E-2</v>
      </c>
      <c r="F177" s="1">
        <v>0.1928</v>
      </c>
      <c r="G177" s="1">
        <f t="shared" si="296"/>
        <v>0.39653729729729736</v>
      </c>
      <c r="H177" s="1">
        <f t="shared" si="297"/>
        <v>0.13655135135135141</v>
      </c>
      <c r="I177" s="1">
        <f t="shared" si="298"/>
        <v>0.5330886486486488</v>
      </c>
    </row>
    <row r="178" spans="1:22" x14ac:dyDescent="0.2">
      <c r="A178" s="11"/>
      <c r="B178" s="11"/>
      <c r="C178" s="1">
        <v>2</v>
      </c>
      <c r="D178" s="1">
        <v>177</v>
      </c>
      <c r="E178" s="1">
        <v>9.06E-2</v>
      </c>
      <c r="F178" s="1">
        <v>0.2145</v>
      </c>
      <c r="G178" s="1">
        <f t="shared" si="296"/>
        <v>0.43970918918918916</v>
      </c>
      <c r="H178" s="1">
        <f t="shared" si="297"/>
        <v>0.16327135135135143</v>
      </c>
      <c r="I178" s="1">
        <f t="shared" si="298"/>
        <v>0.60298054054054062</v>
      </c>
      <c r="J178" s="1"/>
    </row>
    <row r="179" spans="1:22" x14ac:dyDescent="0.2">
      <c r="A179" s="11"/>
      <c r="B179" s="11"/>
      <c r="C179" s="1">
        <v>3</v>
      </c>
      <c r="D179" s="1">
        <v>178</v>
      </c>
      <c r="E179" s="1">
        <v>8.8700000000000001E-2</v>
      </c>
      <c r="F179" s="1">
        <v>0.221</v>
      </c>
      <c r="G179" s="1">
        <f t="shared" si="296"/>
        <v>0.45553639639639648</v>
      </c>
      <c r="H179" s="1">
        <f t="shared" si="297"/>
        <v>0.14874990990990994</v>
      </c>
      <c r="I179" s="1">
        <f t="shared" si="298"/>
        <v>0.60428630630630631</v>
      </c>
      <c r="J179" s="1"/>
    </row>
    <row r="180" spans="1:22" x14ac:dyDescent="0.2">
      <c r="A180" s="11"/>
      <c r="B180" s="11"/>
      <c r="C180" s="1">
        <v>4</v>
      </c>
      <c r="D180" s="1">
        <v>179</v>
      </c>
      <c r="E180" s="1">
        <v>9.8000000000000004E-2</v>
      </c>
      <c r="F180" s="1">
        <v>0.23169999999999999</v>
      </c>
      <c r="G180" s="1">
        <f t="shared" si="296"/>
        <v>0.47489513513513515</v>
      </c>
      <c r="H180" s="1">
        <f t="shared" si="297"/>
        <v>0.17692972972972987</v>
      </c>
      <c r="I180" s="1">
        <f t="shared" si="298"/>
        <v>0.65182486486486491</v>
      </c>
      <c r="J180" s="1"/>
    </row>
    <row r="181" spans="1:22" x14ac:dyDescent="0.2">
      <c r="A181" s="11"/>
      <c r="B181" s="11"/>
      <c r="C181" s="1">
        <v>5</v>
      </c>
      <c r="D181" s="1">
        <v>180</v>
      </c>
      <c r="E181" s="1">
        <v>9.0999999999999998E-2</v>
      </c>
      <c r="F181" s="1">
        <v>0.22159999999999999</v>
      </c>
      <c r="G181" s="1">
        <f t="shared" si="296"/>
        <v>0.45566378378378386</v>
      </c>
      <c r="H181" s="1">
        <f t="shared" si="297"/>
        <v>0.15778378378378383</v>
      </c>
      <c r="I181" s="1">
        <f t="shared" si="298"/>
        <v>0.61344756756756758</v>
      </c>
      <c r="J181" s="1"/>
      <c r="K181" s="1">
        <f t="shared" ref="K181" si="419">AVERAGE(D177:D181)</f>
        <v>178</v>
      </c>
      <c r="L181" s="1">
        <f t="shared" ref="L181" si="420">AVERAGE(E177:E181)</f>
        <v>8.9459999999999984E-2</v>
      </c>
      <c r="M181" s="1">
        <f t="shared" ref="M181" si="421">AVERAGE(F177:F181)</f>
        <v>0.21631999999999998</v>
      </c>
      <c r="N181" s="1">
        <f t="shared" ref="N181" si="422">AVERAGE(G177:G181)</f>
        <v>0.44446836036036041</v>
      </c>
      <c r="O181" s="1">
        <f t="shared" ref="O181" si="423">AVERAGE(H177:H181)</f>
        <v>0.15665722522522532</v>
      </c>
      <c r="P181" s="1">
        <f t="shared" ref="P181" si="424">AVERAGE(I177:I181)</f>
        <v>0.60112558558558571</v>
      </c>
      <c r="Q181" s="1">
        <f t="shared" ref="Q181" si="425">STDEV(D177:D181)</f>
        <v>1.5811388300841898</v>
      </c>
      <c r="R181" s="1">
        <f t="shared" ref="R181" si="426">STDEV(E177:E181)</f>
        <v>6.8299341138842633E-3</v>
      </c>
      <c r="S181" s="1">
        <f t="shared" ref="S181" si="427">STDEV(F177:F181)</f>
        <v>1.451575006673785E-2</v>
      </c>
      <c r="T181" s="1">
        <f t="shared" ref="T181" si="428">STDEV(G177:G181)</f>
        <v>2.9553612584214784E-2</v>
      </c>
      <c r="U181" s="1">
        <f t="shared" ref="U181" si="429">STDEV(H177:H181)</f>
        <v>1.5188499244586916E-2</v>
      </c>
      <c r="V181" s="1">
        <f t="shared" ref="V181" si="430">STDEV(I177:I181)</f>
        <v>4.2908926695160617E-2</v>
      </c>
    </row>
    <row r="182" spans="1:22" x14ac:dyDescent="0.2">
      <c r="A182" s="11">
        <v>37</v>
      </c>
      <c r="B182" s="11" t="s">
        <v>4</v>
      </c>
      <c r="C182" s="1">
        <v>1</v>
      </c>
      <c r="D182" s="1">
        <v>181</v>
      </c>
      <c r="E182" s="1">
        <v>5.1299999999999998E-2</v>
      </c>
      <c r="F182" s="1">
        <v>0.1298</v>
      </c>
      <c r="G182" s="1">
        <f t="shared" si="296"/>
        <v>0.26797927927927934</v>
      </c>
      <c r="H182" s="1">
        <f t="shared" si="297"/>
        <v>8.4028468468468481E-2</v>
      </c>
      <c r="I182" s="1">
        <f t="shared" si="298"/>
        <v>0.35200774774774779</v>
      </c>
    </row>
    <row r="183" spans="1:22" x14ac:dyDescent="0.2">
      <c r="A183" s="11"/>
      <c r="B183" s="11"/>
      <c r="C183" s="1">
        <v>2</v>
      </c>
      <c r="D183" s="1">
        <v>182</v>
      </c>
      <c r="E183" s="1">
        <v>5.3999999999999999E-2</v>
      </c>
      <c r="F183" s="1">
        <v>0.1328</v>
      </c>
      <c r="G183" s="1">
        <f t="shared" si="296"/>
        <v>0.27335711711711719</v>
      </c>
      <c r="H183" s="1">
        <f t="shared" si="297"/>
        <v>9.231711711711714E-2</v>
      </c>
      <c r="I183" s="1">
        <f t="shared" si="298"/>
        <v>0.36567423423423423</v>
      </c>
      <c r="J183" s="1"/>
    </row>
    <row r="184" spans="1:22" x14ac:dyDescent="0.2">
      <c r="A184" s="11"/>
      <c r="B184" s="11"/>
      <c r="C184" s="1">
        <v>3</v>
      </c>
      <c r="D184" s="1">
        <v>183</v>
      </c>
      <c r="E184" s="1">
        <v>4.4699999999999997E-2</v>
      </c>
      <c r="F184" s="1">
        <v>0.11550000000000001</v>
      </c>
      <c r="G184" s="1">
        <f t="shared" si="296"/>
        <v>0.23896702702702707</v>
      </c>
      <c r="H184" s="1">
        <f t="shared" si="297"/>
        <v>7.0796756756756757E-2</v>
      </c>
      <c r="I184" s="1">
        <f t="shared" si="298"/>
        <v>0.30976378378378383</v>
      </c>
      <c r="J184" s="1"/>
    </row>
    <row r="185" spans="1:22" x14ac:dyDescent="0.2">
      <c r="A185" s="11"/>
      <c r="B185" s="11"/>
      <c r="C185" s="1">
        <v>4</v>
      </c>
      <c r="D185" s="1">
        <v>184</v>
      </c>
      <c r="E185" s="1">
        <v>4.6399999999999997E-2</v>
      </c>
      <c r="F185" s="1">
        <v>0.11749999999999999</v>
      </c>
      <c r="G185" s="1">
        <f t="shared" si="296"/>
        <v>0.24260612612612617</v>
      </c>
      <c r="H185" s="1">
        <f t="shared" si="297"/>
        <v>7.5903423423423447E-2</v>
      </c>
      <c r="I185" s="1">
        <f t="shared" si="298"/>
        <v>0.31850954954954958</v>
      </c>
      <c r="J185" s="1"/>
    </row>
    <row r="186" spans="1:22" x14ac:dyDescent="0.2">
      <c r="A186" s="11"/>
      <c r="B186" s="11"/>
      <c r="C186" s="1">
        <v>5</v>
      </c>
      <c r="D186" s="1">
        <v>185</v>
      </c>
      <c r="E186" s="1">
        <v>6.1499999999999999E-2</v>
      </c>
      <c r="F186" s="1">
        <v>0.13800000000000001</v>
      </c>
      <c r="G186" s="1">
        <f t="shared" si="296"/>
        <v>0.28115945945945953</v>
      </c>
      <c r="H186" s="1">
        <f t="shared" si="297"/>
        <v>0.11850270270270272</v>
      </c>
      <c r="I186" s="1">
        <f t="shared" si="298"/>
        <v>0.39966216216216222</v>
      </c>
      <c r="J186" s="1"/>
      <c r="K186" s="1">
        <f t="shared" ref="K186" si="431">AVERAGE(D182:D186)</f>
        <v>183</v>
      </c>
      <c r="L186" s="1">
        <f t="shared" ref="L186" si="432">AVERAGE(E182:E186)</f>
        <v>5.1580000000000001E-2</v>
      </c>
      <c r="M186" s="1">
        <f t="shared" ref="M186" si="433">AVERAGE(F182:F186)</f>
        <v>0.12672</v>
      </c>
      <c r="N186" s="1">
        <f t="shared" ref="N186" si="434">AVERAGE(G182:G186)</f>
        <v>0.26081380180180186</v>
      </c>
      <c r="O186" s="1">
        <f t="shared" ref="O186" si="435">AVERAGE(H182:H186)</f>
        <v>8.8309693693693708E-2</v>
      </c>
      <c r="P186" s="1">
        <f t="shared" ref="P186" si="436">AVERAGE(I182:I186)</f>
        <v>0.34912349549549554</v>
      </c>
      <c r="Q186" s="1">
        <f t="shared" ref="Q186" si="437">STDEV(D182:D186)</f>
        <v>1.5811388300841898</v>
      </c>
      <c r="R186" s="1">
        <f t="shared" ref="R186" si="438">STDEV(E182:E186)</f>
        <v>6.6803443025041766E-3</v>
      </c>
      <c r="S186" s="1">
        <f t="shared" ref="S186" si="439">STDEV(F182:F186)</f>
        <v>9.8054576639746947E-3</v>
      </c>
      <c r="T186" s="1">
        <f t="shared" ref="T186" si="440">STDEV(G182:G186)</f>
        <v>1.8917093022400359E-2</v>
      </c>
      <c r="U186" s="1">
        <f t="shared" ref="U186" si="441">STDEV(H182:H186)</f>
        <v>1.8752497347806346E-2</v>
      </c>
      <c r="V186" s="1">
        <f t="shared" ref="V186" si="442">STDEV(I182:I186)</f>
        <v>3.6478772199415546E-2</v>
      </c>
    </row>
    <row r="187" spans="1:22" x14ac:dyDescent="0.2">
      <c r="A187" s="11">
        <v>38</v>
      </c>
      <c r="B187" s="11" t="s">
        <v>4</v>
      </c>
      <c r="C187" s="1">
        <v>1</v>
      </c>
      <c r="D187" s="1">
        <v>186</v>
      </c>
      <c r="E187" s="1">
        <v>4.8000000000000001E-2</v>
      </c>
      <c r="F187" s="1">
        <v>0.1198</v>
      </c>
      <c r="G187" s="1">
        <f t="shared" si="296"/>
        <v>0.24698234234234237</v>
      </c>
      <c r="H187" s="1">
        <f t="shared" si="297"/>
        <v>8.0288288288288323E-2</v>
      </c>
      <c r="I187" s="1">
        <f t="shared" si="298"/>
        <v>0.32727063063063072</v>
      </c>
    </row>
    <row r="188" spans="1:22" x14ac:dyDescent="0.2">
      <c r="A188" s="11"/>
      <c r="B188" s="11"/>
      <c r="C188" s="1">
        <v>2</v>
      </c>
      <c r="D188" s="1">
        <v>187</v>
      </c>
      <c r="E188" s="1">
        <v>3.7199999999999997E-2</v>
      </c>
      <c r="F188" s="1">
        <v>0.1014</v>
      </c>
      <c r="G188" s="1">
        <f t="shared" si="296"/>
        <v>0.21089513513513516</v>
      </c>
      <c r="H188" s="1">
        <f t="shared" si="297"/>
        <v>5.359135135135136E-2</v>
      </c>
      <c r="I188" s="1">
        <f t="shared" si="298"/>
        <v>0.26448648648648654</v>
      </c>
      <c r="J188" s="1"/>
    </row>
    <row r="189" spans="1:22" x14ac:dyDescent="0.2">
      <c r="A189" s="11"/>
      <c r="B189" s="11"/>
      <c r="C189" s="1">
        <v>3</v>
      </c>
      <c r="D189" s="1">
        <v>188</v>
      </c>
      <c r="E189" s="1">
        <v>3.8100000000000002E-2</v>
      </c>
      <c r="F189" s="1">
        <v>0.10299999999999999</v>
      </c>
      <c r="G189" s="1">
        <f t="shared" si="296"/>
        <v>0.21405423423423423</v>
      </c>
      <c r="H189" s="1">
        <f t="shared" si="297"/>
        <v>5.5748828828828846E-2</v>
      </c>
      <c r="I189" s="1">
        <f t="shared" si="298"/>
        <v>0.26980306306306306</v>
      </c>
      <c r="J189" s="1"/>
    </row>
    <row r="190" spans="1:22" x14ac:dyDescent="0.2">
      <c r="A190" s="11"/>
      <c r="B190" s="11"/>
      <c r="C190" s="1">
        <v>4</v>
      </c>
      <c r="D190" s="1">
        <v>189</v>
      </c>
      <c r="E190" s="1">
        <v>3.9699999999999999E-2</v>
      </c>
      <c r="F190" s="1">
        <v>0.1002</v>
      </c>
      <c r="G190" s="1">
        <f t="shared" si="296"/>
        <v>0.20681531531531536</v>
      </c>
      <c r="H190" s="1">
        <f t="shared" si="297"/>
        <v>6.5279639639639675E-2</v>
      </c>
      <c r="I190" s="1">
        <f t="shared" si="298"/>
        <v>0.272094954954955</v>
      </c>
      <c r="J190" s="1"/>
    </row>
    <row r="191" spans="1:22" x14ac:dyDescent="0.2">
      <c r="A191" s="11"/>
      <c r="B191" s="11"/>
      <c r="C191" s="1">
        <v>5</v>
      </c>
      <c r="D191" s="1">
        <v>190</v>
      </c>
      <c r="E191" s="1">
        <v>5.33E-2</v>
      </c>
      <c r="F191" s="1">
        <v>0.1206</v>
      </c>
      <c r="G191" s="1">
        <f t="shared" si="296"/>
        <v>0.24594900900900901</v>
      </c>
      <c r="H191" s="1">
        <f t="shared" si="297"/>
        <v>0.10169333333333337</v>
      </c>
      <c r="I191" s="1">
        <f t="shared" si="298"/>
        <v>0.34764234234234237</v>
      </c>
      <c r="J191" s="1"/>
      <c r="K191" s="1">
        <f t="shared" ref="K191" si="443">AVERAGE(D187:D191)</f>
        <v>188</v>
      </c>
      <c r="L191" s="1">
        <f t="shared" ref="L191" si="444">AVERAGE(E187:E191)</f>
        <v>4.326E-2</v>
      </c>
      <c r="M191" s="1">
        <f t="shared" ref="M191" si="445">AVERAGE(F187:F191)</f>
        <v>0.10900000000000001</v>
      </c>
      <c r="N191" s="1">
        <f t="shared" ref="N191" si="446">AVERAGE(G187:G191)</f>
        <v>0.22493920720720723</v>
      </c>
      <c r="O191" s="1">
        <f t="shared" ref="O191" si="447">AVERAGE(H187:H191)</f>
        <v>7.1320288288288305E-2</v>
      </c>
      <c r="P191" s="1">
        <f t="shared" ref="P191" si="448">AVERAGE(I187:I191)</f>
        <v>0.29625949549549552</v>
      </c>
      <c r="Q191" s="1">
        <f t="shared" ref="Q191" si="449">STDEV(D187:D191)</f>
        <v>1.5811388300841898</v>
      </c>
      <c r="R191" s="1">
        <f t="shared" ref="R191" si="450">STDEV(E187:E191)</f>
        <v>7.0585409257154594E-3</v>
      </c>
      <c r="S191" s="1">
        <f t="shared" ref="S191" si="451">STDEV(F187:F191)</f>
        <v>1.0276186062932105E-2</v>
      </c>
      <c r="T191" s="1">
        <f t="shared" ref="T191" si="452">STDEV(G187:G191)</f>
        <v>1.9821110164630753E-2</v>
      </c>
      <c r="U191" s="1">
        <f t="shared" ref="U191" si="453">STDEV(H187:H191)</f>
        <v>1.997637279397993E-2</v>
      </c>
      <c r="V191" s="1">
        <f t="shared" ref="V191" si="454">STDEV(I187:I191)</f>
        <v>3.8390361389709617E-2</v>
      </c>
    </row>
    <row r="192" spans="1:22" x14ac:dyDescent="0.2">
      <c r="A192" s="11">
        <v>39</v>
      </c>
      <c r="B192" s="11" t="s">
        <v>6</v>
      </c>
      <c r="C192" s="1">
        <v>1</v>
      </c>
      <c r="D192" s="1">
        <v>191</v>
      </c>
      <c r="E192" s="1">
        <v>8.6900000000000005E-2</v>
      </c>
      <c r="F192" s="1">
        <v>0.23619999999999999</v>
      </c>
      <c r="G192" s="1">
        <f t="shared" si="296"/>
        <v>0.49112378378378385</v>
      </c>
      <c r="H192" s="1">
        <f t="shared" si="297"/>
        <v>0.12586918918918924</v>
      </c>
      <c r="I192" s="1">
        <f t="shared" si="298"/>
        <v>0.61699297297297306</v>
      </c>
    </row>
    <row r="193" spans="1:22" x14ac:dyDescent="0.2">
      <c r="A193" s="11"/>
      <c r="B193" s="11"/>
      <c r="C193" s="1">
        <v>2</v>
      </c>
      <c r="D193" s="1">
        <v>192</v>
      </c>
      <c r="E193" s="1">
        <v>9.7900000000000001E-2</v>
      </c>
      <c r="F193" s="1">
        <v>0.2457</v>
      </c>
      <c r="G193" s="1">
        <f t="shared" si="296"/>
        <v>0.5068336936936938</v>
      </c>
      <c r="H193" s="1">
        <f t="shared" si="297"/>
        <v>0.16238450450450459</v>
      </c>
      <c r="I193" s="1">
        <f t="shared" si="298"/>
        <v>0.66921819819819828</v>
      </c>
      <c r="J193" s="1"/>
    </row>
    <row r="194" spans="1:22" x14ac:dyDescent="0.2">
      <c r="A194" s="11"/>
      <c r="B194" s="11"/>
      <c r="C194" s="1">
        <v>3</v>
      </c>
      <c r="D194" s="1">
        <v>193</v>
      </c>
      <c r="E194" s="1">
        <v>8.7900000000000006E-2</v>
      </c>
      <c r="F194" s="1">
        <v>0.224</v>
      </c>
      <c r="G194" s="1">
        <f t="shared" si="296"/>
        <v>0.46279981981981988</v>
      </c>
      <c r="H194" s="1">
        <f t="shared" si="297"/>
        <v>0.14237009009009016</v>
      </c>
      <c r="I194" s="1">
        <f t="shared" si="298"/>
        <v>0.60516990990991004</v>
      </c>
      <c r="J194" s="1"/>
    </row>
    <row r="195" spans="1:22" x14ac:dyDescent="0.2">
      <c r="A195" s="11"/>
      <c r="B195" s="11"/>
      <c r="C195" s="1">
        <v>4</v>
      </c>
      <c r="D195" s="1">
        <v>194</v>
      </c>
      <c r="E195" s="1">
        <v>7.7299999999999994E-2</v>
      </c>
      <c r="F195" s="1">
        <v>0.21379999999999999</v>
      </c>
      <c r="G195" s="1">
        <f t="shared" ref="G195:G258" si="455">((-2.99*E195)+(12.64*F195))*(4/(1*0.222*100))</f>
        <v>0.44528018018018023</v>
      </c>
      <c r="H195" s="1">
        <f t="shared" ref="H195:H258" si="456">((23.26*E195)-(5.6*F195))*(4/(1*0.222*100))</f>
        <v>0.1082374774774775</v>
      </c>
      <c r="I195" s="1">
        <f t="shared" ref="I195:I258" si="457">((20.27*E195)+(7.04*F195))*(4/(1*0.222*100))</f>
        <v>0.5535176576576577</v>
      </c>
      <c r="J195" s="1"/>
    </row>
    <row r="196" spans="1:22" x14ac:dyDescent="0.2">
      <c r="A196" s="11"/>
      <c r="B196" s="11"/>
      <c r="C196" s="1">
        <v>5</v>
      </c>
      <c r="D196" s="1">
        <v>195</v>
      </c>
      <c r="E196" s="1">
        <v>6.6100000000000006E-2</v>
      </c>
      <c r="F196" s="1">
        <v>0.18940000000000001</v>
      </c>
      <c r="G196" s="1">
        <f t="shared" si="455"/>
        <v>0.39574360360360367</v>
      </c>
      <c r="H196" s="1">
        <f t="shared" si="456"/>
        <v>8.5918198198198265E-2</v>
      </c>
      <c r="I196" s="1">
        <f t="shared" si="457"/>
        <v>0.4816618018018019</v>
      </c>
      <c r="J196" s="1"/>
      <c r="K196" s="1">
        <f t="shared" ref="K196" si="458">AVERAGE(D192:D196)</f>
        <v>193</v>
      </c>
      <c r="L196" s="1">
        <f t="shared" ref="L196" si="459">AVERAGE(E192:E196)</f>
        <v>8.3220000000000002E-2</v>
      </c>
      <c r="M196" s="1">
        <f t="shared" ref="M196" si="460">AVERAGE(F192:F196)</f>
        <v>0.22181999999999999</v>
      </c>
      <c r="N196" s="1">
        <f t="shared" ref="N196" si="461">AVERAGE(G192:G196)</f>
        <v>0.46035621621621631</v>
      </c>
      <c r="O196" s="1">
        <f t="shared" ref="O196" si="462">AVERAGE(H192:H196)</f>
        <v>0.12495589189189193</v>
      </c>
      <c r="P196" s="1">
        <f t="shared" ref="P196" si="463">AVERAGE(I192:I196)</f>
        <v>0.58531210810810808</v>
      </c>
      <c r="Q196" s="1">
        <f t="shared" ref="Q196" si="464">STDEV(D192:D196)</f>
        <v>1.5811388300841898</v>
      </c>
      <c r="R196" s="1">
        <f t="shared" ref="R196" si="465">STDEV(E192:E196)</f>
        <v>1.2032123669577188E-2</v>
      </c>
      <c r="S196" s="1">
        <f t="shared" ref="S196" si="466">STDEV(F192:F196)</f>
        <v>2.1778246026712064E-2</v>
      </c>
      <c r="T196" s="1">
        <f t="shared" ref="T196" si="467">STDEV(G192:G196)</f>
        <v>4.3344108297591076E-2</v>
      </c>
      <c r="U196" s="1">
        <f t="shared" ref="U196" si="468">STDEV(H192:H196)</f>
        <v>2.9616027596553119E-2</v>
      </c>
      <c r="V196" s="1">
        <f t="shared" ref="V196" si="469">STDEV(I192:I196)</f>
        <v>7.1050183887920365E-2</v>
      </c>
    </row>
    <row r="197" spans="1:22" x14ac:dyDescent="0.2">
      <c r="A197" s="11">
        <v>40</v>
      </c>
      <c r="B197" s="11" t="s">
        <v>6</v>
      </c>
      <c r="C197" s="1">
        <v>1</v>
      </c>
      <c r="D197" s="1">
        <v>196</v>
      </c>
      <c r="E197" s="1">
        <v>9.4600000000000004E-2</v>
      </c>
      <c r="F197" s="1">
        <v>0.2346</v>
      </c>
      <c r="G197" s="1">
        <f t="shared" si="455"/>
        <v>0.48333153153153158</v>
      </c>
      <c r="H197" s="1">
        <f t="shared" si="456"/>
        <v>0.15975423423423424</v>
      </c>
      <c r="I197" s="1">
        <f t="shared" si="457"/>
        <v>0.64308576576576582</v>
      </c>
    </row>
    <row r="198" spans="1:22" x14ac:dyDescent="0.2">
      <c r="A198" s="11"/>
      <c r="B198" s="11"/>
      <c r="C198" s="1">
        <v>2</v>
      </c>
      <c r="D198" s="1">
        <v>197</v>
      </c>
      <c r="E198" s="1">
        <v>8.5099999999999995E-2</v>
      </c>
      <c r="F198" s="1">
        <v>0.2223</v>
      </c>
      <c r="G198" s="1">
        <f t="shared" si="455"/>
        <v>0.46043657657657661</v>
      </c>
      <c r="H198" s="1">
        <f t="shared" si="456"/>
        <v>0.13235063063063068</v>
      </c>
      <c r="I198" s="1">
        <f t="shared" si="457"/>
        <v>0.59278720720720723</v>
      </c>
      <c r="J198" s="1"/>
    </row>
    <row r="199" spans="1:22" x14ac:dyDescent="0.2">
      <c r="A199" s="11"/>
      <c r="B199" s="11"/>
      <c r="C199" s="1">
        <v>3</v>
      </c>
      <c r="D199" s="1">
        <v>198</v>
      </c>
      <c r="E199" s="1">
        <v>8.4199999999999997E-2</v>
      </c>
      <c r="F199" s="1">
        <v>0.21790000000000001</v>
      </c>
      <c r="G199" s="1">
        <f t="shared" si="455"/>
        <v>0.45090054054054063</v>
      </c>
      <c r="H199" s="1">
        <f t="shared" si="456"/>
        <v>0.1330183783783784</v>
      </c>
      <c r="I199" s="1">
        <f t="shared" si="457"/>
        <v>0.58391891891891901</v>
      </c>
      <c r="J199" s="1"/>
    </row>
    <row r="200" spans="1:22" x14ac:dyDescent="0.2">
      <c r="A200" s="11"/>
      <c r="B200" s="11"/>
      <c r="C200" s="1">
        <v>4</v>
      </c>
      <c r="D200" s="1">
        <v>199</v>
      </c>
      <c r="E200" s="1">
        <v>8.3500000000000005E-2</v>
      </c>
      <c r="F200" s="1">
        <v>0.22559999999999999</v>
      </c>
      <c r="G200" s="1">
        <f t="shared" si="455"/>
        <v>0.46881423423423424</v>
      </c>
      <c r="H200" s="1">
        <f t="shared" si="456"/>
        <v>0.12231531531531541</v>
      </c>
      <c r="I200" s="1">
        <f t="shared" si="457"/>
        <v>0.59112954954954966</v>
      </c>
      <c r="J200" s="1"/>
    </row>
    <row r="201" spans="1:22" x14ac:dyDescent="0.2">
      <c r="A201" s="11"/>
      <c r="B201" s="11"/>
      <c r="C201" s="1">
        <v>5</v>
      </c>
      <c r="D201" s="1">
        <v>200</v>
      </c>
      <c r="E201" s="1">
        <v>8.2400000000000001E-2</v>
      </c>
      <c r="F201" s="1">
        <v>0.22309999999999999</v>
      </c>
      <c r="G201" s="1">
        <f t="shared" si="455"/>
        <v>0.46371315315315315</v>
      </c>
      <c r="H201" s="1">
        <f t="shared" si="456"/>
        <v>0.12022774774774782</v>
      </c>
      <c r="I201" s="1">
        <f t="shared" si="457"/>
        <v>0.58394090090090101</v>
      </c>
      <c r="J201" s="1"/>
      <c r="K201" s="1">
        <f t="shared" ref="K201" si="470">AVERAGE(D197:D201)</f>
        <v>198</v>
      </c>
      <c r="L201" s="1">
        <f t="shared" ref="L201" si="471">AVERAGE(E197:E201)</f>
        <v>8.5960000000000009E-2</v>
      </c>
      <c r="M201" s="1">
        <f t="shared" ref="M201" si="472">AVERAGE(F197:F201)</f>
        <v>0.22469999999999998</v>
      </c>
      <c r="N201" s="1">
        <f t="shared" ref="N201" si="473">AVERAGE(G197:G201)</f>
        <v>0.46543920720720722</v>
      </c>
      <c r="O201" s="1">
        <f t="shared" ref="O201" si="474">AVERAGE(H197:H201)</f>
        <v>0.1335332612612613</v>
      </c>
      <c r="P201" s="1">
        <f t="shared" ref="P201" si="475">AVERAGE(I197:I201)</f>
        <v>0.59897246846846852</v>
      </c>
      <c r="Q201" s="1">
        <f t="shared" ref="Q201" si="476">STDEV(D197:D201)</f>
        <v>1.5811388300841898</v>
      </c>
      <c r="R201" s="1">
        <f t="shared" ref="R201" si="477">STDEV(E197:E201)</f>
        <v>4.9298072984651255E-3</v>
      </c>
      <c r="S201" s="1">
        <f t="shared" ref="S201" si="478">STDEV(F197:F201)</f>
        <v>6.1923339703216897E-3</v>
      </c>
      <c r="T201" s="1">
        <f t="shared" ref="T201" si="479">STDEV(G197:G201)</f>
        <v>1.1946803771599901E-2</v>
      </c>
      <c r="U201" s="1">
        <f t="shared" ref="U201" si="480">STDEV(H197:H201)</f>
        <v>1.5748667755920209E-2</v>
      </c>
      <c r="V201" s="1">
        <f t="shared" ref="V201" si="481">STDEV(I197:I201)</f>
        <v>2.4991544620419231E-2</v>
      </c>
    </row>
    <row r="202" spans="1:22" x14ac:dyDescent="0.2">
      <c r="A202" s="11">
        <v>41</v>
      </c>
      <c r="B202" s="11" t="s">
        <v>5</v>
      </c>
      <c r="C202" s="1">
        <v>1</v>
      </c>
      <c r="D202" s="1">
        <v>201</v>
      </c>
      <c r="E202" s="1">
        <v>9.3700000000000006E-2</v>
      </c>
      <c r="F202" s="1">
        <v>0.2233</v>
      </c>
      <c r="G202" s="1">
        <f t="shared" si="455"/>
        <v>0.45808090090090098</v>
      </c>
      <c r="H202" s="1">
        <f t="shared" si="456"/>
        <v>0.16738414414414426</v>
      </c>
      <c r="I202" s="1">
        <f t="shared" si="457"/>
        <v>0.62546504504504519</v>
      </c>
    </row>
    <row r="203" spans="1:22" x14ac:dyDescent="0.2">
      <c r="A203" s="11"/>
      <c r="B203" s="11"/>
      <c r="C203" s="1">
        <v>2</v>
      </c>
      <c r="D203" s="1">
        <v>202</v>
      </c>
      <c r="E203" s="1">
        <v>9.5100000000000004E-2</v>
      </c>
      <c r="F203" s="1">
        <v>0.22450000000000001</v>
      </c>
      <c r="G203" s="1">
        <f t="shared" si="455"/>
        <v>0.46005963963963969</v>
      </c>
      <c r="H203" s="1">
        <f t="shared" si="456"/>
        <v>0.1720407207207208</v>
      </c>
      <c r="I203" s="1">
        <f t="shared" si="457"/>
        <v>0.63210036036036044</v>
      </c>
      <c r="J203" s="1"/>
    </row>
    <row r="204" spans="1:22" x14ac:dyDescent="0.2">
      <c r="A204" s="11"/>
      <c r="B204" s="11"/>
      <c r="C204" s="1">
        <v>3</v>
      </c>
      <c r="D204" s="1">
        <v>203</v>
      </c>
      <c r="E204" s="1">
        <v>8.6599999999999996E-2</v>
      </c>
      <c r="F204" s="1">
        <v>0.2</v>
      </c>
      <c r="G204" s="1">
        <f t="shared" si="455"/>
        <v>0.40884072072072086</v>
      </c>
      <c r="H204" s="1">
        <f t="shared" si="456"/>
        <v>0.16113801801801805</v>
      </c>
      <c r="I204" s="1">
        <f t="shared" si="457"/>
        <v>0.56997873873873883</v>
      </c>
      <c r="J204" s="1"/>
    </row>
    <row r="205" spans="1:22" x14ac:dyDescent="0.2">
      <c r="A205" s="11"/>
      <c r="B205" s="11"/>
      <c r="C205" s="1">
        <v>4</v>
      </c>
      <c r="D205" s="1">
        <v>204</v>
      </c>
      <c r="E205" s="1">
        <v>8.1000000000000003E-2</v>
      </c>
      <c r="F205" s="1">
        <v>0.18659999999999999</v>
      </c>
      <c r="G205" s="1">
        <f t="shared" si="455"/>
        <v>0.38133945945945946</v>
      </c>
      <c r="H205" s="1">
        <f t="shared" si="456"/>
        <v>0.15118918918918928</v>
      </c>
      <c r="I205" s="1">
        <f t="shared" si="457"/>
        <v>0.53252864864864868</v>
      </c>
      <c r="J205" s="1"/>
    </row>
    <row r="206" spans="1:22" x14ac:dyDescent="0.2">
      <c r="A206" s="11"/>
      <c r="B206" s="11"/>
      <c r="C206" s="1">
        <v>5</v>
      </c>
      <c r="D206" s="1">
        <v>205</v>
      </c>
      <c r="E206" s="1">
        <v>8.6499999999999994E-2</v>
      </c>
      <c r="F206" s="1">
        <v>0.2102</v>
      </c>
      <c r="G206" s="1">
        <f t="shared" si="455"/>
        <v>0.43212486486486495</v>
      </c>
      <c r="H206" s="1">
        <f t="shared" si="456"/>
        <v>0.15042702702702704</v>
      </c>
      <c r="I206" s="1">
        <f t="shared" si="457"/>
        <v>0.58255189189189194</v>
      </c>
      <c r="J206" s="1"/>
      <c r="K206" s="1">
        <f t="shared" ref="K206" si="482">AVERAGE(D202:D206)</f>
        <v>203</v>
      </c>
      <c r="L206" s="1">
        <f t="shared" ref="L206" si="483">AVERAGE(E202:E206)</f>
        <v>8.858000000000002E-2</v>
      </c>
      <c r="M206" s="1">
        <f t="shared" ref="M206" si="484">AVERAGE(F202:F206)</f>
        <v>0.20891999999999999</v>
      </c>
      <c r="N206" s="1">
        <f t="shared" ref="N206" si="485">AVERAGE(G202:G206)</f>
        <v>0.42808911711711717</v>
      </c>
      <c r="O206" s="1">
        <f t="shared" ref="O206" si="486">AVERAGE(H202:H206)</f>
        <v>0.16043581981981989</v>
      </c>
      <c r="P206" s="1">
        <f t="shared" ref="P206" si="487">AVERAGE(I202:I206)</f>
        <v>0.58852493693693708</v>
      </c>
      <c r="Q206" s="1">
        <f t="shared" ref="Q206" si="488">STDEV(D202:D206)</f>
        <v>1.5811388300841898</v>
      </c>
      <c r="R206" s="1">
        <f t="shared" ref="R206" si="489">STDEV(E202:E206)</f>
        <v>5.7971544743951782E-3</v>
      </c>
      <c r="S206" s="1">
        <f t="shared" ref="S206" si="490">STDEV(F202:F206)</f>
        <v>1.6038297914679103E-2</v>
      </c>
      <c r="T206" s="1">
        <f t="shared" ref="T206" si="491">STDEV(G202:G206)</f>
        <v>3.3518427468039146E-2</v>
      </c>
      <c r="U206" s="1">
        <f t="shared" ref="U206" si="492">STDEV(H202:H206)</f>
        <v>9.6062756744440189E-3</v>
      </c>
      <c r="V206" s="1">
        <f t="shared" ref="V206" si="493">STDEV(I202:I206)</f>
        <v>4.1166163746308208E-2</v>
      </c>
    </row>
    <row r="207" spans="1:22" x14ac:dyDescent="0.2">
      <c r="A207" s="11">
        <v>42</v>
      </c>
      <c r="B207" s="11" t="s">
        <v>5</v>
      </c>
      <c r="C207" s="1">
        <v>1</v>
      </c>
      <c r="D207" s="1">
        <v>206</v>
      </c>
      <c r="E207" s="1">
        <v>6.8099999999999994E-2</v>
      </c>
      <c r="F207" s="1">
        <v>0.15840000000000001</v>
      </c>
      <c r="G207" s="1">
        <f t="shared" si="455"/>
        <v>0.32406432432432442</v>
      </c>
      <c r="H207" s="1">
        <f t="shared" si="456"/>
        <v>0.12557945945945947</v>
      </c>
      <c r="I207" s="1">
        <f t="shared" si="457"/>
        <v>0.44964378378378383</v>
      </c>
    </row>
    <row r="208" spans="1:22" x14ac:dyDescent="0.2">
      <c r="A208" s="11"/>
      <c r="B208" s="11"/>
      <c r="C208" s="1">
        <v>2</v>
      </c>
      <c r="D208" s="1">
        <v>207</v>
      </c>
      <c r="E208" s="1">
        <v>6.9199999999999998E-2</v>
      </c>
      <c r="F208" s="1">
        <v>0.16639999999999999</v>
      </c>
      <c r="G208" s="1">
        <f t="shared" si="455"/>
        <v>0.34169153153153153</v>
      </c>
      <c r="H208" s="1">
        <f t="shared" si="456"/>
        <v>0.12211747747747753</v>
      </c>
      <c r="I208" s="1">
        <f t="shared" si="457"/>
        <v>0.46380900900900901</v>
      </c>
      <c r="J208" s="1"/>
    </row>
    <row r="209" spans="1:22" x14ac:dyDescent="0.2">
      <c r="A209" s="11"/>
      <c r="B209" s="11"/>
      <c r="C209" s="1">
        <v>3</v>
      </c>
      <c r="D209" s="1">
        <v>208</v>
      </c>
      <c r="E209" s="1">
        <v>7.8600000000000003E-2</v>
      </c>
      <c r="F209" s="1">
        <v>0.1719</v>
      </c>
      <c r="G209" s="1">
        <f t="shared" si="455"/>
        <v>0.34915351351351354</v>
      </c>
      <c r="H209" s="1">
        <f t="shared" si="456"/>
        <v>0.15596324324324332</v>
      </c>
      <c r="I209" s="1">
        <f t="shared" si="457"/>
        <v>0.50511675675675682</v>
      </c>
      <c r="J209" s="1"/>
    </row>
    <row r="210" spans="1:22" x14ac:dyDescent="0.2">
      <c r="A210" s="11"/>
      <c r="B210" s="11"/>
      <c r="C210" s="1">
        <v>4</v>
      </c>
      <c r="D210" s="1">
        <v>209</v>
      </c>
      <c r="E210" s="1">
        <v>7.2400000000000006E-2</v>
      </c>
      <c r="F210" s="1">
        <v>0.17269999999999999</v>
      </c>
      <c r="G210" s="1">
        <f t="shared" si="455"/>
        <v>0.35431567567567568</v>
      </c>
      <c r="H210" s="1">
        <f t="shared" si="456"/>
        <v>0.12917189189189196</v>
      </c>
      <c r="I210" s="1">
        <f t="shared" si="457"/>
        <v>0.48348756756756761</v>
      </c>
      <c r="J210" s="1"/>
    </row>
    <row r="211" spans="1:22" x14ac:dyDescent="0.2">
      <c r="A211" s="11"/>
      <c r="B211" s="11"/>
      <c r="C211" s="1">
        <v>5</v>
      </c>
      <c r="D211" s="1">
        <v>210</v>
      </c>
      <c r="E211" s="1">
        <v>7.1099999999999997E-2</v>
      </c>
      <c r="F211" s="1">
        <v>0.17030000000000001</v>
      </c>
      <c r="G211" s="1">
        <f t="shared" si="455"/>
        <v>0.34955009009009019</v>
      </c>
      <c r="H211" s="1">
        <f t="shared" si="456"/>
        <v>0.12614522522522523</v>
      </c>
      <c r="I211" s="1">
        <f t="shared" si="457"/>
        <v>0.47569531531531534</v>
      </c>
      <c r="J211" s="1"/>
      <c r="K211" s="1">
        <f t="shared" ref="K211" si="494">AVERAGE(D207:D211)</f>
        <v>208</v>
      </c>
      <c r="L211" s="1">
        <f t="shared" ref="L211" si="495">AVERAGE(E207:E211)</f>
        <v>7.1879999999999999E-2</v>
      </c>
      <c r="M211" s="1">
        <f t="shared" ref="M211" si="496">AVERAGE(F207:F211)</f>
        <v>0.16794000000000001</v>
      </c>
      <c r="N211" s="1">
        <f t="shared" ref="N211" si="497">AVERAGE(G207:G211)</f>
        <v>0.34375502702702709</v>
      </c>
      <c r="O211" s="1">
        <f t="shared" ref="O211" si="498">AVERAGE(H207:H211)</f>
        <v>0.1317954594594595</v>
      </c>
      <c r="P211" s="1">
        <f t="shared" ref="P211" si="499">AVERAGE(I207:I211)</f>
        <v>0.47555048648648651</v>
      </c>
      <c r="Q211" s="1">
        <f t="shared" ref="Q211" si="500">STDEV(D207:D211)</f>
        <v>1.5811388300841898</v>
      </c>
      <c r="R211" s="1">
        <f t="shared" ref="R211" si="501">STDEV(E207:E211)</f>
        <v>4.10816260632415E-3</v>
      </c>
      <c r="S211" s="1">
        <f t="shared" ref="S211" si="502">STDEV(F207:F211)</f>
        <v>5.8585834465338061E-3</v>
      </c>
      <c r="T211" s="1">
        <f t="shared" ref="T211" si="503">STDEV(G207:G211)</f>
        <v>1.1897851683350351E-2</v>
      </c>
      <c r="U211" s="1">
        <f t="shared" ref="U211" si="504">STDEV(H207:H211)</f>
        <v>1.3740378615112805E-2</v>
      </c>
      <c r="V211" s="1">
        <f t="shared" ref="V211" si="505">STDEV(I207:I211)</f>
        <v>2.0893791586571352E-2</v>
      </c>
    </row>
    <row r="212" spans="1:22" x14ac:dyDescent="0.2">
      <c r="A212" s="11">
        <v>43</v>
      </c>
      <c r="B212" s="11" t="s">
        <v>4</v>
      </c>
      <c r="C212" s="1">
        <v>1</v>
      </c>
      <c r="D212" s="1">
        <v>211</v>
      </c>
      <c r="E212" s="1">
        <v>3.8100000000000002E-2</v>
      </c>
      <c r="F212" s="1">
        <v>9.69E-2</v>
      </c>
      <c r="G212" s="1">
        <f t="shared" si="455"/>
        <v>0.20016162162162165</v>
      </c>
      <c r="H212" s="1">
        <f t="shared" si="456"/>
        <v>6.1903783783783799E-2</v>
      </c>
      <c r="I212" s="1">
        <f t="shared" si="457"/>
        <v>0.26206540540540546</v>
      </c>
    </row>
    <row r="213" spans="1:22" x14ac:dyDescent="0.2">
      <c r="A213" s="11"/>
      <c r="B213" s="11"/>
      <c r="C213" s="1">
        <v>2</v>
      </c>
      <c r="D213" s="1">
        <v>212</v>
      </c>
      <c r="E213" s="1">
        <v>4.65E-2</v>
      </c>
      <c r="F213" s="1">
        <v>0.1047</v>
      </c>
      <c r="G213" s="1">
        <f t="shared" si="455"/>
        <v>0.21340054054054058</v>
      </c>
      <c r="H213" s="1">
        <f t="shared" si="456"/>
        <v>8.9237837837837869E-2</v>
      </c>
      <c r="I213" s="1">
        <f t="shared" si="457"/>
        <v>0.30263837837837843</v>
      </c>
      <c r="J213" s="1"/>
    </row>
    <row r="214" spans="1:22" x14ac:dyDescent="0.2">
      <c r="A214" s="11"/>
      <c r="B214" s="11"/>
      <c r="C214" s="1">
        <v>3</v>
      </c>
      <c r="D214" s="1">
        <v>213</v>
      </c>
      <c r="E214" s="1">
        <v>3.1E-2</v>
      </c>
      <c r="F214" s="1">
        <v>9.0800000000000006E-2</v>
      </c>
      <c r="G214" s="1">
        <f t="shared" si="455"/>
        <v>0.19009405405405411</v>
      </c>
      <c r="H214" s="1">
        <f t="shared" si="456"/>
        <v>3.8302702702702703E-2</v>
      </c>
      <c r="I214" s="1">
        <f t="shared" si="457"/>
        <v>0.2283967567567568</v>
      </c>
      <c r="J214" s="1"/>
    </row>
    <row r="215" spans="1:22" x14ac:dyDescent="0.2">
      <c r="A215" s="11"/>
      <c r="B215" s="11"/>
      <c r="C215" s="1">
        <v>4</v>
      </c>
      <c r="D215" s="1">
        <v>214</v>
      </c>
      <c r="E215" s="1">
        <v>3.5099999999999999E-2</v>
      </c>
      <c r="F215" s="1">
        <v>9.7900000000000001E-2</v>
      </c>
      <c r="G215" s="1">
        <f t="shared" si="455"/>
        <v>0.20405531531531537</v>
      </c>
      <c r="H215" s="1">
        <f t="shared" si="456"/>
        <v>4.832180180180181E-2</v>
      </c>
      <c r="I215" s="1">
        <f t="shared" si="457"/>
        <v>0.25237711711711713</v>
      </c>
      <c r="J215" s="1"/>
    </row>
    <row r="216" spans="1:22" x14ac:dyDescent="0.2">
      <c r="A216" s="11"/>
      <c r="B216" s="11"/>
      <c r="C216" s="1">
        <v>5</v>
      </c>
      <c r="D216" s="1">
        <v>215</v>
      </c>
      <c r="E216" s="1">
        <v>3.0599999999999999E-2</v>
      </c>
      <c r="F216" s="1">
        <v>8.8499999999999995E-2</v>
      </c>
      <c r="G216" s="1">
        <f t="shared" si="455"/>
        <v>0.18507135135135139</v>
      </c>
      <c r="H216" s="1">
        <f t="shared" si="456"/>
        <v>3.8947027027027056E-2</v>
      </c>
      <c r="I216" s="1">
        <f t="shared" si="457"/>
        <v>0.22401837837837837</v>
      </c>
      <c r="J216" s="1"/>
      <c r="K216" s="1">
        <f t="shared" ref="K216" si="506">AVERAGE(D212:D216)</f>
        <v>213</v>
      </c>
      <c r="L216" s="1">
        <f t="shared" ref="L216" si="507">AVERAGE(E212:E216)</f>
        <v>3.6260000000000001E-2</v>
      </c>
      <c r="M216" s="1">
        <f t="shared" ref="M216" si="508">AVERAGE(F212:F216)</f>
        <v>9.5759999999999998E-2</v>
      </c>
      <c r="N216" s="1">
        <f t="shared" ref="N216" si="509">AVERAGE(G212:G216)</f>
        <v>0.1985565765765766</v>
      </c>
      <c r="O216" s="1">
        <f t="shared" ref="O216" si="510">AVERAGE(H212:H216)</f>
        <v>5.5342630630630649E-2</v>
      </c>
      <c r="P216" s="1">
        <f t="shared" ref="P216" si="511">AVERAGE(I212:I216)</f>
        <v>0.25389920720720727</v>
      </c>
      <c r="Q216" s="1">
        <f t="shared" ref="Q216" si="512">STDEV(D212:D216)</f>
        <v>1.5811388300841898</v>
      </c>
      <c r="R216" s="1">
        <f t="shared" ref="R216" si="513">STDEV(E212:E216)</f>
        <v>6.5056129611282872E-3</v>
      </c>
      <c r="S216" s="1">
        <f t="shared" ref="S216" si="514">STDEV(F212:F216)</f>
        <v>6.3857654200573334E-3</v>
      </c>
      <c r="T216" s="1">
        <f t="shared" ref="T216" si="515">STDEV(G212:G216)</f>
        <v>1.1254123136613557E-2</v>
      </c>
      <c r="U216" s="1">
        <f t="shared" ref="U216" si="516">STDEV(H212:H216)</f>
        <v>2.1215565047140693E-2</v>
      </c>
      <c r="V216" s="1">
        <f t="shared" ref="V216" si="517">STDEV(I212:I216)</f>
        <v>3.1574314197551002E-2</v>
      </c>
    </row>
    <row r="217" spans="1:22" x14ac:dyDescent="0.2">
      <c r="A217" s="11">
        <v>44</v>
      </c>
      <c r="B217" s="11" t="s">
        <v>4</v>
      </c>
      <c r="C217" s="1">
        <v>1</v>
      </c>
      <c r="D217" s="1">
        <v>216</v>
      </c>
      <c r="E217" s="1">
        <v>4.4299999999999999E-2</v>
      </c>
      <c r="F217" s="1">
        <v>0.1198</v>
      </c>
      <c r="G217" s="1">
        <f t="shared" si="455"/>
        <v>0.24897567567567572</v>
      </c>
      <c r="H217" s="1">
        <f t="shared" si="456"/>
        <v>6.4781621621621627E-2</v>
      </c>
      <c r="I217" s="1">
        <f t="shared" si="457"/>
        <v>0.31375729729729734</v>
      </c>
    </row>
    <row r="218" spans="1:22" x14ac:dyDescent="0.2">
      <c r="A218" s="11"/>
      <c r="B218" s="11"/>
      <c r="C218" s="1">
        <v>2</v>
      </c>
      <c r="D218" s="1">
        <v>217</v>
      </c>
      <c r="E218" s="1">
        <v>4.02E-2</v>
      </c>
      <c r="F218" s="1">
        <v>0.1135</v>
      </c>
      <c r="G218" s="1">
        <f t="shared" si="455"/>
        <v>0.23683639639639645</v>
      </c>
      <c r="H218" s="1">
        <f t="shared" si="456"/>
        <v>5.3955315315315347E-2</v>
      </c>
      <c r="I218" s="1">
        <f t="shared" si="457"/>
        <v>0.29079171171171175</v>
      </c>
      <c r="J218" s="1"/>
    </row>
    <row r="219" spans="1:22" x14ac:dyDescent="0.2">
      <c r="A219" s="11"/>
      <c r="B219" s="11"/>
      <c r="C219" s="1">
        <v>3</v>
      </c>
      <c r="D219" s="1">
        <v>218</v>
      </c>
      <c r="E219" s="1">
        <v>3.6799999999999999E-2</v>
      </c>
      <c r="F219" s="1">
        <v>9.9099999999999994E-2</v>
      </c>
      <c r="G219" s="1">
        <f t="shared" si="455"/>
        <v>0.20587243243243247</v>
      </c>
      <c r="H219" s="1">
        <f t="shared" si="456"/>
        <v>5.4235675675675714E-2</v>
      </c>
      <c r="I219" s="1">
        <f t="shared" si="457"/>
        <v>0.26010810810810814</v>
      </c>
      <c r="J219" s="1"/>
    </row>
    <row r="220" spans="1:22" x14ac:dyDescent="0.2">
      <c r="A220" s="11"/>
      <c r="B220" s="11"/>
      <c r="C220" s="1">
        <v>4</v>
      </c>
      <c r="D220" s="1">
        <v>219</v>
      </c>
      <c r="E220" s="1">
        <v>3.9600000000000003E-2</v>
      </c>
      <c r="F220" s="1">
        <v>0.1101</v>
      </c>
      <c r="G220" s="1">
        <f t="shared" si="455"/>
        <v>0.22941621621621625</v>
      </c>
      <c r="H220" s="1">
        <f t="shared" si="456"/>
        <v>5.4871351351351384E-2</v>
      </c>
      <c r="I220" s="1">
        <f t="shared" si="457"/>
        <v>0.28428756756756762</v>
      </c>
      <c r="J220" s="1"/>
    </row>
    <row r="221" spans="1:22" x14ac:dyDescent="0.2">
      <c r="A221" s="11"/>
      <c r="B221" s="11"/>
      <c r="C221" s="1">
        <v>5</v>
      </c>
      <c r="D221" s="1">
        <v>220</v>
      </c>
      <c r="E221" s="1">
        <v>5.4100000000000002E-2</v>
      </c>
      <c r="F221" s="1">
        <v>0.13150000000000001</v>
      </c>
      <c r="G221" s="1">
        <f t="shared" si="455"/>
        <v>0.27034252252252255</v>
      </c>
      <c r="H221" s="1">
        <f t="shared" si="456"/>
        <v>9.404792792792796E-2</v>
      </c>
      <c r="I221" s="1">
        <f t="shared" si="457"/>
        <v>0.36439045045045049</v>
      </c>
      <c r="J221" s="1"/>
      <c r="K221" s="1">
        <f t="shared" ref="K221" si="518">AVERAGE(D217:D221)</f>
        <v>218</v>
      </c>
      <c r="L221" s="1">
        <f t="shared" ref="L221" si="519">AVERAGE(E217:E221)</f>
        <v>4.2999999999999997E-2</v>
      </c>
      <c r="M221" s="1">
        <f t="shared" ref="M221" si="520">AVERAGE(F217:F221)</f>
        <v>0.11480000000000001</v>
      </c>
      <c r="N221" s="1">
        <f t="shared" ref="N221" si="521">AVERAGE(G217:G221)</f>
        <v>0.23828864864864868</v>
      </c>
      <c r="O221" s="1">
        <f t="shared" ref="O221" si="522">AVERAGE(H217:H221)</f>
        <v>6.4378378378378412E-2</v>
      </c>
      <c r="P221" s="1">
        <f t="shared" ref="P221" si="523">AVERAGE(I217:I221)</f>
        <v>0.30266702702702708</v>
      </c>
      <c r="Q221" s="1">
        <f t="shared" ref="Q221" si="524">STDEV(D217:D221)</f>
        <v>1.5811388300841898</v>
      </c>
      <c r="R221" s="1">
        <f t="shared" ref="R221" si="525">STDEV(E217:E221)</f>
        <v>6.7590679830876214E-3</v>
      </c>
      <c r="S221" s="1">
        <f t="shared" ref="S221" si="526">STDEV(F217:F221)</f>
        <v>1.1980818002123231E-2</v>
      </c>
      <c r="T221" s="1">
        <f t="shared" ref="T221" si="527">STDEV(G217:G221)</f>
        <v>2.383958653504371E-2</v>
      </c>
      <c r="U221" s="1">
        <f t="shared" ref="U221" si="528">STDEV(H217:H221)</f>
        <v>1.7192607424493682E-2</v>
      </c>
      <c r="V221" s="1">
        <f t="shared" ref="V221" si="529">STDEV(I217:I221)</f>
        <v>3.944256684466052E-2</v>
      </c>
    </row>
    <row r="222" spans="1:22" x14ac:dyDescent="0.2">
      <c r="A222" s="11">
        <v>45</v>
      </c>
      <c r="B222" s="11" t="s">
        <v>6</v>
      </c>
      <c r="C222" s="1">
        <v>1</v>
      </c>
      <c r="D222" s="1">
        <v>221</v>
      </c>
      <c r="E222" s="1">
        <v>0.10730000000000001</v>
      </c>
      <c r="F222" s="1">
        <v>0.24790000000000001</v>
      </c>
      <c r="G222" s="1">
        <f t="shared" si="455"/>
        <v>0.50678000000000012</v>
      </c>
      <c r="H222" s="1">
        <f t="shared" si="456"/>
        <v>0.19956000000000007</v>
      </c>
      <c r="I222" s="1">
        <f t="shared" si="457"/>
        <v>0.70634000000000008</v>
      </c>
    </row>
    <row r="223" spans="1:22" x14ac:dyDescent="0.2">
      <c r="A223" s="11"/>
      <c r="B223" s="11"/>
      <c r="C223" s="1">
        <v>2</v>
      </c>
      <c r="D223" s="1">
        <v>222</v>
      </c>
      <c r="E223" s="1">
        <v>9.7100000000000006E-2</v>
      </c>
      <c r="F223" s="1">
        <v>0.245</v>
      </c>
      <c r="G223" s="1">
        <f t="shared" si="455"/>
        <v>0.50567045045045056</v>
      </c>
      <c r="H223" s="1">
        <f t="shared" si="456"/>
        <v>0.15973801801801812</v>
      </c>
      <c r="I223" s="1">
        <f t="shared" si="457"/>
        <v>0.66540846846846857</v>
      </c>
      <c r="J223" s="1"/>
    </row>
    <row r="224" spans="1:22" x14ac:dyDescent="0.2">
      <c r="A224" s="11"/>
      <c r="B224" s="11"/>
      <c r="C224" s="1">
        <v>3</v>
      </c>
      <c r="D224" s="1">
        <v>223</v>
      </c>
      <c r="E224" s="1">
        <v>0.1037</v>
      </c>
      <c r="F224" s="1">
        <v>0.26079999999999998</v>
      </c>
      <c r="G224" s="1">
        <f t="shared" si="455"/>
        <v>0.53809891891891892</v>
      </c>
      <c r="H224" s="1">
        <f t="shared" si="456"/>
        <v>0.17145621621621629</v>
      </c>
      <c r="I224" s="1">
        <f t="shared" si="457"/>
        <v>0.70955513513513524</v>
      </c>
      <c r="J224" s="1"/>
    </row>
    <row r="225" spans="1:22" x14ac:dyDescent="0.2">
      <c r="A225" s="11"/>
      <c r="B225" s="11"/>
      <c r="C225" s="1">
        <v>4</v>
      </c>
      <c r="D225" s="1">
        <v>224</v>
      </c>
      <c r="E225" s="1">
        <v>9.98E-2</v>
      </c>
      <c r="F225" s="1">
        <v>0.25230000000000002</v>
      </c>
      <c r="G225" s="1">
        <f t="shared" si="455"/>
        <v>0.52084144144144162</v>
      </c>
      <c r="H225" s="1">
        <f t="shared" si="456"/>
        <v>0.16368792792792791</v>
      </c>
      <c r="I225" s="1">
        <f t="shared" si="457"/>
        <v>0.68452936936936948</v>
      </c>
      <c r="J225" s="1"/>
    </row>
    <row r="226" spans="1:22" x14ac:dyDescent="0.2">
      <c r="A226" s="11"/>
      <c r="B226" s="11"/>
      <c r="C226" s="1">
        <v>5</v>
      </c>
      <c r="D226" s="1">
        <v>225</v>
      </c>
      <c r="E226" s="1">
        <v>9.5299999999999996E-2</v>
      </c>
      <c r="F226" s="1">
        <v>0.24149999999999999</v>
      </c>
      <c r="G226" s="1">
        <f t="shared" si="455"/>
        <v>0.49866900900900912</v>
      </c>
      <c r="H226" s="1">
        <f t="shared" si="456"/>
        <v>0.1557257657657658</v>
      </c>
      <c r="I226" s="1">
        <f t="shared" si="457"/>
        <v>0.65439477477477481</v>
      </c>
      <c r="J226" s="1"/>
      <c r="K226" s="1">
        <f t="shared" ref="K226" si="530">AVERAGE(D222:D226)</f>
        <v>223</v>
      </c>
      <c r="L226" s="1">
        <f t="shared" ref="L226" si="531">AVERAGE(E222:E226)</f>
        <v>0.10064000000000002</v>
      </c>
      <c r="M226" s="1">
        <f t="shared" ref="M226" si="532">AVERAGE(F222:F226)</f>
        <v>0.2495</v>
      </c>
      <c r="N226" s="1">
        <f t="shared" ref="N226" si="533">AVERAGE(G222:G226)</f>
        <v>0.51401196396396398</v>
      </c>
      <c r="O226" s="1">
        <f t="shared" ref="O226" si="534">AVERAGE(H222:H226)</f>
        <v>0.17003358558558562</v>
      </c>
      <c r="P226" s="1">
        <f t="shared" ref="P226" si="535">AVERAGE(I222:I226)</f>
        <v>0.68404554954954955</v>
      </c>
      <c r="Q226" s="1">
        <f t="shared" ref="Q226" si="536">STDEV(D222:D226)</f>
        <v>1.5811388300841898</v>
      </c>
      <c r="R226" s="1">
        <f t="shared" ref="R226" si="537">STDEV(E222:E226)</f>
        <v>4.8854887165973495E-3</v>
      </c>
      <c r="S226" s="1">
        <f t="shared" ref="S226" si="538">STDEV(F222:F226)</f>
        <v>7.4555348567356275E-3</v>
      </c>
      <c r="T226" s="1">
        <f t="shared" ref="T226" si="539">STDEV(G222:G226)</f>
        <v>1.5685276367021522E-2</v>
      </c>
      <c r="U226" s="1">
        <f t="shared" ref="U226" si="540">STDEV(H222:H226)</f>
        <v>1.7498662925534599E-2</v>
      </c>
      <c r="V226" s="1">
        <f t="shared" ref="V226" si="541">STDEV(I222:I226)</f>
        <v>2.4364547990990772E-2</v>
      </c>
    </row>
    <row r="227" spans="1:22" x14ac:dyDescent="0.2">
      <c r="A227" s="11">
        <v>46</v>
      </c>
      <c r="B227" s="11" t="s">
        <v>6</v>
      </c>
      <c r="C227" s="1">
        <v>1</v>
      </c>
      <c r="D227" s="1">
        <v>226</v>
      </c>
      <c r="E227" s="1">
        <v>0.109</v>
      </c>
      <c r="F227" s="1">
        <v>0.26329999999999998</v>
      </c>
      <c r="G227" s="1">
        <f t="shared" si="455"/>
        <v>0.54093729729729734</v>
      </c>
      <c r="H227" s="1">
        <f t="shared" si="456"/>
        <v>0.19114594594594603</v>
      </c>
      <c r="I227" s="1">
        <f t="shared" si="457"/>
        <v>0.73208324324324325</v>
      </c>
    </row>
    <row r="228" spans="1:22" x14ac:dyDescent="0.2">
      <c r="A228" s="11"/>
      <c r="B228" s="11"/>
      <c r="C228" s="1">
        <v>2</v>
      </c>
      <c r="D228" s="1">
        <v>227</v>
      </c>
      <c r="E228" s="1">
        <v>9.7100000000000006E-2</v>
      </c>
      <c r="F228" s="1">
        <v>0.255</v>
      </c>
      <c r="G228" s="1">
        <f t="shared" si="455"/>
        <v>0.52844522522522541</v>
      </c>
      <c r="H228" s="1">
        <f t="shared" si="456"/>
        <v>0.14964792792792803</v>
      </c>
      <c r="I228" s="1">
        <f t="shared" si="457"/>
        <v>0.67809315315315333</v>
      </c>
      <c r="J228" s="1"/>
    </row>
    <row r="229" spans="1:22" x14ac:dyDescent="0.2">
      <c r="A229" s="11"/>
      <c r="B229" s="11"/>
      <c r="C229" s="1">
        <v>3</v>
      </c>
      <c r="D229" s="1">
        <v>228</v>
      </c>
      <c r="E229" s="1">
        <v>9.4799999999999995E-2</v>
      </c>
      <c r="F229" s="1">
        <v>0.24060000000000001</v>
      </c>
      <c r="G229" s="1">
        <f t="shared" si="455"/>
        <v>0.49688864864864873</v>
      </c>
      <c r="H229" s="1">
        <f t="shared" si="456"/>
        <v>0.15453837837837844</v>
      </c>
      <c r="I229" s="1">
        <f t="shared" si="457"/>
        <v>0.65142702702702704</v>
      </c>
      <c r="J229" s="1"/>
    </row>
    <row r="230" spans="1:22" x14ac:dyDescent="0.2">
      <c r="A230" s="11"/>
      <c r="B230" s="11"/>
      <c r="C230" s="1">
        <v>4</v>
      </c>
      <c r="D230" s="1">
        <v>229</v>
      </c>
      <c r="E230" s="1">
        <v>0.11119999999999999</v>
      </c>
      <c r="F230" s="1">
        <v>0.26519999999999999</v>
      </c>
      <c r="G230" s="1">
        <f t="shared" si="455"/>
        <v>0.54407927927927935</v>
      </c>
      <c r="H230" s="1">
        <f t="shared" si="456"/>
        <v>0.19844900900900905</v>
      </c>
      <c r="I230" s="1">
        <f t="shared" si="457"/>
        <v>0.74252828828828832</v>
      </c>
      <c r="J230" s="1"/>
    </row>
    <row r="231" spans="1:22" x14ac:dyDescent="0.2">
      <c r="A231" s="11"/>
      <c r="B231" s="11"/>
      <c r="C231" s="1">
        <v>5</v>
      </c>
      <c r="D231" s="1">
        <v>230</v>
      </c>
      <c r="E231" s="1">
        <v>9.8199999999999996E-2</v>
      </c>
      <c r="F231" s="1">
        <v>0.2475</v>
      </c>
      <c r="G231" s="1">
        <f t="shared" si="455"/>
        <v>0.51077153153153165</v>
      </c>
      <c r="H231" s="1">
        <f t="shared" si="456"/>
        <v>0.16182558558558563</v>
      </c>
      <c r="I231" s="1">
        <f t="shared" si="457"/>
        <v>0.67259711711711723</v>
      </c>
      <c r="J231" s="1"/>
      <c r="K231" s="1">
        <f t="shared" ref="K231" si="542">AVERAGE(D227:D231)</f>
        <v>228</v>
      </c>
      <c r="L231" s="1">
        <f t="shared" ref="L231" si="543">AVERAGE(E227:E231)</f>
        <v>0.10206</v>
      </c>
      <c r="M231" s="1">
        <f t="shared" ref="M231" si="544">AVERAGE(F227:F231)</f>
        <v>0.25431999999999999</v>
      </c>
      <c r="N231" s="1">
        <f t="shared" ref="N231" si="545">AVERAGE(G227:G231)</f>
        <v>0.52422439639639651</v>
      </c>
      <c r="O231" s="1">
        <f t="shared" ref="O231" si="546">AVERAGE(H227:H231)</f>
        <v>0.17112136936936945</v>
      </c>
      <c r="P231" s="1">
        <f t="shared" ref="P231" si="547">AVERAGE(I227:I231)</f>
        <v>0.69534576576576579</v>
      </c>
      <c r="Q231" s="1">
        <f t="shared" ref="Q231" si="548">STDEV(D227:D231)</f>
        <v>1.5811388300841898</v>
      </c>
      <c r="R231" s="1">
        <f t="shared" ref="R231" si="549">STDEV(E227:E231)</f>
        <v>7.4818446923202017E-3</v>
      </c>
      <c r="S231" s="1">
        <f t="shared" ref="S231" si="550">STDEV(F227:F231)</f>
        <v>1.0419069056302478E-2</v>
      </c>
      <c r="T231" s="1">
        <f t="shared" ref="T231" si="551">STDEV(G227:G231)</f>
        <v>2.0121974957862682E-2</v>
      </c>
      <c r="U231" s="1">
        <f t="shared" ref="U231" si="552">STDEV(H227:H231)</f>
        <v>2.2194027513310663E-2</v>
      </c>
      <c r="V231" s="1">
        <f t="shared" ref="V231" si="553">STDEV(I227:I231)</f>
        <v>3.9748716811674051E-2</v>
      </c>
    </row>
    <row r="232" spans="1:22" x14ac:dyDescent="0.2">
      <c r="A232" s="11">
        <v>47</v>
      </c>
      <c r="B232" s="11" t="s">
        <v>5</v>
      </c>
      <c r="C232" s="1">
        <v>1</v>
      </c>
      <c r="D232" s="1">
        <v>231</v>
      </c>
      <c r="E232" s="1">
        <v>5.9200000000000003E-2</v>
      </c>
      <c r="F232" s="1">
        <v>0.13250000000000001</v>
      </c>
      <c r="G232" s="1">
        <f t="shared" si="455"/>
        <v>0.26987243243243247</v>
      </c>
      <c r="H232" s="1">
        <f t="shared" si="456"/>
        <v>0.11441297297297302</v>
      </c>
      <c r="I232" s="1">
        <f t="shared" si="457"/>
        <v>0.38428540540540546</v>
      </c>
    </row>
    <row r="233" spans="1:22" x14ac:dyDescent="0.2">
      <c r="A233" s="11"/>
      <c r="B233" s="11"/>
      <c r="C233" s="1">
        <v>2</v>
      </c>
      <c r="D233" s="1">
        <v>232</v>
      </c>
      <c r="E233" s="1">
        <v>5.8799999999999998E-2</v>
      </c>
      <c r="F233" s="1">
        <v>0.14449999999999999</v>
      </c>
      <c r="G233" s="1">
        <f t="shared" si="455"/>
        <v>0.29741765765765765</v>
      </c>
      <c r="H233" s="1">
        <f t="shared" si="456"/>
        <v>0.1006284684684685</v>
      </c>
      <c r="I233" s="1">
        <f t="shared" si="457"/>
        <v>0.39804612612612617</v>
      </c>
      <c r="J233" s="1"/>
    </row>
    <row r="234" spans="1:22" x14ac:dyDescent="0.2">
      <c r="A234" s="11"/>
      <c r="B234" s="11"/>
      <c r="C234" s="1">
        <v>3</v>
      </c>
      <c r="D234" s="1">
        <v>233</v>
      </c>
      <c r="E234" s="1">
        <v>6.5500000000000003E-2</v>
      </c>
      <c r="F234" s="1">
        <v>0.15640000000000001</v>
      </c>
      <c r="G234" s="1">
        <f t="shared" si="455"/>
        <v>0.32091009009009014</v>
      </c>
      <c r="H234" s="1">
        <f t="shared" si="456"/>
        <v>0.11670090090090098</v>
      </c>
      <c r="I234" s="1">
        <f t="shared" si="457"/>
        <v>0.43761099099099104</v>
      </c>
      <c r="J234" s="1"/>
    </row>
    <row r="235" spans="1:22" x14ac:dyDescent="0.2">
      <c r="A235" s="11"/>
      <c r="B235" s="11"/>
      <c r="C235" s="1">
        <v>4</v>
      </c>
      <c r="D235" s="1">
        <v>234</v>
      </c>
      <c r="E235" s="1">
        <v>6.8099999999999994E-2</v>
      </c>
      <c r="F235" s="1">
        <v>0.1527</v>
      </c>
      <c r="G235" s="1">
        <f t="shared" si="455"/>
        <v>0.31108270270270277</v>
      </c>
      <c r="H235" s="1">
        <f t="shared" si="456"/>
        <v>0.13133081081081083</v>
      </c>
      <c r="I235" s="1">
        <f t="shared" si="457"/>
        <v>0.44241351351351355</v>
      </c>
      <c r="J235" s="1"/>
    </row>
    <row r="236" spans="1:22" x14ac:dyDescent="0.2">
      <c r="A236" s="11"/>
      <c r="B236" s="11"/>
      <c r="C236" s="1">
        <v>5</v>
      </c>
      <c r="D236" s="1">
        <v>235</v>
      </c>
      <c r="E236" s="1">
        <v>6.3700000000000007E-2</v>
      </c>
      <c r="F236" s="1">
        <v>0.14630000000000001</v>
      </c>
      <c r="G236" s="1">
        <f t="shared" si="455"/>
        <v>0.29887729729729734</v>
      </c>
      <c r="H236" s="1">
        <f t="shared" si="456"/>
        <v>0.11934810810810817</v>
      </c>
      <c r="I236" s="1">
        <f t="shared" si="457"/>
        <v>0.41822540540540554</v>
      </c>
      <c r="J236" s="1"/>
      <c r="K236" s="1">
        <f t="shared" ref="K236" si="554">AVERAGE(D232:D236)</f>
        <v>233</v>
      </c>
      <c r="L236" s="1">
        <f t="shared" ref="L236" si="555">AVERAGE(E232:E236)</f>
        <v>6.3060000000000005E-2</v>
      </c>
      <c r="M236" s="1">
        <f t="shared" ref="M236" si="556">AVERAGE(F232:F236)</f>
        <v>0.14648</v>
      </c>
      <c r="N236" s="1">
        <f t="shared" ref="N236" si="557">AVERAGE(G232:G236)</f>
        <v>0.29963203603603605</v>
      </c>
      <c r="O236" s="1">
        <f t="shared" ref="O236" si="558">AVERAGE(H232:H236)</f>
        <v>0.1164842522522523</v>
      </c>
      <c r="P236" s="1">
        <f t="shared" ref="P236" si="559">AVERAGE(I232:I236)</f>
        <v>0.41611628828828839</v>
      </c>
      <c r="Q236" s="1">
        <f t="shared" ref="Q236" si="560">STDEV(D232:D236)</f>
        <v>1.5811388300841898</v>
      </c>
      <c r="R236" s="1">
        <f t="shared" ref="R236" si="561">STDEV(E232:E236)</f>
        <v>4.0252950202438569E-3</v>
      </c>
      <c r="S236" s="1">
        <f t="shared" ref="S236" si="562">STDEV(F232:F236)</f>
        <v>9.1718046206839803E-3</v>
      </c>
      <c r="T236" s="1">
        <f t="shared" ref="T236" si="563">STDEV(G232:G236)</f>
        <v>1.9202737176300919E-2</v>
      </c>
      <c r="U236" s="1">
        <f t="shared" ref="U236" si="564">STDEV(H232:H236)</f>
        <v>1.1004146778415646E-2</v>
      </c>
      <c r="V236" s="1">
        <f t="shared" ref="V236" si="565">STDEV(I232:I236)</f>
        <v>2.4988750166365647E-2</v>
      </c>
    </row>
    <row r="237" spans="1:22" x14ac:dyDescent="0.2">
      <c r="A237" s="11">
        <v>48</v>
      </c>
      <c r="B237" s="11" t="s">
        <v>5</v>
      </c>
      <c r="C237" s="1">
        <v>1</v>
      </c>
      <c r="D237" s="1">
        <v>236</v>
      </c>
      <c r="E237" s="1">
        <v>8.7999999999999995E-2</v>
      </c>
      <c r="F237" s="1">
        <v>0.20830000000000001</v>
      </c>
      <c r="G237" s="1">
        <f t="shared" si="455"/>
        <v>0.42698954954954965</v>
      </c>
      <c r="H237" s="1">
        <f t="shared" si="456"/>
        <v>0.15863063063063063</v>
      </c>
      <c r="I237" s="1">
        <f t="shared" si="457"/>
        <v>0.58562018018018025</v>
      </c>
    </row>
    <row r="238" spans="1:22" x14ac:dyDescent="0.2">
      <c r="A238" s="11"/>
      <c r="B238" s="11"/>
      <c r="C238" s="1">
        <v>2</v>
      </c>
      <c r="D238" s="1">
        <v>237</v>
      </c>
      <c r="E238" s="1">
        <v>9.4E-2</v>
      </c>
      <c r="F238" s="1">
        <v>0.22259999999999999</v>
      </c>
      <c r="G238" s="1">
        <f t="shared" si="455"/>
        <v>0.45632504504504512</v>
      </c>
      <c r="H238" s="1">
        <f t="shared" si="456"/>
        <v>0.1693477477477478</v>
      </c>
      <c r="I238" s="1">
        <f t="shared" si="457"/>
        <v>0.62567279279279286</v>
      </c>
      <c r="J238" s="1"/>
    </row>
    <row r="239" spans="1:22" x14ac:dyDescent="0.2">
      <c r="A239" s="11"/>
      <c r="B239" s="11"/>
      <c r="C239" s="1">
        <v>3</v>
      </c>
      <c r="D239" s="1">
        <v>238</v>
      </c>
      <c r="E239" s="1">
        <v>8.3099999999999993E-2</v>
      </c>
      <c r="F239" s="1">
        <v>0.20669999999999999</v>
      </c>
      <c r="G239" s="1">
        <f t="shared" si="455"/>
        <v>0.42598540540540542</v>
      </c>
      <c r="H239" s="1">
        <f t="shared" si="456"/>
        <v>0.13970918918918923</v>
      </c>
      <c r="I239" s="1">
        <f t="shared" si="457"/>
        <v>0.56569459459459459</v>
      </c>
      <c r="J239" s="1"/>
    </row>
    <row r="240" spans="1:22" x14ac:dyDescent="0.2">
      <c r="A240" s="11"/>
      <c r="B240" s="11"/>
      <c r="C240" s="1">
        <v>4</v>
      </c>
      <c r="D240" s="1">
        <v>239</v>
      </c>
      <c r="E240" s="1">
        <v>7.85E-2</v>
      </c>
      <c r="F240" s="1">
        <v>0.1915</v>
      </c>
      <c r="G240" s="1">
        <f t="shared" si="455"/>
        <v>0.39384594594594602</v>
      </c>
      <c r="H240" s="1">
        <f t="shared" si="456"/>
        <v>0.13576756756756761</v>
      </c>
      <c r="I240" s="1">
        <f t="shared" si="457"/>
        <v>0.5296135135135136</v>
      </c>
      <c r="J240" s="1"/>
    </row>
    <row r="241" spans="1:22" x14ac:dyDescent="0.2">
      <c r="A241" s="11"/>
      <c r="B241" s="11"/>
      <c r="C241" s="1">
        <v>5</v>
      </c>
      <c r="D241" s="1">
        <v>240</v>
      </c>
      <c r="E241" s="1">
        <v>6.88E-2</v>
      </c>
      <c r="F241" s="1">
        <v>0.16850000000000001</v>
      </c>
      <c r="G241" s="1">
        <f t="shared" si="455"/>
        <v>0.34668972972972978</v>
      </c>
      <c r="H241" s="1">
        <f t="shared" si="456"/>
        <v>0.11832216216216221</v>
      </c>
      <c r="I241" s="1">
        <f t="shared" si="457"/>
        <v>0.46501189189189202</v>
      </c>
      <c r="J241" s="1"/>
      <c r="K241" s="1">
        <f t="shared" ref="K241" si="566">AVERAGE(D237:D241)</f>
        <v>238</v>
      </c>
      <c r="L241" s="1">
        <f t="shared" ref="L241" si="567">AVERAGE(E237:E241)</f>
        <v>8.2479999999999998E-2</v>
      </c>
      <c r="M241" s="1">
        <f t="shared" ref="M241" si="568">AVERAGE(F237:F241)</f>
        <v>0.19951999999999998</v>
      </c>
      <c r="N241" s="1">
        <f t="shared" ref="N241" si="569">AVERAGE(G237:G241)</f>
        <v>0.40996713513513522</v>
      </c>
      <c r="O241" s="1">
        <f t="shared" ref="O241" si="570">AVERAGE(H237:H241)</f>
        <v>0.14435545945945949</v>
      </c>
      <c r="P241" s="1">
        <f t="shared" ref="P241" si="571">AVERAGE(I237:I241)</f>
        <v>0.55432259459459465</v>
      </c>
      <c r="Q241" s="1">
        <f t="shared" ref="Q241" si="572">STDEV(D237:D241)</f>
        <v>1.5811388300841898</v>
      </c>
      <c r="R241" s="1">
        <f t="shared" ref="R241" si="573">STDEV(E237:E241)</f>
        <v>9.5727216610533659E-3</v>
      </c>
      <c r="S241" s="1">
        <f t="shared" ref="S241" si="574">STDEV(F237:F241)</f>
        <v>2.0541957063532183E-2</v>
      </c>
      <c r="T241" s="1">
        <f t="shared" ref="T241" si="575">STDEV(G237:G241)</f>
        <v>4.1711287926281038E-2</v>
      </c>
      <c r="U241" s="1">
        <f t="shared" ref="U241" si="576">STDEV(H237:H241)</f>
        <v>2.0009168327243292E-2</v>
      </c>
      <c r="V241" s="1">
        <f t="shared" ref="V241" si="577">STDEV(I237:I241)</f>
        <v>6.0800189834266133E-2</v>
      </c>
    </row>
    <row r="242" spans="1:22" x14ac:dyDescent="0.2">
      <c r="A242" s="11">
        <v>49</v>
      </c>
      <c r="B242" s="11" t="s">
        <v>4</v>
      </c>
      <c r="C242" s="1">
        <v>1</v>
      </c>
      <c r="D242" s="1">
        <v>241</v>
      </c>
      <c r="E242" s="1">
        <v>4.53E-2</v>
      </c>
      <c r="F242" s="1">
        <v>0.1149</v>
      </c>
      <c r="G242" s="1">
        <f t="shared" si="455"/>
        <v>0.23727729729729732</v>
      </c>
      <c r="H242" s="1">
        <f t="shared" si="456"/>
        <v>7.3916756756756782E-2</v>
      </c>
      <c r="I242" s="1">
        <f t="shared" si="457"/>
        <v>0.31119405405405409</v>
      </c>
    </row>
    <row r="243" spans="1:22" x14ac:dyDescent="0.2">
      <c r="A243" s="11"/>
      <c r="B243" s="11"/>
      <c r="C243" s="1">
        <v>2</v>
      </c>
      <c r="D243" s="1">
        <v>242</v>
      </c>
      <c r="E243" s="1">
        <v>4.9799999999999997E-2</v>
      </c>
      <c r="F243" s="1">
        <v>0.12239999999999999</v>
      </c>
      <c r="G243" s="1">
        <f t="shared" si="455"/>
        <v>0.25193405405405406</v>
      </c>
      <c r="H243" s="1">
        <f t="shared" si="456"/>
        <v>8.5208648648648661E-2</v>
      </c>
      <c r="I243" s="1">
        <f t="shared" si="457"/>
        <v>0.33714270270270269</v>
      </c>
      <c r="J243" s="1"/>
    </row>
    <row r="244" spans="1:22" x14ac:dyDescent="0.2">
      <c r="A244" s="11"/>
      <c r="B244" s="11"/>
      <c r="C244" s="1">
        <v>3</v>
      </c>
      <c r="D244" s="1">
        <v>243</v>
      </c>
      <c r="E244" s="1">
        <v>5.1200000000000002E-2</v>
      </c>
      <c r="F244" s="1">
        <v>0.12790000000000001</v>
      </c>
      <c r="G244" s="1">
        <f t="shared" si="455"/>
        <v>0.26370594594594599</v>
      </c>
      <c r="H244" s="1">
        <f t="shared" si="456"/>
        <v>8.552648648648653E-2</v>
      </c>
      <c r="I244" s="1">
        <f t="shared" si="457"/>
        <v>0.34923243243243252</v>
      </c>
      <c r="J244" s="1"/>
    </row>
    <row r="245" spans="1:22" x14ac:dyDescent="0.2">
      <c r="A245" s="11"/>
      <c r="B245" s="11"/>
      <c r="C245" s="1">
        <v>4</v>
      </c>
      <c r="D245" s="1">
        <v>244</v>
      </c>
      <c r="E245" s="1">
        <v>5.3499999999999999E-2</v>
      </c>
      <c r="F245" s="1">
        <v>0.129</v>
      </c>
      <c r="G245" s="1">
        <f t="shared" si="455"/>
        <v>0.26497207207207213</v>
      </c>
      <c r="H245" s="1">
        <f t="shared" si="456"/>
        <v>9.405585585585588E-2</v>
      </c>
      <c r="I245" s="1">
        <f t="shared" si="457"/>
        <v>0.35902792792792798</v>
      </c>
      <c r="J245" s="1"/>
    </row>
    <row r="246" spans="1:22" x14ac:dyDescent="0.2">
      <c r="A246" s="11"/>
      <c r="B246" s="11"/>
      <c r="C246" s="1">
        <v>5</v>
      </c>
      <c r="D246" s="1">
        <v>245</v>
      </c>
      <c r="E246" s="1">
        <v>3.78E-2</v>
      </c>
      <c r="F246" s="1">
        <v>0.1074</v>
      </c>
      <c r="G246" s="1">
        <f t="shared" si="455"/>
        <v>0.22423675675675681</v>
      </c>
      <c r="H246" s="1">
        <f t="shared" si="456"/>
        <v>5.0051891891891923E-2</v>
      </c>
      <c r="I246" s="1">
        <f t="shared" si="457"/>
        <v>0.27428864864864866</v>
      </c>
      <c r="J246" s="1"/>
      <c r="K246" s="1">
        <f t="shared" ref="K246" si="578">AVERAGE(D242:D246)</f>
        <v>243</v>
      </c>
      <c r="L246" s="1">
        <f t="shared" ref="L246" si="579">AVERAGE(E242:E246)</f>
        <v>4.7519999999999993E-2</v>
      </c>
      <c r="M246" s="1">
        <f t="shared" ref="M246" si="580">AVERAGE(F242:F246)</f>
        <v>0.12032000000000001</v>
      </c>
      <c r="N246" s="1">
        <f t="shared" ref="N246" si="581">AVERAGE(G242:G246)</f>
        <v>0.24842522522522525</v>
      </c>
      <c r="O246" s="1">
        <f t="shared" ref="O246" si="582">AVERAGE(H242:H246)</f>
        <v>7.7751927927927941E-2</v>
      </c>
      <c r="P246" s="1">
        <f t="shared" ref="P246" si="583">AVERAGE(I242:I246)</f>
        <v>0.32617715315315321</v>
      </c>
      <c r="Q246" s="1">
        <f t="shared" ref="Q246" si="584">STDEV(D242:D246)</f>
        <v>1.5811388300841898</v>
      </c>
      <c r="R246" s="1">
        <f t="shared" ref="R246" si="585">STDEV(E242:E246)</f>
        <v>6.2029831532900356E-3</v>
      </c>
      <c r="S246" s="1">
        <f t="shared" ref="S246" si="586">STDEV(F242:F246)</f>
        <v>9.1300054764496211E-3</v>
      </c>
      <c r="T246" s="1">
        <f t="shared" ref="T246" si="587">STDEV(G242:G246)</f>
        <v>1.7528325290826121E-2</v>
      </c>
      <c r="U246" s="1">
        <f t="shared" ref="U246" si="588">STDEV(H242:H246)</f>
        <v>1.7057733179384051E-2</v>
      </c>
      <c r="V246" s="1">
        <f t="shared" ref="V246" si="589">STDEV(I242:I246)</f>
        <v>3.4087654441159423E-2</v>
      </c>
    </row>
    <row r="247" spans="1:22" x14ac:dyDescent="0.2">
      <c r="A247" s="11">
        <v>50</v>
      </c>
      <c r="B247" s="11" t="s">
        <v>4</v>
      </c>
      <c r="C247" s="1">
        <v>1</v>
      </c>
      <c r="D247" s="1">
        <v>246</v>
      </c>
      <c r="E247" s="1">
        <v>4.5100000000000001E-2</v>
      </c>
      <c r="F247" s="1">
        <v>0.11700000000000001</v>
      </c>
      <c r="G247" s="1">
        <f t="shared" si="455"/>
        <v>0.2421677477477478</v>
      </c>
      <c r="H247" s="1">
        <f t="shared" si="456"/>
        <v>7.0959639639639652E-2</v>
      </c>
      <c r="I247" s="1">
        <f t="shared" si="457"/>
        <v>0.31312738738738743</v>
      </c>
    </row>
    <row r="248" spans="1:22" x14ac:dyDescent="0.2">
      <c r="A248" s="11"/>
      <c r="B248" s="11"/>
      <c r="C248" s="1">
        <v>2</v>
      </c>
      <c r="D248" s="1">
        <v>247</v>
      </c>
      <c r="E248" s="1">
        <v>5.45E-2</v>
      </c>
      <c r="F248" s="1">
        <v>0.12640000000000001</v>
      </c>
      <c r="G248" s="1">
        <f t="shared" si="455"/>
        <v>0.25851189189189194</v>
      </c>
      <c r="H248" s="1">
        <f t="shared" si="456"/>
        <v>0.10087027027027029</v>
      </c>
      <c r="I248" s="1">
        <f t="shared" si="457"/>
        <v>0.35938216216216223</v>
      </c>
      <c r="J248" s="1"/>
    </row>
    <row r="249" spans="1:22" x14ac:dyDescent="0.2">
      <c r="A249" s="11"/>
      <c r="B249" s="11"/>
      <c r="C249" s="1">
        <v>3</v>
      </c>
      <c r="D249" s="1">
        <v>248</v>
      </c>
      <c r="E249" s="1">
        <v>4.4999999999999998E-2</v>
      </c>
      <c r="F249" s="1">
        <v>0.1135</v>
      </c>
      <c r="G249" s="1">
        <f t="shared" si="455"/>
        <v>0.23425045045045051</v>
      </c>
      <c r="H249" s="1">
        <f t="shared" si="456"/>
        <v>7.4072072072072087E-2</v>
      </c>
      <c r="I249" s="1">
        <f t="shared" si="457"/>
        <v>0.30832252252252257</v>
      </c>
      <c r="J249" s="1"/>
    </row>
    <row r="250" spans="1:22" x14ac:dyDescent="0.2">
      <c r="A250" s="11"/>
      <c r="B250" s="11"/>
      <c r="C250" s="1">
        <v>4</v>
      </c>
      <c r="D250" s="1">
        <v>249</v>
      </c>
      <c r="E250" s="1">
        <v>5.3100000000000001E-2</v>
      </c>
      <c r="F250" s="1">
        <v>0.1285</v>
      </c>
      <c r="G250" s="1">
        <f t="shared" si="455"/>
        <v>0.26404882882882891</v>
      </c>
      <c r="H250" s="1">
        <f t="shared" si="456"/>
        <v>9.2883963963963978E-2</v>
      </c>
      <c r="I250" s="1">
        <f t="shared" si="457"/>
        <v>0.35693279279279289</v>
      </c>
      <c r="J250" s="1"/>
    </row>
    <row r="251" spans="1:22" x14ac:dyDescent="0.2">
      <c r="A251" s="11"/>
      <c r="B251" s="11"/>
      <c r="C251" s="1">
        <v>5</v>
      </c>
      <c r="D251" s="1">
        <v>250</v>
      </c>
      <c r="E251" s="1">
        <v>5.5E-2</v>
      </c>
      <c r="F251" s="1">
        <v>0.1293</v>
      </c>
      <c r="G251" s="1">
        <f t="shared" si="455"/>
        <v>0.26484720720720722</v>
      </c>
      <c r="H251" s="1">
        <f t="shared" si="456"/>
        <v>0.10003963963963967</v>
      </c>
      <c r="I251" s="1">
        <f t="shared" si="457"/>
        <v>0.3648868468468468</v>
      </c>
      <c r="J251" s="1"/>
      <c r="K251" s="1">
        <f t="shared" ref="K251" si="590">AVERAGE(D247:D251)</f>
        <v>248</v>
      </c>
      <c r="L251" s="1">
        <f t="shared" ref="L251" si="591">AVERAGE(E247:E251)</f>
        <v>5.0540000000000009E-2</v>
      </c>
      <c r="M251" s="1">
        <f t="shared" ref="M251" si="592">AVERAGE(F247:F251)</f>
        <v>0.12294000000000001</v>
      </c>
      <c r="N251" s="1">
        <f t="shared" ref="N251" si="593">AVERAGE(G247:G251)</f>
        <v>0.25276522522522532</v>
      </c>
      <c r="O251" s="1">
        <f t="shared" ref="O251" si="594">AVERAGE(H247:H251)</f>
        <v>8.7765117117117139E-2</v>
      </c>
      <c r="P251" s="1">
        <f t="shared" ref="P251" si="595">AVERAGE(I247:I251)</f>
        <v>0.34053034234234236</v>
      </c>
      <c r="Q251" s="1">
        <f t="shared" ref="Q251" si="596">STDEV(D247:D251)</f>
        <v>1.5811388300841898</v>
      </c>
      <c r="R251" s="1">
        <f t="shared" ref="R251" si="597">STDEV(E247:E251)</f>
        <v>5.0599407111151014E-3</v>
      </c>
      <c r="S251" s="1">
        <f t="shared" ref="S251" si="598">STDEV(F247:F251)</f>
        <v>7.2064554393959854E-3</v>
      </c>
      <c r="T251" s="1">
        <f t="shared" ref="T251" si="599">STDEV(G247:G251)</f>
        <v>1.3796934356227922E-2</v>
      </c>
      <c r="U251" s="1">
        <f t="shared" ref="U251" si="600">STDEV(H247:H251)</f>
        <v>1.4305026137835434E-2</v>
      </c>
      <c r="V251" s="1">
        <f t="shared" ref="V251" si="601">STDEV(I247:I251)</f>
        <v>2.7413210322696831E-2</v>
      </c>
    </row>
    <row r="252" spans="1:22" x14ac:dyDescent="0.2">
      <c r="A252" s="11">
        <v>51</v>
      </c>
      <c r="B252" s="11" t="s">
        <v>6</v>
      </c>
      <c r="C252" s="1">
        <v>1</v>
      </c>
      <c r="D252" s="1">
        <v>251</v>
      </c>
      <c r="E252" s="1">
        <v>8.7400000000000005E-2</v>
      </c>
      <c r="F252" s="1">
        <v>0.22559999999999999</v>
      </c>
      <c r="G252" s="1">
        <f t="shared" si="455"/>
        <v>0.4667131531531532</v>
      </c>
      <c r="H252" s="1">
        <f t="shared" si="456"/>
        <v>0.13866018018018031</v>
      </c>
      <c r="I252" s="1">
        <f t="shared" si="457"/>
        <v>0.60537333333333343</v>
      </c>
    </row>
    <row r="253" spans="1:22" x14ac:dyDescent="0.2">
      <c r="A253" s="11"/>
      <c r="B253" s="11"/>
      <c r="C253" s="1">
        <v>2</v>
      </c>
      <c r="D253" s="1">
        <v>252</v>
      </c>
      <c r="E253" s="1">
        <v>8.1799999999999998E-2</v>
      </c>
      <c r="F253" s="1">
        <v>0.2152</v>
      </c>
      <c r="G253" s="1">
        <f t="shared" si="455"/>
        <v>0.44604432432432445</v>
      </c>
      <c r="H253" s="1">
        <f t="shared" si="456"/>
        <v>0.12568432432432436</v>
      </c>
      <c r="I253" s="1">
        <f t="shared" si="457"/>
        <v>0.5717286486486487</v>
      </c>
      <c r="J253" s="1"/>
    </row>
    <row r="254" spans="1:22" x14ac:dyDescent="0.2">
      <c r="A254" s="11"/>
      <c r="B254" s="11"/>
      <c r="C254" s="1">
        <v>3</v>
      </c>
      <c r="D254" s="1">
        <v>253</v>
      </c>
      <c r="E254" s="1">
        <v>7.3499999999999996E-2</v>
      </c>
      <c r="F254" s="1">
        <v>0.19769999999999999</v>
      </c>
      <c r="G254" s="1">
        <f t="shared" si="455"/>
        <v>0.41065999999999997</v>
      </c>
      <c r="H254" s="1">
        <f t="shared" si="456"/>
        <v>0.1085567567567568</v>
      </c>
      <c r="I254" s="1">
        <f t="shared" si="457"/>
        <v>0.51921675675675683</v>
      </c>
      <c r="J254" s="1"/>
    </row>
    <row r="255" spans="1:22" x14ac:dyDescent="0.2">
      <c r="A255" s="11"/>
      <c r="B255" s="11"/>
      <c r="C255" s="1">
        <v>4</v>
      </c>
      <c r="D255" s="1">
        <v>254</v>
      </c>
      <c r="E255" s="1">
        <v>8.6900000000000005E-2</v>
      </c>
      <c r="F255" s="1">
        <v>0.22850000000000001</v>
      </c>
      <c r="G255" s="1">
        <f t="shared" si="455"/>
        <v>0.47358720720720726</v>
      </c>
      <c r="H255" s="1">
        <f t="shared" si="456"/>
        <v>0.13363855855855858</v>
      </c>
      <c r="I255" s="1">
        <f t="shared" si="457"/>
        <v>0.60722576576576592</v>
      </c>
      <c r="J255" s="1"/>
    </row>
    <row r="256" spans="1:22" x14ac:dyDescent="0.2">
      <c r="A256" s="11"/>
      <c r="B256" s="11"/>
      <c r="C256" s="1">
        <v>5</v>
      </c>
      <c r="D256" s="1">
        <v>255</v>
      </c>
      <c r="E256" s="1">
        <v>9.4899999999999998E-2</v>
      </c>
      <c r="F256" s="1">
        <v>0.22639999999999999</v>
      </c>
      <c r="G256" s="1">
        <f t="shared" si="455"/>
        <v>0.46449459459459458</v>
      </c>
      <c r="H256" s="1">
        <f t="shared" si="456"/>
        <v>0.16928540540540549</v>
      </c>
      <c r="I256" s="1">
        <f t="shared" si="457"/>
        <v>0.63378000000000001</v>
      </c>
      <c r="J256" s="1"/>
      <c r="K256" s="1">
        <f t="shared" ref="K256" si="602">AVERAGE(D252:D256)</f>
        <v>253</v>
      </c>
      <c r="L256" s="1">
        <f t="shared" ref="L256" si="603">AVERAGE(E252:E256)</f>
        <v>8.4900000000000003E-2</v>
      </c>
      <c r="M256" s="1">
        <f t="shared" ref="M256" si="604">AVERAGE(F252:F256)</f>
        <v>0.21867999999999999</v>
      </c>
      <c r="N256" s="1">
        <f t="shared" ref="N256" si="605">AVERAGE(G252:G256)</f>
        <v>0.45229985585585586</v>
      </c>
      <c r="O256" s="1">
        <f t="shared" ref="O256" si="606">AVERAGE(H252:H256)</f>
        <v>0.13516504504504509</v>
      </c>
      <c r="P256" s="1">
        <f t="shared" ref="P256" si="607">AVERAGE(I252:I256)</f>
        <v>0.58746490090090098</v>
      </c>
      <c r="Q256" s="1">
        <f t="shared" ref="Q256" si="608">STDEV(D252:D256)</f>
        <v>1.5811388300841898</v>
      </c>
      <c r="R256" s="1">
        <f t="shared" ref="R256" si="609">STDEV(E252:E256)</f>
        <v>7.9028475880533119E-3</v>
      </c>
      <c r="S256" s="1">
        <f t="shared" ref="S256" si="610">STDEV(F252:F256)</f>
        <v>1.2808083385112705E-2</v>
      </c>
      <c r="T256" s="1">
        <f t="shared" ref="T256" si="611">STDEV(G252:G256)</f>
        <v>2.5409719547255415E-2</v>
      </c>
      <c r="U256" s="1">
        <f t="shared" ref="U256" si="612">STDEV(H252:H256)</f>
        <v>2.222965470235724E-2</v>
      </c>
      <c r="V256" s="1">
        <f t="shared" ref="V256" si="613">STDEV(I252:I256)</f>
        <v>4.4050343219492083E-2</v>
      </c>
    </row>
    <row r="257" spans="1:22" x14ac:dyDescent="0.2">
      <c r="A257" s="11">
        <v>52</v>
      </c>
      <c r="B257" s="11" t="s">
        <v>6</v>
      </c>
      <c r="C257" s="1">
        <v>1</v>
      </c>
      <c r="D257" s="1">
        <v>256</v>
      </c>
      <c r="E257" s="1">
        <v>9.6500000000000002E-2</v>
      </c>
      <c r="F257" s="1">
        <v>0.23169999999999999</v>
      </c>
      <c r="G257" s="1">
        <f t="shared" si="455"/>
        <v>0.47570324324324331</v>
      </c>
      <c r="H257" s="1">
        <f t="shared" si="456"/>
        <v>0.17064324324324331</v>
      </c>
      <c r="I257" s="1">
        <f t="shared" si="457"/>
        <v>0.64634648648648652</v>
      </c>
    </row>
    <row r="258" spans="1:22" x14ac:dyDescent="0.2">
      <c r="A258" s="11"/>
      <c r="B258" s="11"/>
      <c r="C258" s="1">
        <v>2</v>
      </c>
      <c r="D258" s="1">
        <v>257</v>
      </c>
      <c r="E258" s="1">
        <v>0.1091</v>
      </c>
      <c r="F258" s="1">
        <v>0.26669999999999999</v>
      </c>
      <c r="G258" s="1">
        <f t="shared" si="455"/>
        <v>0.54862684684684693</v>
      </c>
      <c r="H258" s="1">
        <f t="shared" si="456"/>
        <v>0.18813441441441447</v>
      </c>
      <c r="I258" s="1">
        <f t="shared" si="457"/>
        <v>0.73676126126126129</v>
      </c>
      <c r="J258" s="1"/>
    </row>
    <row r="259" spans="1:22" x14ac:dyDescent="0.2">
      <c r="A259" s="11"/>
      <c r="B259" s="11"/>
      <c r="C259" s="1">
        <v>3</v>
      </c>
      <c r="D259" s="1">
        <v>258</v>
      </c>
      <c r="E259" s="1">
        <v>9.98E-2</v>
      </c>
      <c r="F259" s="1">
        <v>0.24560000000000001</v>
      </c>
      <c r="G259" s="1">
        <f t="shared" ref="G259:G301" si="614">((-2.99*E259)+(12.64*F259))*(4/(1*0.222*100))</f>
        <v>0.50558234234234256</v>
      </c>
      <c r="H259" s="1">
        <f t="shared" ref="H259:H301" si="615">((23.26*E259)-(5.6*F259))*(4/(1*0.222*100))</f>
        <v>0.17044828828828831</v>
      </c>
      <c r="I259" s="1">
        <f t="shared" ref="I259:I301" si="616">((20.27*E259)+(7.04*F259))*(4/(1*0.222*100))</f>
        <v>0.67603063063063074</v>
      </c>
      <c r="J259" s="1"/>
    </row>
    <row r="260" spans="1:22" x14ac:dyDescent="0.2">
      <c r="A260" s="11"/>
      <c r="B260" s="11"/>
      <c r="C260" s="1">
        <v>4</v>
      </c>
      <c r="D260" s="1">
        <v>259</v>
      </c>
      <c r="E260" s="1">
        <v>0.1074</v>
      </c>
      <c r="F260" s="1">
        <v>0.26400000000000001</v>
      </c>
      <c r="G260" s="1">
        <f t="shared" si="614"/>
        <v>0.54339351351351362</v>
      </c>
      <c r="H260" s="1">
        <f t="shared" si="615"/>
        <v>0.18373405405405413</v>
      </c>
      <c r="I260" s="1">
        <f t="shared" si="616"/>
        <v>0.72712756756756769</v>
      </c>
      <c r="J260" s="1"/>
    </row>
    <row r="261" spans="1:22" x14ac:dyDescent="0.2">
      <c r="A261" s="11"/>
      <c r="B261" s="11"/>
      <c r="C261" s="1">
        <v>5</v>
      </c>
      <c r="D261" s="1">
        <v>260</v>
      </c>
      <c r="E261" s="1">
        <v>0.1094</v>
      </c>
      <c r="F261" s="1">
        <v>0.27129999999999999</v>
      </c>
      <c r="G261" s="1">
        <f t="shared" si="614"/>
        <v>0.55894162162162164</v>
      </c>
      <c r="H261" s="1">
        <f t="shared" si="615"/>
        <v>0.18475027027027033</v>
      </c>
      <c r="I261" s="1">
        <f t="shared" si="616"/>
        <v>0.743691891891892</v>
      </c>
      <c r="J261" s="1"/>
      <c r="K261" s="1">
        <f t="shared" ref="K261" si="617">AVERAGE(D257:D261)</f>
        <v>258</v>
      </c>
      <c r="L261" s="1">
        <f t="shared" ref="L261" si="618">AVERAGE(E257:E261)</f>
        <v>0.10444000000000001</v>
      </c>
      <c r="M261" s="1">
        <f t="shared" ref="M261" si="619">AVERAGE(F257:F261)</f>
        <v>0.25586000000000003</v>
      </c>
      <c r="N261" s="1">
        <f t="shared" ref="N261" si="620">AVERAGE(G257:G261)</f>
        <v>0.52644951351351366</v>
      </c>
      <c r="O261" s="1">
        <f t="shared" ref="O261" si="621">AVERAGE(H257:H261)</f>
        <v>0.17954205405405413</v>
      </c>
      <c r="P261" s="1">
        <f t="shared" ref="P261" si="622">AVERAGE(I257:I261)</f>
        <v>0.70599156756756754</v>
      </c>
      <c r="Q261" s="1">
        <f t="shared" ref="Q261" si="623">STDEV(D257:D261)</f>
        <v>1.5811388300841898</v>
      </c>
      <c r="R261" s="1">
        <f t="shared" ref="R261" si="624">STDEV(E257:E261)</f>
        <v>5.9087223661295832E-3</v>
      </c>
      <c r="S261" s="1">
        <f t="shared" ref="S261" si="625">STDEV(F257:F261)</f>
        <v>1.6666823332597006E-2</v>
      </c>
      <c r="T261" s="1">
        <f t="shared" ref="T261" si="626">STDEV(G257:G261)</f>
        <v>3.4804069870192723E-2</v>
      </c>
      <c r="U261" s="1">
        <f t="shared" ref="U261" si="627">STDEV(H257:H261)</f>
        <v>8.3727600939947945E-3</v>
      </c>
      <c r="V261" s="1">
        <f t="shared" ref="V261" si="628">STDEV(I257:I261)</f>
        <v>4.2632183967839452E-2</v>
      </c>
    </row>
    <row r="262" spans="1:22" x14ac:dyDescent="0.2">
      <c r="A262" s="11">
        <v>53</v>
      </c>
      <c r="B262" s="11" t="s">
        <v>5</v>
      </c>
      <c r="C262" s="1">
        <v>1</v>
      </c>
      <c r="D262" s="1">
        <v>261</v>
      </c>
      <c r="E262" s="1">
        <v>8.4599999999999995E-2</v>
      </c>
      <c r="F262" s="1">
        <v>0.1893</v>
      </c>
      <c r="G262" s="1">
        <f t="shared" si="614"/>
        <v>0.38554918918918929</v>
      </c>
      <c r="H262" s="1">
        <f t="shared" si="615"/>
        <v>0.16355243243243248</v>
      </c>
      <c r="I262" s="1">
        <f t="shared" si="616"/>
        <v>0.54910162162162157</v>
      </c>
    </row>
    <row r="263" spans="1:22" x14ac:dyDescent="0.2">
      <c r="A263" s="11"/>
      <c r="B263" s="11"/>
      <c r="C263" s="1">
        <v>2</v>
      </c>
      <c r="D263" s="1">
        <v>262</v>
      </c>
      <c r="E263" s="1">
        <v>8.6199999999999999E-2</v>
      </c>
      <c r="F263" s="1">
        <v>0.18340000000000001</v>
      </c>
      <c r="G263" s="1">
        <f t="shared" si="614"/>
        <v>0.37125009009009019</v>
      </c>
      <c r="H263" s="1">
        <f t="shared" si="615"/>
        <v>0.17621117117117124</v>
      </c>
      <c r="I263" s="1">
        <f t="shared" si="616"/>
        <v>0.54746126126126127</v>
      </c>
      <c r="J263" s="1"/>
    </row>
    <row r="264" spans="1:22" x14ac:dyDescent="0.2">
      <c r="A264" s="11"/>
      <c r="B264" s="11"/>
      <c r="C264" s="1">
        <v>3</v>
      </c>
      <c r="D264" s="1">
        <v>263</v>
      </c>
      <c r="E264" s="1">
        <v>7.2400000000000006E-2</v>
      </c>
      <c r="F264" s="1">
        <v>0.1676</v>
      </c>
      <c r="G264" s="1">
        <f t="shared" si="614"/>
        <v>0.34270054054054055</v>
      </c>
      <c r="H264" s="1">
        <f t="shared" si="615"/>
        <v>0.13431783783783791</v>
      </c>
      <c r="I264" s="1">
        <f t="shared" si="616"/>
        <v>0.47701837837837852</v>
      </c>
      <c r="J264" s="1"/>
    </row>
    <row r="265" spans="1:22" x14ac:dyDescent="0.2">
      <c r="A265" s="11"/>
      <c r="B265" s="11"/>
      <c r="C265" s="1">
        <v>4</v>
      </c>
      <c r="D265" s="1">
        <v>264</v>
      </c>
      <c r="E265" s="1">
        <v>9.4200000000000006E-2</v>
      </c>
      <c r="F265" s="1">
        <v>0.2296</v>
      </c>
      <c r="G265" s="1">
        <f t="shared" si="614"/>
        <v>0.47215963963963969</v>
      </c>
      <c r="H265" s="1">
        <f t="shared" si="615"/>
        <v>0.16312288288288296</v>
      </c>
      <c r="I265" s="1">
        <f t="shared" si="616"/>
        <v>0.6352825225225226</v>
      </c>
      <c r="J265" s="1"/>
    </row>
    <row r="266" spans="1:22" x14ac:dyDescent="0.2">
      <c r="A266" s="11"/>
      <c r="B266" s="11"/>
      <c r="C266" s="1">
        <v>5</v>
      </c>
      <c r="D266" s="1">
        <v>265</v>
      </c>
      <c r="E266" s="1">
        <v>7.5600000000000001E-2</v>
      </c>
      <c r="F266" s="1">
        <v>0.17810000000000001</v>
      </c>
      <c r="G266" s="1">
        <f t="shared" si="614"/>
        <v>0.36489009009009021</v>
      </c>
      <c r="H266" s="1">
        <f t="shared" si="615"/>
        <v>0.13713441441441446</v>
      </c>
      <c r="I266" s="1">
        <f t="shared" si="616"/>
        <v>0.50202450450450453</v>
      </c>
      <c r="J266" s="1"/>
      <c r="K266" s="1">
        <f t="shared" ref="K266" si="629">AVERAGE(D262:D266)</f>
        <v>263</v>
      </c>
      <c r="L266" s="1">
        <f t="shared" ref="L266" si="630">AVERAGE(E262:E266)</f>
        <v>8.2600000000000007E-2</v>
      </c>
      <c r="M266" s="1">
        <f t="shared" ref="M266" si="631">AVERAGE(F262:F266)</f>
        <v>0.18960000000000002</v>
      </c>
      <c r="N266" s="1">
        <f t="shared" ref="N266" si="632">AVERAGE(G262:G266)</f>
        <v>0.38730990990990999</v>
      </c>
      <c r="O266" s="1">
        <f t="shared" ref="O266" si="633">AVERAGE(H262:H266)</f>
        <v>0.15486774774774781</v>
      </c>
      <c r="P266" s="1">
        <f t="shared" ref="P266" si="634">AVERAGE(I262:I266)</f>
        <v>0.54217765765765769</v>
      </c>
      <c r="Q266" s="1">
        <f t="shared" ref="Q266" si="635">STDEV(D262:D266)</f>
        <v>1.5811388300841898</v>
      </c>
      <c r="R266" s="1">
        <f t="shared" ref="R266" si="636">STDEV(E262:E266)</f>
        <v>8.7258237433493913E-3</v>
      </c>
      <c r="S266" s="1">
        <f t="shared" ref="S266" si="637">STDEV(F262:F266)</f>
        <v>2.374226189730012E-2</v>
      </c>
      <c r="T266" s="1">
        <f t="shared" ref="T266" si="638">STDEV(G262:G266)</f>
        <v>4.988270928286586E-2</v>
      </c>
      <c r="U266" s="1">
        <f t="shared" ref="U266" si="639">STDEV(H262:H266)</f>
        <v>1.8274864130957136E-2</v>
      </c>
      <c r="V266" s="1">
        <f t="shared" ref="V266" si="640">STDEV(I262:I266)</f>
        <v>6.0420155970203178E-2</v>
      </c>
    </row>
    <row r="267" spans="1:22" x14ac:dyDescent="0.2">
      <c r="A267" s="11">
        <v>54</v>
      </c>
      <c r="B267" s="11" t="s">
        <v>5</v>
      </c>
      <c r="C267" s="1">
        <v>1</v>
      </c>
      <c r="D267" s="1">
        <v>266</v>
      </c>
      <c r="E267" s="1">
        <v>7.2999999999999995E-2</v>
      </c>
      <c r="F267" s="1">
        <v>0.16980000000000001</v>
      </c>
      <c r="G267" s="1">
        <f t="shared" si="614"/>
        <v>0.34738774774774783</v>
      </c>
      <c r="H267" s="1">
        <f t="shared" si="615"/>
        <v>0.13461261261261265</v>
      </c>
      <c r="I267" s="1">
        <f t="shared" si="616"/>
        <v>0.48200036036036037</v>
      </c>
    </row>
    <row r="268" spans="1:22" x14ac:dyDescent="0.2">
      <c r="A268" s="11"/>
      <c r="B268" s="11"/>
      <c r="C268" s="1">
        <v>2</v>
      </c>
      <c r="D268" s="1">
        <v>267</v>
      </c>
      <c r="E268" s="1">
        <v>9.0300000000000005E-2</v>
      </c>
      <c r="F268" s="1">
        <v>0.22059999999999999</v>
      </c>
      <c r="G268" s="1">
        <f t="shared" si="614"/>
        <v>0.45376342342342352</v>
      </c>
      <c r="H268" s="1">
        <f t="shared" si="615"/>
        <v>0.15585909909909917</v>
      </c>
      <c r="I268" s="1">
        <f t="shared" si="616"/>
        <v>0.60962252252252258</v>
      </c>
      <c r="J268" s="1"/>
    </row>
    <row r="269" spans="1:22" x14ac:dyDescent="0.2">
      <c r="A269" s="11"/>
      <c r="B269" s="11"/>
      <c r="C269" s="1">
        <v>3</v>
      </c>
      <c r="D269" s="1">
        <v>268</v>
      </c>
      <c r="E269" s="1">
        <v>0.1147</v>
      </c>
      <c r="F269" s="1">
        <v>0.23719999999999999</v>
      </c>
      <c r="G269" s="1">
        <f t="shared" si="614"/>
        <v>0.47842432432432436</v>
      </c>
      <c r="H269" s="1">
        <f t="shared" si="615"/>
        <v>0.24136972972972975</v>
      </c>
      <c r="I269" s="1">
        <f t="shared" si="616"/>
        <v>0.71979405405405406</v>
      </c>
      <c r="J269" s="1"/>
    </row>
    <row r="270" spans="1:22" x14ac:dyDescent="0.2">
      <c r="A270" s="11"/>
      <c r="B270" s="11"/>
      <c r="C270" s="1">
        <v>4</v>
      </c>
      <c r="D270" s="1">
        <v>269</v>
      </c>
      <c r="E270" s="1">
        <v>9.9900000000000003E-2</v>
      </c>
      <c r="F270" s="1">
        <v>0.249</v>
      </c>
      <c r="G270" s="1">
        <f t="shared" si="614"/>
        <v>0.51327189189189193</v>
      </c>
      <c r="H270" s="1">
        <f t="shared" si="615"/>
        <v>0.16743675675675682</v>
      </c>
      <c r="I270" s="1">
        <f t="shared" si="616"/>
        <v>0.68070864864864877</v>
      </c>
      <c r="J270" s="1"/>
    </row>
    <row r="271" spans="1:22" x14ac:dyDescent="0.2">
      <c r="A271" s="11"/>
      <c r="B271" s="11"/>
      <c r="C271" s="1">
        <v>5</v>
      </c>
      <c r="D271" s="1">
        <v>270</v>
      </c>
      <c r="E271" s="1">
        <v>0.1014</v>
      </c>
      <c r="F271" s="1">
        <v>0.24379999999999999</v>
      </c>
      <c r="G271" s="1">
        <f t="shared" si="614"/>
        <v>0.50062090090090094</v>
      </c>
      <c r="H271" s="1">
        <f t="shared" si="615"/>
        <v>0.17897009009009021</v>
      </c>
      <c r="I271" s="1">
        <f t="shared" si="616"/>
        <v>0.67959099099099107</v>
      </c>
      <c r="J271" s="1"/>
      <c r="K271" s="1">
        <f t="shared" ref="K271" si="641">AVERAGE(D267:D271)</f>
        <v>268</v>
      </c>
      <c r="L271" s="1">
        <f t="shared" ref="L271" si="642">AVERAGE(E267:E271)</f>
        <v>9.5860000000000001E-2</v>
      </c>
      <c r="M271" s="1">
        <f t="shared" ref="M271" si="643">AVERAGE(F267:F271)</f>
        <v>0.22407999999999997</v>
      </c>
      <c r="N271" s="1">
        <f t="shared" ref="N271" si="644">AVERAGE(G267:G271)</f>
        <v>0.45869365765765774</v>
      </c>
      <c r="O271" s="1">
        <f t="shared" ref="O271" si="645">AVERAGE(H267:H271)</f>
        <v>0.17564965765765775</v>
      </c>
      <c r="P271" s="1">
        <f t="shared" ref="P271" si="646">AVERAGE(I267:I271)</f>
        <v>0.63434331531531529</v>
      </c>
      <c r="Q271" s="1">
        <f t="shared" ref="Q271" si="647">STDEV(D267:D271)</f>
        <v>1.5811388300841898</v>
      </c>
      <c r="R271" s="1">
        <f t="shared" ref="R271" si="648">STDEV(E267:E271)</f>
        <v>1.5455193301929255E-2</v>
      </c>
      <c r="S271" s="1">
        <f t="shared" ref="S271" si="649">STDEV(F267:F271)</f>
        <v>3.2173156512844969E-2</v>
      </c>
      <c r="T271" s="1">
        <f t="shared" ref="T271" si="650">STDEV(G267:G271)</f>
        <v>6.6217991089456529E-2</v>
      </c>
      <c r="U271" s="1">
        <f t="shared" ref="U271" si="651">STDEV(H267:H271)</f>
        <v>4.0228441928545633E-2</v>
      </c>
      <c r="V271" s="1">
        <f t="shared" ref="V271" si="652">STDEV(I267:I271)</f>
        <v>9.3965975971186763E-2</v>
      </c>
    </row>
    <row r="272" spans="1:22" x14ac:dyDescent="0.2">
      <c r="A272" s="11">
        <v>55</v>
      </c>
      <c r="B272" s="11" t="s">
        <v>4</v>
      </c>
      <c r="C272" s="1">
        <v>1</v>
      </c>
      <c r="D272" s="1">
        <v>271</v>
      </c>
      <c r="E272" s="1">
        <v>4.3099999999999999E-2</v>
      </c>
      <c r="F272" s="1">
        <v>0.10829999999999999</v>
      </c>
      <c r="G272" s="1">
        <f t="shared" si="614"/>
        <v>0.2234311711711712</v>
      </c>
      <c r="H272" s="1">
        <f t="shared" si="615"/>
        <v>7.1356036036036088E-2</v>
      </c>
      <c r="I272" s="1">
        <f t="shared" si="616"/>
        <v>0.29478720720720725</v>
      </c>
    </row>
    <row r="273" spans="1:22" x14ac:dyDescent="0.2">
      <c r="A273" s="11"/>
      <c r="B273" s="11"/>
      <c r="C273" s="1">
        <v>2</v>
      </c>
      <c r="D273" s="1">
        <v>272</v>
      </c>
      <c r="E273" s="1">
        <v>3.8699999999999998E-2</v>
      </c>
      <c r="F273" s="1">
        <v>0.10050000000000001</v>
      </c>
      <c r="G273" s="1">
        <f t="shared" si="614"/>
        <v>0.20803729729729734</v>
      </c>
      <c r="H273" s="1">
        <f t="shared" si="615"/>
        <v>6.0785945945945961E-2</v>
      </c>
      <c r="I273" s="1">
        <f t="shared" si="616"/>
        <v>0.2688232432432433</v>
      </c>
      <c r="J273" s="1"/>
    </row>
    <row r="274" spans="1:22" x14ac:dyDescent="0.2">
      <c r="A274" s="11"/>
      <c r="B274" s="11"/>
      <c r="C274" s="1">
        <v>3</v>
      </c>
      <c r="D274" s="1">
        <v>273</v>
      </c>
      <c r="E274" s="1">
        <v>5.2999999999999999E-2</v>
      </c>
      <c r="F274" s="1">
        <v>0.1182</v>
      </c>
      <c r="G274" s="1">
        <f t="shared" si="614"/>
        <v>0.2406446846846847</v>
      </c>
      <c r="H274" s="1">
        <f t="shared" si="615"/>
        <v>0.10285765765765767</v>
      </c>
      <c r="I274" s="1">
        <f t="shared" si="616"/>
        <v>0.34350234234234234</v>
      </c>
      <c r="J274" s="1"/>
    </row>
    <row r="275" spans="1:22" x14ac:dyDescent="0.2">
      <c r="A275" s="11"/>
      <c r="B275" s="11"/>
      <c r="C275" s="1">
        <v>4</v>
      </c>
      <c r="D275" s="1">
        <v>274</v>
      </c>
      <c r="E275" s="1">
        <v>3.78E-2</v>
      </c>
      <c r="F275" s="1">
        <v>0.1048</v>
      </c>
      <c r="G275" s="1">
        <f t="shared" si="614"/>
        <v>0.21831531531531537</v>
      </c>
      <c r="H275" s="1">
        <f t="shared" si="615"/>
        <v>5.2675315315315351E-2</v>
      </c>
      <c r="I275" s="1">
        <f t="shared" si="616"/>
        <v>0.27099063063063067</v>
      </c>
      <c r="J275" s="1"/>
    </row>
    <row r="276" spans="1:22" x14ac:dyDescent="0.2">
      <c r="A276" s="11"/>
      <c r="B276" s="11"/>
      <c r="C276" s="1">
        <v>5</v>
      </c>
      <c r="D276" s="1">
        <v>275</v>
      </c>
      <c r="E276" s="1">
        <v>4.0099999999999997E-2</v>
      </c>
      <c r="F276" s="1">
        <v>0.1038</v>
      </c>
      <c r="G276" s="1">
        <f t="shared" si="614"/>
        <v>0.21479873873873878</v>
      </c>
      <c r="H276" s="1">
        <f t="shared" si="615"/>
        <v>6.3323603603603604E-2</v>
      </c>
      <c r="I276" s="1">
        <f t="shared" si="616"/>
        <v>0.2781223423423424</v>
      </c>
      <c r="J276" s="1"/>
      <c r="K276" s="1">
        <f t="shared" ref="K276" si="653">AVERAGE(D272:D276)</f>
        <v>273</v>
      </c>
      <c r="L276" s="1">
        <f t="shared" ref="L276" si="654">AVERAGE(E272:E276)</f>
        <v>4.2540000000000001E-2</v>
      </c>
      <c r="M276" s="1">
        <f t="shared" ref="M276" si="655">AVERAGE(F272:F276)</f>
        <v>0.10711999999999999</v>
      </c>
      <c r="N276" s="1">
        <f t="shared" ref="N276" si="656">AVERAGE(G272:G276)</f>
        <v>0.22104544144144148</v>
      </c>
      <c r="O276" s="1">
        <f t="shared" ref="O276" si="657">AVERAGE(H272:H276)</f>
        <v>7.0199711711711729E-2</v>
      </c>
      <c r="P276" s="1">
        <f t="shared" ref="P276" si="658">AVERAGE(I272:I276)</f>
        <v>0.29124515315315319</v>
      </c>
      <c r="Q276" s="1">
        <f t="shared" ref="Q276" si="659">STDEV(D272:D276)</f>
        <v>1.5811388300841898</v>
      </c>
      <c r="R276" s="1">
        <f t="shared" ref="R276" si="660">STDEV(E272:E276)</f>
        <v>6.1824752324615099E-3</v>
      </c>
      <c r="S276" s="1">
        <f t="shared" ref="S276" si="661">STDEV(F272:F276)</f>
        <v>6.7894771521818942E-3</v>
      </c>
      <c r="T276" s="1">
        <f t="shared" ref="T276" si="662">STDEV(G272:G276)</f>
        <v>1.2303543589617508E-2</v>
      </c>
      <c r="U276" s="1">
        <f t="shared" ref="U276" si="663">STDEV(H272:H276)</f>
        <v>1.9435038185044034E-2</v>
      </c>
      <c r="V276" s="1">
        <f t="shared" ref="V276" si="664">STDEV(I272:I276)</f>
        <v>3.0937662561497627E-2</v>
      </c>
    </row>
    <row r="277" spans="1:22" x14ac:dyDescent="0.2">
      <c r="A277" s="11">
        <v>56</v>
      </c>
      <c r="B277" s="11" t="s">
        <v>4</v>
      </c>
      <c r="C277" s="1">
        <v>1</v>
      </c>
      <c r="D277" s="1">
        <v>276</v>
      </c>
      <c r="E277" s="1">
        <v>3.3799999999999997E-2</v>
      </c>
      <c r="F277" s="1">
        <v>0.09</v>
      </c>
      <c r="G277" s="1">
        <f t="shared" si="614"/>
        <v>0.18676360360360361</v>
      </c>
      <c r="H277" s="1">
        <f t="shared" si="615"/>
        <v>5.0844684684684692E-2</v>
      </c>
      <c r="I277" s="1">
        <f t="shared" si="616"/>
        <v>0.23760828828828828</v>
      </c>
    </row>
    <row r="278" spans="1:22" x14ac:dyDescent="0.2">
      <c r="A278" s="11"/>
      <c r="B278" s="11"/>
      <c r="C278" s="1">
        <v>2</v>
      </c>
      <c r="D278" s="1">
        <v>277</v>
      </c>
      <c r="E278" s="1">
        <v>3.6999999999999998E-2</v>
      </c>
      <c r="F278" s="1">
        <v>9.7500000000000003E-2</v>
      </c>
      <c r="G278" s="1">
        <f t="shared" si="614"/>
        <v>0.20212072072072076</v>
      </c>
      <c r="H278" s="1">
        <f t="shared" si="615"/>
        <v>5.6688288288288313E-2</v>
      </c>
      <c r="I278" s="1">
        <f t="shared" si="616"/>
        <v>0.25880900900900899</v>
      </c>
      <c r="J278" s="1"/>
    </row>
    <row r="279" spans="1:22" x14ac:dyDescent="0.2">
      <c r="A279" s="11"/>
      <c r="B279" s="11"/>
      <c r="C279" s="1">
        <v>3</v>
      </c>
      <c r="D279" s="1">
        <v>278</v>
      </c>
      <c r="E279" s="1">
        <v>3.7199999999999997E-2</v>
      </c>
      <c r="F279" s="1">
        <v>0.10199999999999999</v>
      </c>
      <c r="G279" s="1">
        <f t="shared" si="614"/>
        <v>0.21226162162162165</v>
      </c>
      <c r="H279" s="1">
        <f t="shared" si="615"/>
        <v>5.2985945945945974E-2</v>
      </c>
      <c r="I279" s="1">
        <f t="shared" si="616"/>
        <v>0.26524756756756762</v>
      </c>
      <c r="J279" s="1"/>
    </row>
    <row r="280" spans="1:22" x14ac:dyDescent="0.2">
      <c r="A280" s="11"/>
      <c r="B280" s="11"/>
      <c r="C280" s="1">
        <v>4</v>
      </c>
      <c r="D280" s="1">
        <v>279</v>
      </c>
      <c r="E280" s="1">
        <v>3.9E-2</v>
      </c>
      <c r="F280" s="1">
        <v>0.1069</v>
      </c>
      <c r="G280" s="1">
        <f t="shared" si="614"/>
        <v>0.22245153153153152</v>
      </c>
      <c r="H280" s="1">
        <f t="shared" si="615"/>
        <v>5.5585585585585608E-2</v>
      </c>
      <c r="I280" s="1">
        <f t="shared" si="616"/>
        <v>0.27803711711711715</v>
      </c>
      <c r="J280" s="1"/>
    </row>
    <row r="281" spans="1:22" x14ac:dyDescent="0.2">
      <c r="A281" s="11"/>
      <c r="B281" s="11"/>
      <c r="C281" s="1">
        <v>5</v>
      </c>
      <c r="D281" s="1">
        <v>280</v>
      </c>
      <c r="E281" s="1">
        <v>3.85E-2</v>
      </c>
      <c r="F281" s="1">
        <v>0.10249999999999999</v>
      </c>
      <c r="G281" s="1">
        <f t="shared" si="614"/>
        <v>0.21270000000000003</v>
      </c>
      <c r="H281" s="1">
        <f t="shared" si="615"/>
        <v>5.7929729729729748E-2</v>
      </c>
      <c r="I281" s="1">
        <f t="shared" si="616"/>
        <v>0.27062972972972976</v>
      </c>
      <c r="J281" s="1"/>
      <c r="K281" s="1">
        <f t="shared" ref="K281" si="665">AVERAGE(D277:D281)</f>
        <v>278</v>
      </c>
      <c r="L281" s="1">
        <f t="shared" ref="L281" si="666">AVERAGE(E277:E281)</f>
        <v>3.7100000000000001E-2</v>
      </c>
      <c r="M281" s="1">
        <f t="shared" ref="M281" si="667">AVERAGE(F277:F281)</f>
        <v>9.9779999999999994E-2</v>
      </c>
      <c r="N281" s="1">
        <f t="shared" ref="N281" si="668">AVERAGE(G277:G281)</f>
        <v>0.20725949549549552</v>
      </c>
      <c r="O281" s="1">
        <f t="shared" ref="O281" si="669">AVERAGE(H277:H281)</f>
        <v>5.480684684684687E-2</v>
      </c>
      <c r="P281" s="1">
        <f t="shared" ref="P281" si="670">AVERAGE(I277:I281)</f>
        <v>0.26206634234234238</v>
      </c>
      <c r="Q281" s="1">
        <f t="shared" ref="Q281" si="671">STDEV(D277:D281)</f>
        <v>1.5811388300841898</v>
      </c>
      <c r="R281" s="1">
        <f t="shared" ref="R281" si="672">STDEV(E277:E281)</f>
        <v>2.0297783130184452E-3</v>
      </c>
      <c r="S281" s="1">
        <f t="shared" ref="S281" si="673">STDEV(F277:F281)</f>
        <v>6.4005468516369745E-3</v>
      </c>
      <c r="T281" s="1">
        <f t="shared" ref="T281" si="674">STDEV(G277:G281)</f>
        <v>1.3526889004824851E-2</v>
      </c>
      <c r="U281" s="1">
        <f t="shared" ref="U281" si="675">STDEV(H277:H281)</f>
        <v>2.8684953595552449E-3</v>
      </c>
      <c r="V281" s="1">
        <f t="shared" ref="V281" si="676">STDEV(I277:I281)</f>
        <v>1.5389315067134516E-2</v>
      </c>
    </row>
    <row r="282" spans="1:22" x14ac:dyDescent="0.2">
      <c r="A282" s="11">
        <v>57</v>
      </c>
      <c r="B282" s="11" t="s">
        <v>6</v>
      </c>
      <c r="C282" s="1">
        <v>1</v>
      </c>
      <c r="D282" s="1">
        <v>281</v>
      </c>
      <c r="E282" s="1">
        <v>0.10929999999999999</v>
      </c>
      <c r="F282" s="1">
        <v>0.26090000000000002</v>
      </c>
      <c r="G282" s="1">
        <f t="shared" si="614"/>
        <v>0.53530972972972979</v>
      </c>
      <c r="H282" s="1">
        <f t="shared" si="615"/>
        <v>0.19482486486486483</v>
      </c>
      <c r="I282" s="1">
        <f t="shared" si="616"/>
        <v>0.73013459459459462</v>
      </c>
    </row>
    <row r="283" spans="1:22" x14ac:dyDescent="0.2">
      <c r="A283" s="11"/>
      <c r="B283" s="11"/>
      <c r="C283" s="1">
        <v>2</v>
      </c>
      <c r="D283" s="1">
        <v>282</v>
      </c>
      <c r="E283" s="1">
        <v>0.1047</v>
      </c>
      <c r="F283" s="1">
        <v>0.25590000000000002</v>
      </c>
      <c r="G283" s="1">
        <f t="shared" si="614"/>
        <v>0.52640054054054064</v>
      </c>
      <c r="H283" s="1">
        <f t="shared" si="615"/>
        <v>0.1805913513513514</v>
      </c>
      <c r="I283" s="1">
        <f t="shared" si="616"/>
        <v>0.70699189189189204</v>
      </c>
      <c r="J283" s="1"/>
    </row>
    <row r="284" spans="1:22" x14ac:dyDescent="0.2">
      <c r="A284" s="11"/>
      <c r="B284" s="11"/>
      <c r="C284" s="1">
        <v>3</v>
      </c>
      <c r="D284" s="1">
        <v>283</v>
      </c>
      <c r="E284" s="1">
        <v>0.1089</v>
      </c>
      <c r="F284" s="1">
        <v>0.26590000000000003</v>
      </c>
      <c r="G284" s="1">
        <f t="shared" si="614"/>
        <v>0.54691261261261281</v>
      </c>
      <c r="H284" s="1">
        <f t="shared" si="615"/>
        <v>0.18810342342342343</v>
      </c>
      <c r="I284" s="1">
        <f t="shared" si="616"/>
        <v>0.73501603603603616</v>
      </c>
      <c r="J284" s="1"/>
    </row>
    <row r="285" spans="1:22" x14ac:dyDescent="0.2">
      <c r="A285" s="11"/>
      <c r="B285" s="11"/>
      <c r="C285" s="1">
        <v>4</v>
      </c>
      <c r="D285" s="1">
        <v>284</v>
      </c>
      <c r="E285" s="1">
        <v>0.1166</v>
      </c>
      <c r="F285" s="1">
        <v>0.28210000000000002</v>
      </c>
      <c r="G285" s="1">
        <f t="shared" si="614"/>
        <v>0.57965945945945963</v>
      </c>
      <c r="H285" s="1">
        <f t="shared" si="615"/>
        <v>0.20402810810810812</v>
      </c>
      <c r="I285" s="1">
        <f t="shared" si="616"/>
        <v>0.78368756756756763</v>
      </c>
      <c r="J285" s="1"/>
    </row>
    <row r="286" spans="1:22" x14ac:dyDescent="0.2">
      <c r="A286" s="11"/>
      <c r="B286" s="11"/>
      <c r="C286" s="1">
        <v>5</v>
      </c>
      <c r="D286" s="1">
        <v>285</v>
      </c>
      <c r="E286" s="1">
        <v>0.1061</v>
      </c>
      <c r="F286" s="1">
        <v>0.26169999999999999</v>
      </c>
      <c r="G286" s="1">
        <f t="shared" si="614"/>
        <v>0.53885567567567583</v>
      </c>
      <c r="H286" s="1">
        <f t="shared" si="615"/>
        <v>0.18060648648648653</v>
      </c>
      <c r="I286" s="1">
        <f t="shared" si="616"/>
        <v>0.71946216216216219</v>
      </c>
      <c r="J286" s="1"/>
      <c r="K286" s="1">
        <f t="shared" ref="K286" si="677">AVERAGE(D282:D286)</f>
        <v>283</v>
      </c>
      <c r="L286" s="1">
        <f t="shared" ref="L286" si="678">AVERAGE(E282:E286)</f>
        <v>0.10911999999999999</v>
      </c>
      <c r="M286" s="1">
        <f t="shared" ref="M286" si="679">AVERAGE(F282:F286)</f>
        <v>0.26529999999999998</v>
      </c>
      <c r="N286" s="1">
        <f t="shared" ref="N286" si="680">AVERAGE(G282:G286)</f>
        <v>0.54542760360360376</v>
      </c>
      <c r="O286" s="1">
        <f t="shared" ref="O286" si="681">AVERAGE(H282:H286)</f>
        <v>0.18963084684684689</v>
      </c>
      <c r="P286" s="1">
        <f t="shared" ref="P286" si="682">AVERAGE(I282:I286)</f>
        <v>0.73505845045045048</v>
      </c>
      <c r="Q286" s="1">
        <f t="shared" ref="Q286" si="683">STDEV(D282:D286)</f>
        <v>1.5811388300841898</v>
      </c>
      <c r="R286" s="1">
        <f t="shared" ref="R286" si="684">STDEV(E282:E286)</f>
        <v>4.6013041629520621E-3</v>
      </c>
      <c r="S286" s="1">
        <f t="shared" ref="S286" si="685">STDEV(F282:F286)</f>
        <v>1.0040916292848978E-2</v>
      </c>
      <c r="T286" s="1">
        <f t="shared" ref="T286" si="686">STDEV(G282:G286)</f>
        <v>2.0503755414046795E-2</v>
      </c>
      <c r="U286" s="1">
        <f t="shared" ref="U286" si="687">STDEV(H282:H286)</f>
        <v>9.9967936864483898E-3</v>
      </c>
      <c r="V286" s="1">
        <f t="shared" ref="V286" si="688">STDEV(I282:I286)</f>
        <v>2.9240439056016587E-2</v>
      </c>
    </row>
    <row r="287" spans="1:22" x14ac:dyDescent="0.2">
      <c r="A287" s="11">
        <v>58</v>
      </c>
      <c r="B287" s="11" t="s">
        <v>6</v>
      </c>
      <c r="C287" s="1">
        <v>1</v>
      </c>
      <c r="D287" s="1">
        <v>286</v>
      </c>
      <c r="E287" s="1">
        <v>8.2400000000000001E-2</v>
      </c>
      <c r="F287" s="1">
        <v>0.21879999999999999</v>
      </c>
      <c r="G287" s="1">
        <f t="shared" si="614"/>
        <v>0.45392000000000005</v>
      </c>
      <c r="H287" s="1">
        <f t="shared" si="615"/>
        <v>0.12456648648648654</v>
      </c>
      <c r="I287" s="1">
        <f t="shared" si="616"/>
        <v>0.57848648648648648</v>
      </c>
    </row>
    <row r="288" spans="1:22" x14ac:dyDescent="0.2">
      <c r="A288" s="11"/>
      <c r="B288" s="11"/>
      <c r="C288" s="1">
        <v>2</v>
      </c>
      <c r="D288" s="1">
        <v>287</v>
      </c>
      <c r="E288" s="1">
        <v>9.2899999999999996E-2</v>
      </c>
      <c r="F288" s="1">
        <v>0.22159999999999999</v>
      </c>
      <c r="G288" s="1">
        <f t="shared" si="614"/>
        <v>0.45464018018018021</v>
      </c>
      <c r="H288" s="1">
        <f t="shared" si="615"/>
        <v>0.16574666666666671</v>
      </c>
      <c r="I288" s="1">
        <f t="shared" si="616"/>
        <v>0.62038684684684686</v>
      </c>
      <c r="J288" s="1"/>
    </row>
    <row r="289" spans="1:22" x14ac:dyDescent="0.2">
      <c r="A289" s="11"/>
      <c r="B289" s="11"/>
      <c r="C289" s="1">
        <v>3</v>
      </c>
      <c r="D289" s="1">
        <v>288</v>
      </c>
      <c r="E289" s="1">
        <v>7.6600000000000001E-2</v>
      </c>
      <c r="F289" s="1">
        <v>0.2</v>
      </c>
      <c r="G289" s="1">
        <f t="shared" si="614"/>
        <v>0.41422810810810823</v>
      </c>
      <c r="H289" s="1">
        <f t="shared" si="615"/>
        <v>0.11922810810810816</v>
      </c>
      <c r="I289" s="1">
        <f t="shared" si="616"/>
        <v>0.53345621621621631</v>
      </c>
      <c r="J289" s="1"/>
    </row>
    <row r="290" spans="1:22" x14ac:dyDescent="0.2">
      <c r="A290" s="11"/>
      <c r="B290" s="11"/>
      <c r="C290" s="1">
        <v>4</v>
      </c>
      <c r="D290" s="1">
        <v>289</v>
      </c>
      <c r="E290" s="1">
        <v>0.1042</v>
      </c>
      <c r="F290" s="1">
        <v>0.22839999999999999</v>
      </c>
      <c r="G290" s="1">
        <f t="shared" si="614"/>
        <v>0.46403927927927935</v>
      </c>
      <c r="H290" s="1">
        <f t="shared" si="615"/>
        <v>0.20624360360360369</v>
      </c>
      <c r="I290" s="1">
        <f t="shared" si="616"/>
        <v>0.67028288288288296</v>
      </c>
      <c r="J290" s="1"/>
    </row>
    <row r="291" spans="1:22" x14ac:dyDescent="0.2">
      <c r="A291" s="11"/>
      <c r="B291" s="11"/>
      <c r="C291" s="1">
        <v>5</v>
      </c>
      <c r="D291" s="1">
        <v>290</v>
      </c>
      <c r="E291" s="1">
        <v>9.7900000000000001E-2</v>
      </c>
      <c r="F291" s="1">
        <v>0.22950000000000001</v>
      </c>
      <c r="G291" s="1">
        <f t="shared" si="614"/>
        <v>0.46993855855855871</v>
      </c>
      <c r="H291" s="1">
        <f t="shared" si="615"/>
        <v>0.17873045045045055</v>
      </c>
      <c r="I291" s="1">
        <f t="shared" si="616"/>
        <v>0.64866900900900903</v>
      </c>
      <c r="J291" s="1"/>
      <c r="K291" s="1">
        <f t="shared" ref="K291" si="689">AVERAGE(D287:D291)</f>
        <v>288</v>
      </c>
      <c r="L291" s="1">
        <f t="shared" ref="L291" si="690">AVERAGE(E287:E291)</f>
        <v>9.0800000000000006E-2</v>
      </c>
      <c r="M291" s="1">
        <f t="shared" ref="M291" si="691">AVERAGE(F287:F291)</f>
        <v>0.21966000000000002</v>
      </c>
      <c r="N291" s="1">
        <f t="shared" ref="N291" si="692">AVERAGE(G287:G291)</f>
        <v>0.45135322522522525</v>
      </c>
      <c r="O291" s="1">
        <f t="shared" ref="O291" si="693">AVERAGE(H287:H291)</f>
        <v>0.15890306306306315</v>
      </c>
      <c r="P291" s="1">
        <f t="shared" ref="P291" si="694">AVERAGE(I287:I291)</f>
        <v>0.61025628828828826</v>
      </c>
      <c r="Q291" s="1">
        <f t="shared" ref="Q291" si="695">STDEV(D287:D291)</f>
        <v>1.5811388300841898</v>
      </c>
      <c r="R291" s="1">
        <f t="shared" ref="R291" si="696">STDEV(E287:E291)</f>
        <v>1.1253666069330469E-2</v>
      </c>
      <c r="S291" s="1">
        <f t="shared" ref="S291" si="697">STDEV(F287:F291)</f>
        <v>1.1876784076508249E-2</v>
      </c>
      <c r="T291" s="1">
        <f t="shared" ref="T291" si="698">STDEV(G287:G291)</f>
        <v>2.1806061709725787E-2</v>
      </c>
      <c r="U291" s="1">
        <f t="shared" ref="U291" si="699">STDEV(H287:H291)</f>
        <v>3.6858477726434052E-2</v>
      </c>
      <c r="V291" s="1">
        <f t="shared" ref="V291" si="700">STDEV(I287:I291)</f>
        <v>5.4974832344677309E-2</v>
      </c>
    </row>
    <row r="292" spans="1:22" x14ac:dyDescent="0.2">
      <c r="A292" s="11">
        <v>59</v>
      </c>
      <c r="B292" s="11" t="s">
        <v>5</v>
      </c>
      <c r="C292" s="1">
        <v>1</v>
      </c>
      <c r="D292" s="1">
        <v>291</v>
      </c>
      <c r="E292" s="1">
        <v>0.1055</v>
      </c>
      <c r="F292" s="1">
        <v>0.22770000000000001</v>
      </c>
      <c r="G292" s="1">
        <f t="shared" si="614"/>
        <v>0.46174468468468477</v>
      </c>
      <c r="H292" s="1">
        <f t="shared" si="615"/>
        <v>0.21239819819819825</v>
      </c>
      <c r="I292" s="1">
        <f t="shared" si="616"/>
        <v>0.67414288288288293</v>
      </c>
    </row>
    <row r="293" spans="1:22" x14ac:dyDescent="0.2">
      <c r="A293" s="11"/>
      <c r="B293" s="11"/>
      <c r="C293" s="1">
        <v>2</v>
      </c>
      <c r="D293" s="1">
        <v>292</v>
      </c>
      <c r="E293" s="1">
        <v>0.11070000000000001</v>
      </c>
      <c r="F293" s="1">
        <v>0.2339</v>
      </c>
      <c r="G293" s="1">
        <f t="shared" si="614"/>
        <v>0.47306360360360367</v>
      </c>
      <c r="H293" s="1">
        <f t="shared" si="615"/>
        <v>0.22793549549549555</v>
      </c>
      <c r="I293" s="1">
        <f t="shared" si="616"/>
        <v>0.70099909909909919</v>
      </c>
      <c r="J293" s="1"/>
    </row>
    <row r="294" spans="1:22" x14ac:dyDescent="0.2">
      <c r="A294" s="11"/>
      <c r="B294" s="11"/>
      <c r="C294" s="1">
        <v>3</v>
      </c>
      <c r="D294" s="1">
        <v>293</v>
      </c>
      <c r="E294" s="1">
        <v>0.124</v>
      </c>
      <c r="F294" s="1">
        <v>0.245</v>
      </c>
      <c r="G294" s="1">
        <f t="shared" si="614"/>
        <v>0.49117837837837841</v>
      </c>
      <c r="H294" s="1">
        <f t="shared" si="615"/>
        <v>0.27247567567567577</v>
      </c>
      <c r="I294" s="1">
        <f t="shared" si="616"/>
        <v>0.76365405405405407</v>
      </c>
      <c r="J294" s="1"/>
    </row>
    <row r="295" spans="1:22" x14ac:dyDescent="0.2">
      <c r="A295" s="11"/>
      <c r="B295" s="11"/>
      <c r="C295" s="1">
        <v>4</v>
      </c>
      <c r="D295" s="1">
        <v>294</v>
      </c>
      <c r="E295" s="1">
        <v>8.5699999999999998E-2</v>
      </c>
      <c r="F295" s="1">
        <v>0.20349999999999999</v>
      </c>
      <c r="G295" s="1">
        <f t="shared" si="614"/>
        <v>0.41729675675675676</v>
      </c>
      <c r="H295" s="1">
        <f t="shared" si="615"/>
        <v>0.15383459459459461</v>
      </c>
      <c r="I295" s="1">
        <f t="shared" si="616"/>
        <v>0.5711313513513514</v>
      </c>
      <c r="J295" s="1"/>
    </row>
    <row r="296" spans="1:22" x14ac:dyDescent="0.2">
      <c r="A296" s="11"/>
      <c r="B296" s="11"/>
      <c r="C296" s="1">
        <v>5</v>
      </c>
      <c r="D296" s="1">
        <v>295</v>
      </c>
      <c r="E296" s="1">
        <v>0.12770000000000001</v>
      </c>
      <c r="F296" s="1">
        <v>0.24660000000000001</v>
      </c>
      <c r="G296" s="1">
        <f t="shared" si="614"/>
        <v>0.49282900900900906</v>
      </c>
      <c r="H296" s="1">
        <f t="shared" si="615"/>
        <v>0.28636792792792798</v>
      </c>
      <c r="I296" s="1">
        <f t="shared" si="616"/>
        <v>0.77919693693693703</v>
      </c>
      <c r="J296" s="1"/>
      <c r="K296" s="1">
        <f t="shared" ref="K296" si="701">AVERAGE(D292:D296)</f>
        <v>293</v>
      </c>
      <c r="L296" s="1">
        <f t="shared" ref="L296" si="702">AVERAGE(E292:E296)</f>
        <v>0.11072</v>
      </c>
      <c r="M296" s="1">
        <f t="shared" ref="M296" si="703">AVERAGE(F292:F296)</f>
        <v>0.23134000000000002</v>
      </c>
      <c r="N296" s="1">
        <f t="shared" ref="N296" si="704">AVERAGE(G292:G296)</f>
        <v>0.46722248648648651</v>
      </c>
      <c r="O296" s="1">
        <f t="shared" ref="O296" si="705">AVERAGE(H292:H296)</f>
        <v>0.23060237837837844</v>
      </c>
      <c r="P296" s="1">
        <f t="shared" ref="P296" si="706">AVERAGE(I292:I296)</f>
        <v>0.69782486486486495</v>
      </c>
      <c r="Q296" s="1">
        <f t="shared" ref="Q296" si="707">STDEV(D292:D296)</f>
        <v>1.5811388300841898</v>
      </c>
      <c r="R296" s="1">
        <f t="shared" ref="R296" si="708">STDEV(E292:E296)</f>
        <v>1.6717715154888922E-2</v>
      </c>
      <c r="S296" s="1">
        <f t="shared" ref="S296" si="709">STDEV(F292:F296)</f>
        <v>1.7423633375389883E-2</v>
      </c>
      <c r="T296" s="1">
        <f t="shared" ref="T296" si="710">STDEV(G292:G296)</f>
        <v>3.076638670218762E-2</v>
      </c>
      <c r="U296" s="1">
        <f t="shared" ref="U296" si="711">STDEV(H292:H296)</f>
        <v>5.2666323705306196E-2</v>
      </c>
      <c r="V296" s="1">
        <f t="shared" ref="V296" si="712">STDEV(I292:I296)</f>
        <v>8.303170277456709E-2</v>
      </c>
    </row>
    <row r="297" spans="1:22" x14ac:dyDescent="0.2">
      <c r="A297" s="11">
        <v>60</v>
      </c>
      <c r="B297" s="11" t="s">
        <v>5</v>
      </c>
      <c r="C297" s="1">
        <v>1</v>
      </c>
      <c r="D297" s="1">
        <v>296</v>
      </c>
      <c r="E297" s="1">
        <v>0.1232</v>
      </c>
      <c r="F297" s="1">
        <v>0.25140000000000001</v>
      </c>
      <c r="G297" s="1">
        <f t="shared" si="614"/>
        <v>0.50618522522522535</v>
      </c>
      <c r="H297" s="1">
        <f t="shared" si="615"/>
        <v>0.26266522522522529</v>
      </c>
      <c r="I297" s="1">
        <f t="shared" si="616"/>
        <v>0.76885045045045053</v>
      </c>
    </row>
    <row r="298" spans="1:22" x14ac:dyDescent="0.2">
      <c r="A298" s="11"/>
      <c r="B298" s="11"/>
      <c r="C298" s="1">
        <v>2</v>
      </c>
      <c r="D298" s="1">
        <v>297</v>
      </c>
      <c r="E298" s="1">
        <v>0.1225</v>
      </c>
      <c r="F298" s="1">
        <v>0.25269999999999998</v>
      </c>
      <c r="G298" s="1">
        <f t="shared" si="614"/>
        <v>0.50952306306306316</v>
      </c>
      <c r="H298" s="1">
        <f t="shared" si="615"/>
        <v>0.25841981981981993</v>
      </c>
      <c r="I298" s="1">
        <f t="shared" si="616"/>
        <v>0.76794288288288293</v>
      </c>
      <c r="J298" s="1"/>
    </row>
    <row r="299" spans="1:22" x14ac:dyDescent="0.2">
      <c r="A299" s="11"/>
      <c r="B299" s="11"/>
      <c r="C299" s="1">
        <v>3</v>
      </c>
      <c r="D299" s="1">
        <v>298</v>
      </c>
      <c r="E299" s="1">
        <v>0.12790000000000001</v>
      </c>
      <c r="F299" s="1">
        <v>0.24199999999999999</v>
      </c>
      <c r="G299" s="1">
        <f t="shared" si="614"/>
        <v>0.48224486486486501</v>
      </c>
      <c r="H299" s="1">
        <f t="shared" si="615"/>
        <v>0.29184756756756769</v>
      </c>
      <c r="I299" s="1">
        <f t="shared" si="616"/>
        <v>0.77409243243243253</v>
      </c>
      <c r="J299" s="1"/>
    </row>
    <row r="300" spans="1:22" x14ac:dyDescent="0.2">
      <c r="A300" s="11"/>
      <c r="B300" s="11"/>
      <c r="C300" s="1">
        <v>4</v>
      </c>
      <c r="D300" s="1">
        <v>299</v>
      </c>
      <c r="E300" s="1">
        <v>9.8799999999999999E-2</v>
      </c>
      <c r="F300" s="1">
        <v>0.2324</v>
      </c>
      <c r="G300" s="1">
        <f t="shared" si="614"/>
        <v>0.47605837837837839</v>
      </c>
      <c r="H300" s="1">
        <f t="shared" si="615"/>
        <v>0.17957621621621622</v>
      </c>
      <c r="I300" s="1">
        <f t="shared" si="616"/>
        <v>0.65563459459459472</v>
      </c>
      <c r="J300" s="1"/>
    </row>
    <row r="301" spans="1:22" x14ac:dyDescent="0.2">
      <c r="A301" s="11"/>
      <c r="B301" s="11"/>
      <c r="C301" s="1">
        <v>5</v>
      </c>
      <c r="D301" s="1">
        <v>300</v>
      </c>
      <c r="E301" s="1">
        <v>9.74E-2</v>
      </c>
      <c r="F301" s="1">
        <v>0.23330000000000001</v>
      </c>
      <c r="G301" s="1">
        <f t="shared" si="614"/>
        <v>0.47886234234234248</v>
      </c>
      <c r="H301" s="1">
        <f t="shared" si="615"/>
        <v>0.17280072072072078</v>
      </c>
      <c r="I301" s="1">
        <f t="shared" si="616"/>
        <v>0.6516630630630631</v>
      </c>
      <c r="J301" s="1"/>
      <c r="K301" s="1">
        <f t="shared" ref="K301" si="713">AVERAGE(D297:D301)</f>
        <v>298</v>
      </c>
      <c r="L301" s="1">
        <f t="shared" ref="L301" si="714">AVERAGE(E297:E301)</f>
        <v>0.11396000000000002</v>
      </c>
      <c r="M301" s="1">
        <f t="shared" ref="M301" si="715">AVERAGE(F297:F301)</f>
        <v>0.24235999999999999</v>
      </c>
      <c r="N301" s="1">
        <f t="shared" ref="N301" si="716">AVERAGE(G297:G301)</f>
        <v>0.49057477477477479</v>
      </c>
      <c r="O301" s="1">
        <f t="shared" ref="O301" si="717">AVERAGE(H297:H301)</f>
        <v>0.23306190990990999</v>
      </c>
      <c r="P301" s="1">
        <f t="shared" ref="P301" si="718">AVERAGE(I297:I301)</f>
        <v>0.72363668468468489</v>
      </c>
      <c r="Q301" s="1">
        <f t="shared" ref="Q301" si="719">STDEV(D297:D301)</f>
        <v>1.5811388300841898</v>
      </c>
      <c r="R301" s="1">
        <f t="shared" ref="R301" si="720">STDEV(E297:E301)</f>
        <v>1.4634650662041598E-2</v>
      </c>
      <c r="S301" s="1">
        <f t="shared" ref="S301" si="721">STDEV(F297:F301)</f>
        <v>9.6183678449100682E-3</v>
      </c>
      <c r="T301" s="1">
        <f t="shared" ref="T301" si="722">STDEV(G297:G301)</f>
        <v>1.596886055148327E-2</v>
      </c>
      <c r="U301" s="1">
        <f t="shared" ref="U301" si="723">STDEV(H297:H301)</f>
        <v>5.3542655358347707E-2</v>
      </c>
      <c r="V301" s="1">
        <f t="shared" ref="V301" si="724">STDEV(I297:I301)</f>
        <v>6.3948402560652345E-2</v>
      </c>
    </row>
    <row r="303" spans="1:22" x14ac:dyDescent="0.2">
      <c r="D303" s="1" t="s">
        <v>12</v>
      </c>
      <c r="E303" s="1">
        <f>AVERAGE(E2:E301)</f>
        <v>7.4843366666666702E-2</v>
      </c>
      <c r="F303" s="1">
        <f>AVERAGE(F2:F301)</f>
        <v>0.18421933333333329</v>
      </c>
      <c r="G303" s="1">
        <f>AVERAGE(G2:G301)</f>
        <v>0.37923436162162127</v>
      </c>
      <c r="H303" s="1">
        <f>AVERAGE(H2:H301)</f>
        <v>0.12778890846846849</v>
      </c>
      <c r="I303" s="1">
        <f>AVERAGE(I2:I301)</f>
        <v>0.50702327009009041</v>
      </c>
      <c r="J303" s="1"/>
    </row>
    <row r="304" spans="1:22" x14ac:dyDescent="0.2">
      <c r="D304" s="1" t="s">
        <v>13</v>
      </c>
      <c r="E304" s="1">
        <f>STDEV(E2:E301)</f>
        <v>2.4124074619621405E-2</v>
      </c>
      <c r="F304" s="1">
        <f>STDEV(F2:F301)</f>
        <v>5.474910020080908E-2</v>
      </c>
      <c r="G304" s="1">
        <f>STDEV(G2:G301)</f>
        <v>0.11206603616687406</v>
      </c>
      <c r="H304" s="1">
        <f>STDEV(H2:H301)</f>
        <v>4.8895252947120306E-2</v>
      </c>
      <c r="I304" s="1">
        <f>STDEV(I2:I301)</f>
        <v>0.15655206282087841</v>
      </c>
    </row>
    <row r="305" spans="4:9" x14ac:dyDescent="0.2">
      <c r="D305" s="1" t="s">
        <v>14</v>
      </c>
      <c r="E305" s="1">
        <f>E304*100/E303</f>
        <v>32.23274913201579</v>
      </c>
      <c r="F305" s="1">
        <f>F304*100/F303</f>
        <v>29.719519232948276</v>
      </c>
      <c r="G305" s="1">
        <f>G304*100/G303</f>
        <v>29.550601819854936</v>
      </c>
      <c r="H305" s="1">
        <f>H304*100/H303</f>
        <v>38.262517094106848</v>
      </c>
      <c r="I305" s="1">
        <f>I304*100/I303</f>
        <v>30.876701732656464</v>
      </c>
    </row>
  </sheetData>
  <mergeCells count="120">
    <mergeCell ref="B272:B276"/>
    <mergeCell ref="B277:B281"/>
    <mergeCell ref="B282:B286"/>
    <mergeCell ref="B287:B291"/>
    <mergeCell ref="B292:B296"/>
    <mergeCell ref="B297:B301"/>
    <mergeCell ref="B242:B246"/>
    <mergeCell ref="B247:B251"/>
    <mergeCell ref="B252:B256"/>
    <mergeCell ref="B257:B261"/>
    <mergeCell ref="B262:B266"/>
    <mergeCell ref="B267:B271"/>
    <mergeCell ref="B212:B216"/>
    <mergeCell ref="B217:B221"/>
    <mergeCell ref="B222:B226"/>
    <mergeCell ref="B227:B231"/>
    <mergeCell ref="B232:B236"/>
    <mergeCell ref="B237:B241"/>
    <mergeCell ref="B182:B186"/>
    <mergeCell ref="B187:B191"/>
    <mergeCell ref="B192:B196"/>
    <mergeCell ref="B197:B201"/>
    <mergeCell ref="B202:B206"/>
    <mergeCell ref="B207:B211"/>
    <mergeCell ref="B152:B156"/>
    <mergeCell ref="B157:B161"/>
    <mergeCell ref="B162:B166"/>
    <mergeCell ref="B167:B171"/>
    <mergeCell ref="B172:B176"/>
    <mergeCell ref="B177:B181"/>
    <mergeCell ref="B122:B126"/>
    <mergeCell ref="B127:B131"/>
    <mergeCell ref="B132:B136"/>
    <mergeCell ref="B137:B141"/>
    <mergeCell ref="B142:B146"/>
    <mergeCell ref="B147:B151"/>
    <mergeCell ref="B92:B96"/>
    <mergeCell ref="B97:B101"/>
    <mergeCell ref="B102:B106"/>
    <mergeCell ref="B107:B111"/>
    <mergeCell ref="B112:B116"/>
    <mergeCell ref="B117:B121"/>
    <mergeCell ref="B62:B66"/>
    <mergeCell ref="B67:B71"/>
    <mergeCell ref="B72:B76"/>
    <mergeCell ref="B77:B81"/>
    <mergeCell ref="B82:B86"/>
    <mergeCell ref="B87:B91"/>
    <mergeCell ref="B32:B36"/>
    <mergeCell ref="B37:B41"/>
    <mergeCell ref="B42:B46"/>
    <mergeCell ref="B47:B51"/>
    <mergeCell ref="B52:B56"/>
    <mergeCell ref="B57:B61"/>
    <mergeCell ref="B2:B6"/>
    <mergeCell ref="B7:B11"/>
    <mergeCell ref="B12:B16"/>
    <mergeCell ref="B17:B21"/>
    <mergeCell ref="B22:B26"/>
    <mergeCell ref="B27:B31"/>
    <mergeCell ref="A272:A276"/>
    <mergeCell ref="A277:A281"/>
    <mergeCell ref="A282:A286"/>
    <mergeCell ref="A287:A291"/>
    <mergeCell ref="A292:A296"/>
    <mergeCell ref="A297:A301"/>
    <mergeCell ref="A242:A246"/>
    <mergeCell ref="A247:A251"/>
    <mergeCell ref="A252:A256"/>
    <mergeCell ref="A257:A261"/>
    <mergeCell ref="A262:A266"/>
    <mergeCell ref="A267:A271"/>
    <mergeCell ref="A212:A216"/>
    <mergeCell ref="A217:A221"/>
    <mergeCell ref="A222:A226"/>
    <mergeCell ref="A227:A231"/>
    <mergeCell ref="A232:A236"/>
    <mergeCell ref="A237:A241"/>
    <mergeCell ref="A182:A186"/>
    <mergeCell ref="A187:A191"/>
    <mergeCell ref="A192:A196"/>
    <mergeCell ref="A197:A201"/>
    <mergeCell ref="A202:A206"/>
    <mergeCell ref="A207:A211"/>
    <mergeCell ref="A152:A156"/>
    <mergeCell ref="A157:A161"/>
    <mergeCell ref="A162:A166"/>
    <mergeCell ref="A167:A171"/>
    <mergeCell ref="A172:A176"/>
    <mergeCell ref="A177:A181"/>
    <mergeCell ref="A122:A126"/>
    <mergeCell ref="A127:A131"/>
    <mergeCell ref="A132:A136"/>
    <mergeCell ref="A137:A141"/>
    <mergeCell ref="A142:A146"/>
    <mergeCell ref="A147:A151"/>
    <mergeCell ref="A92:A96"/>
    <mergeCell ref="A97:A101"/>
    <mergeCell ref="A102:A106"/>
    <mergeCell ref="A107:A111"/>
    <mergeCell ref="A112:A116"/>
    <mergeCell ref="A117:A121"/>
    <mergeCell ref="A62:A66"/>
    <mergeCell ref="A67:A71"/>
    <mergeCell ref="A72:A76"/>
    <mergeCell ref="A77:A81"/>
    <mergeCell ref="A82:A86"/>
    <mergeCell ref="A87:A91"/>
    <mergeCell ref="A32:A36"/>
    <mergeCell ref="A37:A41"/>
    <mergeCell ref="A42:A46"/>
    <mergeCell ref="A47:A51"/>
    <mergeCell ref="A52:A56"/>
    <mergeCell ref="A57:A61"/>
    <mergeCell ref="A2:A6"/>
    <mergeCell ref="A7:A11"/>
    <mergeCell ref="A12:A16"/>
    <mergeCell ref="A17:A21"/>
    <mergeCell ref="A22:A26"/>
    <mergeCell ref="A27:A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E7D40-99BB-45E5-A38E-44EE0A571CD5}">
  <dimension ref="A1:D61"/>
  <sheetViews>
    <sheetView topLeftCell="A49" workbookViewId="0">
      <selection activeCell="G22" sqref="G22"/>
    </sheetView>
  </sheetViews>
  <sheetFormatPr baseColWidth="10" defaultColWidth="8.83203125" defaultRowHeight="15" x14ac:dyDescent="0.2"/>
  <sheetData>
    <row r="1" spans="1:4" x14ac:dyDescent="0.2">
      <c r="A1" t="s">
        <v>96</v>
      </c>
      <c r="B1" s="2" t="s">
        <v>9</v>
      </c>
      <c r="C1" s="3" t="s">
        <v>10</v>
      </c>
      <c r="D1" s="4" t="s">
        <v>11</v>
      </c>
    </row>
    <row r="2" spans="1:4" x14ac:dyDescent="0.2">
      <c r="A2">
        <v>1</v>
      </c>
      <c r="B2">
        <v>0.27069120720720724</v>
      </c>
      <c r="C2">
        <v>8.598882882882887E-2</v>
      </c>
      <c r="D2">
        <v>0.35668003603603604</v>
      </c>
    </row>
    <row r="3" spans="1:4" x14ac:dyDescent="0.2">
      <c r="A3">
        <v>2</v>
      </c>
      <c r="B3">
        <v>0.2296802522522523</v>
      </c>
      <c r="C3">
        <v>6.384468468468471E-2</v>
      </c>
      <c r="D3">
        <v>0.29352493693693693</v>
      </c>
    </row>
    <row r="4" spans="1:4" x14ac:dyDescent="0.2">
      <c r="A4">
        <v>3</v>
      </c>
      <c r="B4">
        <v>0.45542129729729741</v>
      </c>
      <c r="C4">
        <v>0.14864281081081085</v>
      </c>
      <c r="D4">
        <v>0.60406410810810807</v>
      </c>
    </row>
    <row r="5" spans="1:4" x14ac:dyDescent="0.2">
      <c r="A5">
        <v>4</v>
      </c>
      <c r="B5">
        <v>0.49637729729729729</v>
      </c>
      <c r="C5">
        <v>0.15049643243243249</v>
      </c>
      <c r="D5">
        <v>0.64687372972972979</v>
      </c>
    </row>
    <row r="6" spans="1:4" x14ac:dyDescent="0.2">
      <c r="A6">
        <v>5</v>
      </c>
      <c r="B6">
        <v>0.37390162162162172</v>
      </c>
      <c r="C6">
        <v>0.14689600000000005</v>
      </c>
      <c r="D6">
        <v>0.52079762162162169</v>
      </c>
    </row>
    <row r="7" spans="1:4" x14ac:dyDescent="0.2">
      <c r="A7">
        <v>6</v>
      </c>
      <c r="B7">
        <v>0.38977088288288286</v>
      </c>
      <c r="C7">
        <v>0.11868093693693697</v>
      </c>
      <c r="D7">
        <v>0.50845181981981979</v>
      </c>
    </row>
    <row r="8" spans="1:4" x14ac:dyDescent="0.2">
      <c r="A8">
        <v>7</v>
      </c>
      <c r="B8">
        <v>0.28647149549549555</v>
      </c>
      <c r="C8">
        <v>9.1882090090090116E-2</v>
      </c>
      <c r="D8">
        <v>0.37835358558558563</v>
      </c>
    </row>
    <row r="9" spans="1:4" x14ac:dyDescent="0.2">
      <c r="A9">
        <v>8</v>
      </c>
      <c r="B9">
        <v>0.3233995675675676</v>
      </c>
      <c r="C9">
        <v>0.10034205405405409</v>
      </c>
      <c r="D9">
        <v>0.4237416216216216</v>
      </c>
    </row>
    <row r="10" spans="1:4" x14ac:dyDescent="0.2">
      <c r="A10">
        <v>9</v>
      </c>
      <c r="B10" s="9">
        <v>0.54150764684684682</v>
      </c>
      <c r="C10" s="9">
        <v>8.1113917117117185E-2</v>
      </c>
      <c r="D10" s="9">
        <v>0.62262156396396406</v>
      </c>
    </row>
    <row r="11" spans="1:4" x14ac:dyDescent="0.2">
      <c r="A11">
        <v>10</v>
      </c>
      <c r="B11" s="9">
        <v>0.4274581261261261</v>
      </c>
      <c r="C11" s="9">
        <v>0.12925499099099103</v>
      </c>
      <c r="D11" s="9">
        <v>0.55671311711711724</v>
      </c>
    </row>
    <row r="12" spans="1:4" x14ac:dyDescent="0.2">
      <c r="A12">
        <v>11</v>
      </c>
      <c r="B12" s="9">
        <v>0.43735423423423436</v>
      </c>
      <c r="C12" s="9">
        <v>0.14550169369369373</v>
      </c>
      <c r="D12" s="9">
        <v>0.58285592792792795</v>
      </c>
    </row>
    <row r="13" spans="1:4" x14ac:dyDescent="0.2">
      <c r="A13">
        <v>12</v>
      </c>
      <c r="B13" s="10">
        <v>0.35497304504504507</v>
      </c>
      <c r="C13" s="10">
        <v>0.14611272072072076</v>
      </c>
      <c r="D13" s="10">
        <v>0.5010857657657658</v>
      </c>
    </row>
    <row r="14" spans="1:4" x14ac:dyDescent="0.2">
      <c r="A14">
        <v>13</v>
      </c>
      <c r="B14" s="10">
        <v>0.3147416936936937</v>
      </c>
      <c r="C14" s="10">
        <v>9.7854126126126165E-2</v>
      </c>
      <c r="D14" s="10">
        <v>0.4125958198198198</v>
      </c>
    </row>
    <row r="15" spans="1:4" x14ac:dyDescent="0.2">
      <c r="A15">
        <v>14</v>
      </c>
      <c r="B15" s="10">
        <v>0.2942134774774775</v>
      </c>
      <c r="C15" s="10">
        <v>9.4143423423423453E-2</v>
      </c>
      <c r="D15" s="10">
        <v>0.38835690090090097</v>
      </c>
    </row>
    <row r="16" spans="1:4" x14ac:dyDescent="0.2">
      <c r="A16">
        <v>15</v>
      </c>
      <c r="B16" s="10">
        <v>0.43675517117117124</v>
      </c>
      <c r="C16" s="10">
        <v>0.13311971171171175</v>
      </c>
      <c r="D16" s="10">
        <v>0.56987488288288302</v>
      </c>
    </row>
    <row r="17" spans="1:4" x14ac:dyDescent="0.2">
      <c r="A17">
        <v>16</v>
      </c>
      <c r="B17" s="10">
        <v>0.49571225225225229</v>
      </c>
      <c r="C17" s="10">
        <v>0.16636317117117125</v>
      </c>
      <c r="D17" s="10">
        <v>0.6620754234234234</v>
      </c>
    </row>
    <row r="18" spans="1:4" x14ac:dyDescent="0.2">
      <c r="A18">
        <v>17</v>
      </c>
      <c r="B18" s="10">
        <v>0.40965466666666667</v>
      </c>
      <c r="C18" s="10">
        <v>0.14678623423423429</v>
      </c>
      <c r="D18" s="10">
        <v>0.55644090090090104</v>
      </c>
    </row>
    <row r="19" spans="1:4" x14ac:dyDescent="0.2">
      <c r="A19">
        <v>18</v>
      </c>
      <c r="B19" s="10">
        <v>0.38994587387387397</v>
      </c>
      <c r="C19" s="10">
        <v>0.14706003603603607</v>
      </c>
      <c r="D19" s="10">
        <v>0.53700590990990993</v>
      </c>
    </row>
    <row r="20" spans="1:4" x14ac:dyDescent="0.2">
      <c r="A20">
        <v>19</v>
      </c>
      <c r="B20">
        <v>0.20346565765765767</v>
      </c>
      <c r="C20">
        <v>5.625052252252255E-2</v>
      </c>
      <c r="D20">
        <v>0.25971618018018022</v>
      </c>
    </row>
    <row r="21" spans="1:4" x14ac:dyDescent="0.2">
      <c r="A21">
        <v>20</v>
      </c>
      <c r="B21">
        <v>0.21890064864864867</v>
      </c>
      <c r="C21">
        <v>6.1822486486486507E-2</v>
      </c>
      <c r="D21">
        <v>0.28072313513513514</v>
      </c>
    </row>
    <row r="22" spans="1:4" x14ac:dyDescent="0.2">
      <c r="A22">
        <v>21</v>
      </c>
      <c r="B22">
        <v>0.45152309909909921</v>
      </c>
      <c r="C22">
        <v>0.14254428828828838</v>
      </c>
      <c r="D22">
        <v>0.59406738738738751</v>
      </c>
    </row>
    <row r="23" spans="1:4" x14ac:dyDescent="0.2">
      <c r="A23">
        <v>22</v>
      </c>
      <c r="B23">
        <v>0.39527261261261271</v>
      </c>
      <c r="C23">
        <v>0.12233001801801806</v>
      </c>
      <c r="D23">
        <v>0.51760263063063072</v>
      </c>
    </row>
    <row r="24" spans="1:4" x14ac:dyDescent="0.2">
      <c r="A24">
        <v>23</v>
      </c>
      <c r="B24">
        <v>0.43293798198198202</v>
      </c>
      <c r="C24">
        <v>0.16682457657657665</v>
      </c>
      <c r="D24">
        <v>0.59976255855855864</v>
      </c>
    </row>
    <row r="25" spans="1:4" x14ac:dyDescent="0.2">
      <c r="A25">
        <v>24</v>
      </c>
      <c r="B25">
        <v>0.5711225225225226</v>
      </c>
      <c r="C25">
        <v>0.19358198198198204</v>
      </c>
      <c r="D25">
        <v>0.76470450450450456</v>
      </c>
    </row>
    <row r="26" spans="1:4" x14ac:dyDescent="0.2">
      <c r="A26">
        <v>25</v>
      </c>
      <c r="B26">
        <v>0.2348572612612613</v>
      </c>
      <c r="C26">
        <v>6.8349045045045076E-2</v>
      </c>
      <c r="D26">
        <v>0.30320630630630629</v>
      </c>
    </row>
    <row r="27" spans="1:4" x14ac:dyDescent="0.2">
      <c r="A27">
        <v>26</v>
      </c>
      <c r="B27">
        <v>0.17626753153153155</v>
      </c>
      <c r="C27">
        <v>3.8262774774774799E-2</v>
      </c>
      <c r="D27">
        <v>0.21453030630630629</v>
      </c>
    </row>
    <row r="28" spans="1:4" x14ac:dyDescent="0.2">
      <c r="A28">
        <v>27</v>
      </c>
      <c r="B28">
        <v>0.34475308108108116</v>
      </c>
      <c r="C28">
        <v>0.10732324324324327</v>
      </c>
      <c r="D28">
        <v>0.45207632432432432</v>
      </c>
    </row>
    <row r="29" spans="1:4" x14ac:dyDescent="0.2">
      <c r="A29">
        <v>28</v>
      </c>
      <c r="B29">
        <v>0.43767790990990996</v>
      </c>
      <c r="C29">
        <v>0.1312880720720721</v>
      </c>
      <c r="D29">
        <v>0.56896598198198201</v>
      </c>
    </row>
    <row r="30" spans="1:4" x14ac:dyDescent="0.2">
      <c r="A30">
        <v>29</v>
      </c>
      <c r="B30">
        <v>0.51885888288288307</v>
      </c>
      <c r="C30">
        <v>0.17911077477477483</v>
      </c>
      <c r="D30">
        <v>0.69796965765765773</v>
      </c>
    </row>
    <row r="31" spans="1:4" x14ac:dyDescent="0.2">
      <c r="A31">
        <v>30</v>
      </c>
      <c r="B31">
        <v>0.42657517117117116</v>
      </c>
      <c r="C31">
        <v>0.1538343063063064</v>
      </c>
      <c r="D31">
        <v>0.58040947747747751</v>
      </c>
    </row>
    <row r="32" spans="1:4" x14ac:dyDescent="0.2">
      <c r="A32">
        <v>31</v>
      </c>
      <c r="B32">
        <v>0.2686228468468469</v>
      </c>
      <c r="C32">
        <v>8.3031927927927948E-2</v>
      </c>
      <c r="D32">
        <v>0.3516547747747748</v>
      </c>
    </row>
    <row r="33" spans="1:4" x14ac:dyDescent="0.2">
      <c r="A33">
        <v>32</v>
      </c>
      <c r="B33">
        <v>0.23045949549549555</v>
      </c>
      <c r="C33">
        <v>6.4131819819819857E-2</v>
      </c>
      <c r="D33">
        <v>0.29459131531531535</v>
      </c>
    </row>
    <row r="34" spans="1:4" x14ac:dyDescent="0.2">
      <c r="A34">
        <v>33</v>
      </c>
      <c r="B34">
        <v>0.37240872072072079</v>
      </c>
      <c r="C34">
        <v>0.13712331531531535</v>
      </c>
      <c r="D34">
        <v>0.50953203603603614</v>
      </c>
    </row>
    <row r="35" spans="1:4" x14ac:dyDescent="0.2">
      <c r="A35">
        <v>34</v>
      </c>
      <c r="B35">
        <v>0.56323156756756765</v>
      </c>
      <c r="C35">
        <v>0.17510313513513523</v>
      </c>
      <c r="D35">
        <v>0.73833470270270285</v>
      </c>
    </row>
    <row r="36" spans="1:4" x14ac:dyDescent="0.2">
      <c r="A36">
        <v>35</v>
      </c>
      <c r="B36">
        <v>0.46753275675675682</v>
      </c>
      <c r="C36">
        <v>0.17940108108108113</v>
      </c>
      <c r="D36">
        <v>0.64693383783783798</v>
      </c>
    </row>
    <row r="37" spans="1:4" x14ac:dyDescent="0.2">
      <c r="A37">
        <v>36</v>
      </c>
      <c r="B37">
        <v>0.44446836036036041</v>
      </c>
      <c r="C37">
        <v>0.15665722522522532</v>
      </c>
      <c r="D37">
        <v>0.60112558558558571</v>
      </c>
    </row>
    <row r="38" spans="1:4" x14ac:dyDescent="0.2">
      <c r="A38">
        <v>37</v>
      </c>
      <c r="B38">
        <v>0.26081380180180186</v>
      </c>
      <c r="C38">
        <v>8.8309693693693708E-2</v>
      </c>
      <c r="D38">
        <v>0.34912349549549554</v>
      </c>
    </row>
    <row r="39" spans="1:4" x14ac:dyDescent="0.2">
      <c r="A39">
        <v>38</v>
      </c>
      <c r="B39">
        <v>0.22493920720720723</v>
      </c>
      <c r="C39">
        <v>7.1320288288288305E-2</v>
      </c>
      <c r="D39">
        <v>0.29625949549549552</v>
      </c>
    </row>
    <row r="40" spans="1:4" x14ac:dyDescent="0.2">
      <c r="A40">
        <v>39</v>
      </c>
      <c r="B40">
        <v>0.46035621621621631</v>
      </c>
      <c r="C40">
        <v>0.12495589189189193</v>
      </c>
      <c r="D40">
        <v>0.58531210810810808</v>
      </c>
    </row>
    <row r="41" spans="1:4" x14ac:dyDescent="0.2">
      <c r="A41">
        <v>40</v>
      </c>
      <c r="B41">
        <v>0.46543920720720722</v>
      </c>
      <c r="C41">
        <v>0.1335332612612613</v>
      </c>
      <c r="D41">
        <v>0.59897246846846852</v>
      </c>
    </row>
    <row r="42" spans="1:4" x14ac:dyDescent="0.2">
      <c r="A42">
        <v>41</v>
      </c>
      <c r="B42">
        <v>0.42808911711711717</v>
      </c>
      <c r="C42">
        <v>0.16043581981981989</v>
      </c>
      <c r="D42">
        <v>0.58852493693693708</v>
      </c>
    </row>
    <row r="43" spans="1:4" x14ac:dyDescent="0.2">
      <c r="A43">
        <v>42</v>
      </c>
      <c r="B43">
        <v>0.34375502702702709</v>
      </c>
      <c r="C43">
        <v>0.1317954594594595</v>
      </c>
      <c r="D43">
        <v>0.47555048648648651</v>
      </c>
    </row>
    <row r="44" spans="1:4" x14ac:dyDescent="0.2">
      <c r="A44">
        <v>43</v>
      </c>
      <c r="B44">
        <v>0.1985565765765766</v>
      </c>
      <c r="C44">
        <v>5.5342630630630649E-2</v>
      </c>
      <c r="D44">
        <v>0.25389920720720727</v>
      </c>
    </row>
    <row r="45" spans="1:4" x14ac:dyDescent="0.2">
      <c r="A45">
        <v>44</v>
      </c>
      <c r="B45">
        <v>0.23828864864864868</v>
      </c>
      <c r="C45">
        <v>6.4378378378378412E-2</v>
      </c>
      <c r="D45">
        <v>0.30266702702702708</v>
      </c>
    </row>
    <row r="46" spans="1:4" x14ac:dyDescent="0.2">
      <c r="A46">
        <v>45</v>
      </c>
      <c r="B46">
        <v>0.51401196396396398</v>
      </c>
      <c r="C46">
        <v>0.17003358558558562</v>
      </c>
      <c r="D46">
        <v>0.68404554954954955</v>
      </c>
    </row>
    <row r="47" spans="1:4" x14ac:dyDescent="0.2">
      <c r="A47">
        <v>46</v>
      </c>
      <c r="B47">
        <v>0.52422439639639651</v>
      </c>
      <c r="C47">
        <v>0.17112136936936945</v>
      </c>
      <c r="D47">
        <v>0.69534576576576579</v>
      </c>
    </row>
    <row r="48" spans="1:4" x14ac:dyDescent="0.2">
      <c r="A48">
        <v>47</v>
      </c>
      <c r="B48">
        <v>0.29963203603603605</v>
      </c>
      <c r="C48">
        <v>0.1164842522522523</v>
      </c>
      <c r="D48">
        <v>0.41611628828828839</v>
      </c>
    </row>
    <row r="49" spans="1:4" x14ac:dyDescent="0.2">
      <c r="A49">
        <v>48</v>
      </c>
      <c r="B49">
        <v>0.40996713513513522</v>
      </c>
      <c r="C49">
        <v>0.14435545945945949</v>
      </c>
      <c r="D49">
        <v>0.55432259459459465</v>
      </c>
    </row>
    <row r="50" spans="1:4" x14ac:dyDescent="0.2">
      <c r="A50">
        <v>49</v>
      </c>
      <c r="B50">
        <v>0.24842522522522525</v>
      </c>
      <c r="C50">
        <v>7.7751927927927941E-2</v>
      </c>
      <c r="D50">
        <v>0.32617715315315321</v>
      </c>
    </row>
    <row r="51" spans="1:4" x14ac:dyDescent="0.2">
      <c r="A51">
        <v>50</v>
      </c>
      <c r="B51">
        <v>0.25276522522522532</v>
      </c>
      <c r="C51">
        <v>8.7765117117117139E-2</v>
      </c>
      <c r="D51">
        <v>0.34053034234234236</v>
      </c>
    </row>
    <row r="52" spans="1:4" x14ac:dyDescent="0.2">
      <c r="A52">
        <v>51</v>
      </c>
      <c r="B52">
        <v>0.45229985585585586</v>
      </c>
      <c r="C52">
        <v>0.13516504504504509</v>
      </c>
      <c r="D52">
        <v>0.58746490090090098</v>
      </c>
    </row>
    <row r="53" spans="1:4" x14ac:dyDescent="0.2">
      <c r="A53">
        <v>52</v>
      </c>
      <c r="B53">
        <v>0.52644951351351366</v>
      </c>
      <c r="C53">
        <v>0.17954205405405413</v>
      </c>
      <c r="D53">
        <v>0.70599156756756754</v>
      </c>
    </row>
    <row r="54" spans="1:4" x14ac:dyDescent="0.2">
      <c r="A54">
        <v>53</v>
      </c>
      <c r="B54">
        <v>0.38730990990990999</v>
      </c>
      <c r="C54">
        <v>0.15486774774774781</v>
      </c>
      <c r="D54">
        <v>0.54217765765765769</v>
      </c>
    </row>
    <row r="55" spans="1:4" x14ac:dyDescent="0.2">
      <c r="A55">
        <v>54</v>
      </c>
      <c r="B55">
        <v>0.45869365765765774</v>
      </c>
      <c r="C55">
        <v>0.17564965765765775</v>
      </c>
      <c r="D55">
        <v>0.63434331531531529</v>
      </c>
    </row>
    <row r="56" spans="1:4" x14ac:dyDescent="0.2">
      <c r="A56">
        <v>55</v>
      </c>
      <c r="B56">
        <v>0.22104544144144148</v>
      </c>
      <c r="C56">
        <v>7.0199711711711729E-2</v>
      </c>
      <c r="D56">
        <v>0.29124515315315319</v>
      </c>
    </row>
    <row r="57" spans="1:4" x14ac:dyDescent="0.2">
      <c r="A57">
        <v>56</v>
      </c>
      <c r="B57">
        <v>0.20725949549549552</v>
      </c>
      <c r="C57">
        <v>5.480684684684687E-2</v>
      </c>
      <c r="D57">
        <v>0.26206634234234238</v>
      </c>
    </row>
    <row r="58" spans="1:4" x14ac:dyDescent="0.2">
      <c r="A58">
        <v>57</v>
      </c>
      <c r="B58">
        <v>0.54542760360360376</v>
      </c>
      <c r="C58">
        <v>0.18963084684684689</v>
      </c>
      <c r="D58">
        <v>0.73505845045045048</v>
      </c>
    </row>
    <row r="59" spans="1:4" x14ac:dyDescent="0.2">
      <c r="A59">
        <v>58</v>
      </c>
      <c r="B59">
        <v>0.45135322522522525</v>
      </c>
      <c r="C59">
        <v>0.15890306306306315</v>
      </c>
      <c r="D59">
        <v>0.61025628828828826</v>
      </c>
    </row>
    <row r="60" spans="1:4" x14ac:dyDescent="0.2">
      <c r="A60">
        <v>59</v>
      </c>
      <c r="B60">
        <v>0.46722248648648651</v>
      </c>
      <c r="C60">
        <v>0.23060237837837844</v>
      </c>
      <c r="D60">
        <v>0.69782486486486495</v>
      </c>
    </row>
    <row r="61" spans="1:4" x14ac:dyDescent="0.2">
      <c r="A61">
        <v>60</v>
      </c>
      <c r="B61">
        <v>0.49057477477477479</v>
      </c>
      <c r="C61">
        <v>0.23306190990990999</v>
      </c>
      <c r="D61">
        <v>0.72363668468468489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D0B39-9666-486F-973D-D96FD6A8EF55}">
  <dimension ref="A1:N601"/>
  <sheetViews>
    <sheetView workbookViewId="0">
      <selection activeCell="L8" sqref="L8:L599"/>
    </sheetView>
  </sheetViews>
  <sheetFormatPr baseColWidth="10" defaultColWidth="8.83203125" defaultRowHeight="15" x14ac:dyDescent="0.2"/>
  <sheetData>
    <row r="1" spans="1:14" x14ac:dyDescent="0.2">
      <c r="A1" t="s">
        <v>16</v>
      </c>
      <c r="G1" s="8">
        <v>450</v>
      </c>
      <c r="H1" s="8">
        <v>500</v>
      </c>
      <c r="I1" s="8">
        <v>550</v>
      </c>
      <c r="J1" s="8">
        <v>570</v>
      </c>
      <c r="K1" s="8">
        <v>600</v>
      </c>
      <c r="L1" s="8">
        <v>650</v>
      </c>
    </row>
    <row r="2" spans="1:14" x14ac:dyDescent="0.2">
      <c r="A2" s="1" t="s">
        <v>20</v>
      </c>
      <c r="B2" s="1" t="s">
        <v>21</v>
      </c>
      <c r="C2" s="1">
        <v>16</v>
      </c>
      <c r="D2" s="1">
        <v>100</v>
      </c>
      <c r="E2" s="1">
        <v>12.5</v>
      </c>
      <c r="F2" s="1" t="s">
        <v>22</v>
      </c>
      <c r="G2" s="1">
        <v>4051.125</v>
      </c>
      <c r="H2" s="1">
        <v>3076.6246430000001</v>
      </c>
      <c r="I2" s="1">
        <v>7481.5285709999998</v>
      </c>
      <c r="J2" s="1">
        <v>7040.9964289999998</v>
      </c>
      <c r="K2" s="1">
        <v>6018.75</v>
      </c>
      <c r="L2" s="1">
        <v>2301.2028570000002</v>
      </c>
      <c r="M2" s="6">
        <v>0.52884259259259259</v>
      </c>
      <c r="N2" s="1" t="s">
        <v>42</v>
      </c>
    </row>
    <row r="3" spans="1:14" x14ac:dyDescent="0.2">
      <c r="A3" s="1" t="s">
        <v>20</v>
      </c>
      <c r="B3" s="1" t="s">
        <v>21</v>
      </c>
      <c r="C3" s="1">
        <v>16</v>
      </c>
      <c r="D3" s="1">
        <v>100</v>
      </c>
      <c r="E3" s="1">
        <v>12.5</v>
      </c>
      <c r="F3" s="1" t="s">
        <v>22</v>
      </c>
      <c r="G3" s="1">
        <v>4055.5285709999998</v>
      </c>
      <c r="H3" s="1">
        <v>3023.8821429999998</v>
      </c>
      <c r="I3" s="1">
        <v>7346.9392859999998</v>
      </c>
      <c r="J3" s="1">
        <v>6927.2678569999998</v>
      </c>
      <c r="K3" s="1">
        <v>5933.4285710000004</v>
      </c>
      <c r="L3" s="1">
        <v>2224.2628570000002</v>
      </c>
      <c r="M3" s="6">
        <v>0.52884259259259259</v>
      </c>
      <c r="N3" s="1" t="s">
        <v>42</v>
      </c>
    </row>
    <row r="4" spans="1:14" x14ac:dyDescent="0.2">
      <c r="A4" s="1" t="s">
        <v>20</v>
      </c>
      <c r="B4" s="1" t="s">
        <v>21</v>
      </c>
      <c r="C4" s="1">
        <v>16</v>
      </c>
      <c r="D4" s="1">
        <v>100</v>
      </c>
      <c r="E4" s="1">
        <v>12.5</v>
      </c>
      <c r="F4" s="1" t="s">
        <v>22</v>
      </c>
      <c r="G4" s="1">
        <v>5473.421429</v>
      </c>
      <c r="H4" s="1">
        <v>3133.761786</v>
      </c>
      <c r="I4" s="1">
        <v>8827.4107139999996</v>
      </c>
      <c r="J4" s="1">
        <v>8040.453571</v>
      </c>
      <c r="K4" s="1">
        <v>8532.1892860000007</v>
      </c>
      <c r="L4" s="1">
        <v>2965.6839289999998</v>
      </c>
      <c r="M4" s="6">
        <v>0.52909722222222222</v>
      </c>
      <c r="N4" s="1" t="s">
        <v>43</v>
      </c>
    </row>
    <row r="5" spans="1:14" x14ac:dyDescent="0.2">
      <c r="A5" s="1" t="s">
        <v>20</v>
      </c>
      <c r="B5" s="1" t="s">
        <v>21</v>
      </c>
      <c r="C5" s="1">
        <v>16</v>
      </c>
      <c r="D5" s="1">
        <v>100</v>
      </c>
      <c r="E5" s="1">
        <v>12.5</v>
      </c>
      <c r="F5" s="1" t="s">
        <v>22</v>
      </c>
      <c r="G5" s="1">
        <v>5482.2285709999996</v>
      </c>
      <c r="H5" s="1">
        <v>3076.6246430000001</v>
      </c>
      <c r="I5" s="1">
        <v>8673.0285710000007</v>
      </c>
      <c r="J5" s="1">
        <v>7916.3821429999998</v>
      </c>
      <c r="K5" s="1">
        <v>8425.5392859999993</v>
      </c>
      <c r="L5" s="1">
        <v>2906.23</v>
      </c>
      <c r="M5" s="6">
        <v>0.52909722222222222</v>
      </c>
      <c r="N5" s="1" t="s">
        <v>43</v>
      </c>
    </row>
    <row r="6" spans="1:14" x14ac:dyDescent="0.2">
      <c r="A6" s="1" t="s">
        <v>20</v>
      </c>
      <c r="B6" s="1" t="s">
        <v>21</v>
      </c>
      <c r="C6" s="1">
        <v>16</v>
      </c>
      <c r="D6" s="1">
        <v>100</v>
      </c>
      <c r="E6" s="1">
        <v>12.5</v>
      </c>
      <c r="F6" s="1" t="s">
        <v>22</v>
      </c>
      <c r="G6" s="1">
        <v>5508.65</v>
      </c>
      <c r="H6" s="1">
        <v>3142.5521429999999</v>
      </c>
      <c r="I6" s="1">
        <v>8827.4107139999996</v>
      </c>
      <c r="J6" s="1">
        <v>8043.9</v>
      </c>
      <c r="K6" s="1">
        <v>8549.9678569999996</v>
      </c>
      <c r="L6" s="1">
        <v>2972.6785709999999</v>
      </c>
      <c r="M6" s="6">
        <v>0.52924768518518517</v>
      </c>
      <c r="N6" s="1" t="s">
        <v>44</v>
      </c>
    </row>
    <row r="7" spans="1:14" x14ac:dyDescent="0.2">
      <c r="A7" s="1" t="s">
        <v>20</v>
      </c>
      <c r="B7" s="1" t="s">
        <v>21</v>
      </c>
      <c r="C7" s="1">
        <v>16</v>
      </c>
      <c r="D7" s="1">
        <v>100</v>
      </c>
      <c r="E7" s="1">
        <v>12.5</v>
      </c>
      <c r="F7" s="1" t="s">
        <v>22</v>
      </c>
      <c r="G7" s="1">
        <v>5513.0535710000004</v>
      </c>
      <c r="H7" s="1">
        <v>3085.415</v>
      </c>
      <c r="I7" s="1">
        <v>8676.989286</v>
      </c>
      <c r="J7" s="1">
        <v>7923.2749999999996</v>
      </c>
      <c r="K7" s="1">
        <v>8443.3142860000007</v>
      </c>
      <c r="L7" s="1">
        <v>2920.219286</v>
      </c>
      <c r="M7" s="6">
        <v>0.52925925925925921</v>
      </c>
      <c r="N7" s="1" t="s">
        <v>44</v>
      </c>
    </row>
    <row r="8" spans="1:14" x14ac:dyDescent="0.2">
      <c r="F8" s="1" t="s">
        <v>12</v>
      </c>
      <c r="G8">
        <f>AVERAGE(G2:G7)</f>
        <v>5014.0011903333334</v>
      </c>
      <c r="H8">
        <f t="shared" ref="H8:L8" si="0">AVERAGE(H2:H7)</f>
        <v>3089.8100596666668</v>
      </c>
      <c r="I8">
        <f t="shared" si="0"/>
        <v>8305.5511903333336</v>
      </c>
      <c r="J8">
        <f t="shared" si="0"/>
        <v>7648.7125000000005</v>
      </c>
      <c r="K8">
        <f t="shared" si="0"/>
        <v>7650.5315476666665</v>
      </c>
      <c r="L8">
        <f t="shared" si="0"/>
        <v>2715.0462499999999</v>
      </c>
    </row>
    <row r="9" spans="1:14" x14ac:dyDescent="0.2">
      <c r="F9" s="1" t="s">
        <v>15</v>
      </c>
      <c r="G9">
        <f>STDEV(G2:G7)</f>
        <v>744.28957794379494</v>
      </c>
      <c r="H9">
        <f t="shared" ref="H9:L9" si="1">STDEV(H2:H7)</f>
        <v>43.421190156070665</v>
      </c>
      <c r="I9">
        <f t="shared" si="1"/>
        <v>695.07275437897317</v>
      </c>
      <c r="J9">
        <f t="shared" si="1"/>
        <v>518.93487586007348</v>
      </c>
      <c r="K9">
        <f t="shared" si="1"/>
        <v>1298.1988413620602</v>
      </c>
      <c r="L9">
        <f t="shared" si="1"/>
        <v>352.1293945975591</v>
      </c>
    </row>
    <row r="10" spans="1:14" x14ac:dyDescent="0.2">
      <c r="F10" s="1" t="s">
        <v>14</v>
      </c>
      <c r="G10">
        <f>G9*100/G8</f>
        <v>14.844224197208742</v>
      </c>
      <c r="H10">
        <f t="shared" ref="H10:L10" si="2">H9*100/H8</f>
        <v>1.4053028929796092</v>
      </c>
      <c r="I10">
        <f t="shared" si="2"/>
        <v>8.3687733474926329</v>
      </c>
      <c r="J10">
        <f t="shared" si="2"/>
        <v>6.7846042828786333</v>
      </c>
      <c r="K10">
        <f t="shared" si="2"/>
        <v>16.968740449910275</v>
      </c>
      <c r="L10">
        <f t="shared" si="2"/>
        <v>12.969554187062526</v>
      </c>
    </row>
    <row r="12" spans="1:14" x14ac:dyDescent="0.2">
      <c r="A12" t="s">
        <v>16</v>
      </c>
      <c r="G12" s="8">
        <v>450</v>
      </c>
      <c r="H12" s="8">
        <v>500</v>
      </c>
      <c r="I12" s="8">
        <v>550</v>
      </c>
      <c r="J12" s="8">
        <v>570</v>
      </c>
      <c r="K12" s="8">
        <v>600</v>
      </c>
      <c r="L12" s="8">
        <v>650</v>
      </c>
    </row>
    <row r="13" spans="1:14" x14ac:dyDescent="0.2">
      <c r="A13" s="1" t="s">
        <v>23</v>
      </c>
      <c r="B13" s="1" t="s">
        <v>21</v>
      </c>
      <c r="C13" s="1">
        <v>16</v>
      </c>
      <c r="D13" s="1">
        <v>100</v>
      </c>
      <c r="E13" s="1">
        <v>12.5</v>
      </c>
      <c r="F13" s="1" t="s">
        <v>22</v>
      </c>
      <c r="G13" s="1">
        <v>6089.8964290000004</v>
      </c>
      <c r="H13" s="1">
        <v>4469.8964290000004</v>
      </c>
      <c r="I13" s="1">
        <v>9749.7357140000004</v>
      </c>
      <c r="J13" s="1">
        <v>9536.1892860000007</v>
      </c>
      <c r="K13" s="1">
        <v>7202.5928569999996</v>
      </c>
      <c r="L13" s="1">
        <v>3479.7821429999999</v>
      </c>
      <c r="M13" s="6">
        <v>0.53047453703703706</v>
      </c>
      <c r="N13" s="1" t="s">
        <v>42</v>
      </c>
    </row>
    <row r="14" spans="1:14" x14ac:dyDescent="0.2">
      <c r="A14" s="1" t="s">
        <v>23</v>
      </c>
      <c r="B14" s="1" t="s">
        <v>21</v>
      </c>
      <c r="C14" s="1">
        <v>16</v>
      </c>
      <c r="D14" s="1">
        <v>100</v>
      </c>
      <c r="E14" s="1">
        <v>12.5</v>
      </c>
      <c r="F14" s="1" t="s">
        <v>22</v>
      </c>
      <c r="G14" s="1">
        <v>6107.510714</v>
      </c>
      <c r="H14" s="1">
        <v>4390.7821430000004</v>
      </c>
      <c r="I14" s="1">
        <v>9579.5214290000004</v>
      </c>
      <c r="J14" s="1">
        <v>9391.442857</v>
      </c>
      <c r="K14" s="1">
        <v>7110.1607139999996</v>
      </c>
      <c r="L14" s="1">
        <v>3406.3392859999999</v>
      </c>
      <c r="M14" s="6">
        <v>0.53047453703703706</v>
      </c>
      <c r="N14" s="1" t="s">
        <v>42</v>
      </c>
    </row>
    <row r="15" spans="1:14" x14ac:dyDescent="0.2">
      <c r="A15" s="1" t="s">
        <v>23</v>
      </c>
      <c r="B15" s="1" t="s">
        <v>21</v>
      </c>
      <c r="C15" s="1">
        <v>16</v>
      </c>
      <c r="D15" s="1">
        <v>100</v>
      </c>
      <c r="E15" s="1">
        <v>12.5</v>
      </c>
      <c r="F15" s="1" t="s">
        <v>22</v>
      </c>
      <c r="G15" s="1">
        <v>8608.6392859999996</v>
      </c>
      <c r="H15" s="1">
        <v>3858.9678570000001</v>
      </c>
      <c r="I15" s="1">
        <v>9820.989286</v>
      </c>
      <c r="J15" s="1">
        <v>9508.6214290000007</v>
      </c>
      <c r="K15" s="1">
        <v>8549.9678569999996</v>
      </c>
      <c r="L15" s="1">
        <v>4441.5321430000004</v>
      </c>
      <c r="M15" s="6">
        <v>0.53067129629629628</v>
      </c>
      <c r="N15" s="1" t="s">
        <v>43</v>
      </c>
    </row>
    <row r="16" spans="1:14" x14ac:dyDescent="0.2">
      <c r="A16" s="1" t="s">
        <v>23</v>
      </c>
      <c r="B16" s="1" t="s">
        <v>21</v>
      </c>
      <c r="C16" s="1">
        <v>16</v>
      </c>
      <c r="D16" s="1">
        <v>100</v>
      </c>
      <c r="E16" s="1">
        <v>12.5</v>
      </c>
      <c r="F16" s="1" t="s">
        <v>22</v>
      </c>
      <c r="G16" s="1">
        <v>8599.8321429999996</v>
      </c>
      <c r="H16" s="1">
        <v>3801.828571</v>
      </c>
      <c r="I16" s="1">
        <v>9694.317857</v>
      </c>
      <c r="J16" s="1">
        <v>9401.7821430000004</v>
      </c>
      <c r="K16" s="1">
        <v>8411.317857</v>
      </c>
      <c r="L16" s="1">
        <v>4375.0821429999996</v>
      </c>
      <c r="M16" s="6">
        <v>0.53068287037037043</v>
      </c>
      <c r="N16" s="1" t="s">
        <v>43</v>
      </c>
    </row>
    <row r="17" spans="1:14" x14ac:dyDescent="0.2">
      <c r="A17" s="1" t="s">
        <v>23</v>
      </c>
      <c r="B17" s="1" t="s">
        <v>21</v>
      </c>
      <c r="C17" s="1">
        <v>16</v>
      </c>
      <c r="D17" s="1">
        <v>100</v>
      </c>
      <c r="E17" s="1">
        <v>12.5</v>
      </c>
      <c r="F17" s="1" t="s">
        <v>22</v>
      </c>
      <c r="G17" s="1">
        <v>6503.8142859999998</v>
      </c>
      <c r="H17" s="1">
        <v>2795.3332140000002</v>
      </c>
      <c r="I17" s="1">
        <v>6903.5892860000004</v>
      </c>
      <c r="J17" s="1">
        <v>6927.2678569999998</v>
      </c>
      <c r="K17" s="1">
        <v>6772.4285710000004</v>
      </c>
      <c r="L17" s="1">
        <v>3567.213929</v>
      </c>
      <c r="M17" s="6">
        <v>0.53085648148148146</v>
      </c>
      <c r="N17" s="1" t="s">
        <v>44</v>
      </c>
    </row>
    <row r="18" spans="1:14" x14ac:dyDescent="0.2">
      <c r="A18" s="1" t="s">
        <v>23</v>
      </c>
      <c r="B18" s="1" t="s">
        <v>21</v>
      </c>
      <c r="C18" s="1">
        <v>16</v>
      </c>
      <c r="D18" s="1">
        <v>100</v>
      </c>
      <c r="E18" s="1">
        <v>12.5</v>
      </c>
      <c r="F18" s="1" t="s">
        <v>22</v>
      </c>
      <c r="G18" s="1">
        <v>6442.1678570000004</v>
      </c>
      <c r="H18" s="1">
        <v>2746.9860709999998</v>
      </c>
      <c r="I18" s="1">
        <v>6780.875</v>
      </c>
      <c r="J18" s="1">
        <v>6813.5357139999996</v>
      </c>
      <c r="K18" s="1">
        <v>6640.8892859999996</v>
      </c>
      <c r="L18" s="1">
        <v>3504.2632140000001</v>
      </c>
      <c r="M18" s="6">
        <v>0.53085648148148146</v>
      </c>
      <c r="N18" s="1" t="s">
        <v>44</v>
      </c>
    </row>
    <row r="19" spans="1:14" x14ac:dyDescent="0.2">
      <c r="F19" s="1" t="s">
        <v>12</v>
      </c>
      <c r="G19">
        <f>AVERAGE(G13:G18)</f>
        <v>7058.6434525000004</v>
      </c>
      <c r="H19">
        <f t="shared" ref="H19:L19" si="3">AVERAGE(H13:H18)</f>
        <v>3677.2990474999992</v>
      </c>
      <c r="I19">
        <f t="shared" si="3"/>
        <v>8754.8380953333344</v>
      </c>
      <c r="J19">
        <f t="shared" si="3"/>
        <v>8596.4732143333331</v>
      </c>
      <c r="K19">
        <f t="shared" si="3"/>
        <v>7447.8928569999998</v>
      </c>
      <c r="L19">
        <f t="shared" si="3"/>
        <v>3795.702143</v>
      </c>
    </row>
    <row r="20" spans="1:14" x14ac:dyDescent="0.2">
      <c r="F20" s="1" t="s">
        <v>15</v>
      </c>
      <c r="G20">
        <f>STDEV(G13:G18)</f>
        <v>1209.028660472959</v>
      </c>
      <c r="H20">
        <f t="shared" ref="H20:L20" si="4">STDEV(H13:H18)</f>
        <v>752.21351503397875</v>
      </c>
      <c r="I20">
        <f t="shared" si="4"/>
        <v>1484.1076047371644</v>
      </c>
      <c r="J20">
        <f t="shared" si="4"/>
        <v>1338.7077738823536</v>
      </c>
      <c r="K20">
        <f t="shared" si="4"/>
        <v>827.58671955676277</v>
      </c>
      <c r="L20">
        <f t="shared" si="4"/>
        <v>477.77190528217545</v>
      </c>
    </row>
    <row r="21" spans="1:14" x14ac:dyDescent="0.2">
      <c r="F21" s="1" t="s">
        <v>14</v>
      </c>
      <c r="G21">
        <f>G20*100/G19</f>
        <v>17.128342982740548</v>
      </c>
      <c r="H21">
        <f t="shared" ref="H21:L21" si="5">H20*100/H19</f>
        <v>20.45559812562345</v>
      </c>
      <c r="I21">
        <f t="shared" si="5"/>
        <v>16.951856660013515</v>
      </c>
      <c r="J21">
        <f t="shared" si="5"/>
        <v>15.572755716265815</v>
      </c>
      <c r="K21">
        <f t="shared" si="5"/>
        <v>11.111689379083167</v>
      </c>
      <c r="L21">
        <f t="shared" si="5"/>
        <v>12.587181166553812</v>
      </c>
    </row>
    <row r="22" spans="1:14" x14ac:dyDescent="0.2">
      <c r="A22" t="s">
        <v>17</v>
      </c>
      <c r="G22" s="8">
        <v>450</v>
      </c>
      <c r="H22" s="8">
        <v>500</v>
      </c>
      <c r="I22" s="8">
        <v>550</v>
      </c>
      <c r="J22" s="8">
        <v>570</v>
      </c>
      <c r="K22" s="8">
        <v>600</v>
      </c>
      <c r="L22" s="8">
        <v>650</v>
      </c>
    </row>
    <row r="23" spans="1:14" x14ac:dyDescent="0.2">
      <c r="A23" s="1" t="s">
        <v>26</v>
      </c>
      <c r="B23" s="1" t="s">
        <v>21</v>
      </c>
      <c r="C23" s="1">
        <v>16</v>
      </c>
      <c r="D23" s="1">
        <v>100</v>
      </c>
      <c r="E23" s="1">
        <v>12.5</v>
      </c>
      <c r="F23" s="1" t="s">
        <v>22</v>
      </c>
      <c r="G23" s="1">
        <v>2351.413571</v>
      </c>
      <c r="H23" s="1">
        <v>1542.7075</v>
      </c>
      <c r="I23" s="1">
        <v>3705.135714</v>
      </c>
      <c r="J23" s="1">
        <v>3615.2750000000001</v>
      </c>
      <c r="K23" s="1">
        <v>2399.6785709999999</v>
      </c>
      <c r="L23" s="1">
        <v>979.23500000000001</v>
      </c>
      <c r="M23" s="6">
        <v>0.53224537037037034</v>
      </c>
      <c r="N23" s="1" t="s">
        <v>42</v>
      </c>
    </row>
    <row r="24" spans="1:14" x14ac:dyDescent="0.2">
      <c r="A24" s="1" t="s">
        <v>26</v>
      </c>
      <c r="B24" s="1" t="s">
        <v>21</v>
      </c>
      <c r="C24" s="1">
        <v>16</v>
      </c>
      <c r="D24" s="1">
        <v>100</v>
      </c>
      <c r="E24" s="1">
        <v>12.5</v>
      </c>
      <c r="F24" s="1" t="s">
        <v>22</v>
      </c>
      <c r="G24" s="1">
        <v>2338.2032140000001</v>
      </c>
      <c r="H24" s="1">
        <v>1511.941071</v>
      </c>
      <c r="I24" s="1">
        <v>3633.885714</v>
      </c>
      <c r="J24" s="1">
        <v>3553.239286</v>
      </c>
      <c r="K24" s="1">
        <v>2353.4625000000001</v>
      </c>
      <c r="L24" s="1">
        <v>940.76535709999996</v>
      </c>
      <c r="M24" s="6">
        <v>0.53225694444444438</v>
      </c>
      <c r="N24" s="1" t="s">
        <v>42</v>
      </c>
    </row>
    <row r="25" spans="1:14" x14ac:dyDescent="0.2">
      <c r="A25" s="1" t="s">
        <v>26</v>
      </c>
      <c r="B25" s="1" t="s">
        <v>21</v>
      </c>
      <c r="C25" s="1">
        <v>16</v>
      </c>
      <c r="D25" s="1">
        <v>100</v>
      </c>
      <c r="E25" s="1">
        <v>12.5</v>
      </c>
      <c r="F25" s="1" t="s">
        <v>22</v>
      </c>
      <c r="G25" s="1">
        <v>3870.5857139999998</v>
      </c>
      <c r="H25" s="1">
        <v>2329.4442859999999</v>
      </c>
      <c r="I25" s="1">
        <v>3578.4642859999999</v>
      </c>
      <c r="J25" s="1">
        <v>3956.4678570000001</v>
      </c>
      <c r="K25" s="1">
        <v>3206.6817860000001</v>
      </c>
      <c r="L25" s="1">
        <v>2045.902143</v>
      </c>
      <c r="M25" s="6">
        <v>0.53269675925925919</v>
      </c>
      <c r="N25" s="1" t="s">
        <v>43</v>
      </c>
    </row>
    <row r="26" spans="1:14" x14ac:dyDescent="0.2">
      <c r="A26" s="1" t="s">
        <v>26</v>
      </c>
      <c r="B26" s="1" t="s">
        <v>21</v>
      </c>
      <c r="C26" s="1">
        <v>16</v>
      </c>
      <c r="D26" s="1">
        <v>100</v>
      </c>
      <c r="E26" s="1">
        <v>12.5</v>
      </c>
      <c r="F26" s="1" t="s">
        <v>22</v>
      </c>
      <c r="G26" s="1">
        <v>3773.7107139999998</v>
      </c>
      <c r="H26" s="1">
        <v>2175.613214</v>
      </c>
      <c r="I26" s="1">
        <v>3459.711429</v>
      </c>
      <c r="J26" s="1">
        <v>3770.364286</v>
      </c>
      <c r="K26" s="1">
        <v>3007.597143</v>
      </c>
      <c r="L26" s="1">
        <v>1986.4485709999999</v>
      </c>
      <c r="M26" s="6">
        <v>0.53270833333333334</v>
      </c>
      <c r="N26" s="1" t="s">
        <v>43</v>
      </c>
    </row>
    <row r="27" spans="1:14" x14ac:dyDescent="0.2">
      <c r="A27" s="1" t="s">
        <v>26</v>
      </c>
      <c r="B27" s="1" t="s">
        <v>21</v>
      </c>
      <c r="C27" s="1">
        <v>16</v>
      </c>
      <c r="D27" s="1">
        <v>100</v>
      </c>
      <c r="E27" s="1">
        <v>12.5</v>
      </c>
      <c r="F27" s="1" t="s">
        <v>22</v>
      </c>
      <c r="G27" s="1">
        <v>1805.3924999999999</v>
      </c>
      <c r="H27" s="1">
        <v>1432.827857</v>
      </c>
      <c r="I27" s="1">
        <v>4417.6642860000002</v>
      </c>
      <c r="J27" s="1">
        <v>4004.7178570000001</v>
      </c>
      <c r="K27" s="1">
        <v>2769.406786</v>
      </c>
      <c r="L27" s="1">
        <v>832.35</v>
      </c>
      <c r="M27" s="6">
        <v>0.53289351851851852</v>
      </c>
      <c r="N27" s="1" t="s">
        <v>44</v>
      </c>
    </row>
    <row r="28" spans="1:14" x14ac:dyDescent="0.2">
      <c r="A28" s="1" t="s">
        <v>26</v>
      </c>
      <c r="B28" s="1" t="s">
        <v>21</v>
      </c>
      <c r="C28" s="1">
        <v>16</v>
      </c>
      <c r="D28" s="1">
        <v>100</v>
      </c>
      <c r="E28" s="1">
        <v>12.5</v>
      </c>
      <c r="F28" s="1" t="s">
        <v>22</v>
      </c>
      <c r="G28" s="1">
        <v>1774.568571</v>
      </c>
      <c r="H28" s="1">
        <v>1406.456786</v>
      </c>
      <c r="I28" s="1">
        <v>4346.4107139999996</v>
      </c>
      <c r="J28" s="1">
        <v>3949.5749999999998</v>
      </c>
      <c r="K28" s="1">
        <v>2701.860357</v>
      </c>
      <c r="L28" s="1">
        <v>783.38821429999996</v>
      </c>
      <c r="M28" s="6">
        <v>0.53290509259259256</v>
      </c>
      <c r="N28" s="1" t="s">
        <v>44</v>
      </c>
    </row>
    <row r="29" spans="1:14" x14ac:dyDescent="0.2">
      <c r="F29" s="1" t="s">
        <v>12</v>
      </c>
      <c r="G29">
        <f>AVERAGE(G23:G28)</f>
        <v>2652.3123806666667</v>
      </c>
      <c r="H29">
        <f t="shared" ref="H29:L29" si="6">AVERAGE(H23:H28)</f>
        <v>1733.165119</v>
      </c>
      <c r="I29">
        <f t="shared" si="6"/>
        <v>3856.8786905000002</v>
      </c>
      <c r="J29">
        <f t="shared" si="6"/>
        <v>3808.2732143333337</v>
      </c>
      <c r="K29">
        <f t="shared" si="6"/>
        <v>2739.7811904999999</v>
      </c>
      <c r="L29">
        <f t="shared" si="6"/>
        <v>1261.3482142333335</v>
      </c>
    </row>
    <row r="30" spans="1:14" x14ac:dyDescent="0.2">
      <c r="F30" s="1" t="s">
        <v>15</v>
      </c>
      <c r="G30">
        <f>STDEV(G23:G28)</f>
        <v>940.06768677934235</v>
      </c>
      <c r="H30">
        <f t="shared" ref="H30:L30" si="7">STDEV(H23:H28)</f>
        <v>408.28033300988062</v>
      </c>
      <c r="I30">
        <f t="shared" si="7"/>
        <v>415.24217003531857</v>
      </c>
      <c r="J30">
        <f t="shared" si="7"/>
        <v>191.96147872137931</v>
      </c>
      <c r="K30">
        <f t="shared" si="7"/>
        <v>333.75114634535981</v>
      </c>
      <c r="L30">
        <f t="shared" si="7"/>
        <v>589.26086885366033</v>
      </c>
    </row>
    <row r="31" spans="1:14" x14ac:dyDescent="0.2">
      <c r="F31" s="1" t="s">
        <v>14</v>
      </c>
      <c r="G31">
        <f>G30*100/G29</f>
        <v>35.44332461107215</v>
      </c>
      <c r="H31">
        <f t="shared" ref="H31:L31" si="8">H30*100/H29</f>
        <v>23.556920718866639</v>
      </c>
      <c r="I31">
        <f t="shared" si="8"/>
        <v>10.76627509851722</v>
      </c>
      <c r="J31">
        <f t="shared" si="8"/>
        <v>5.0406435651435686</v>
      </c>
      <c r="K31">
        <f t="shared" si="8"/>
        <v>12.181671569343516</v>
      </c>
      <c r="L31">
        <f t="shared" si="8"/>
        <v>46.716748175032855</v>
      </c>
    </row>
    <row r="32" spans="1:14" x14ac:dyDescent="0.2">
      <c r="A32" t="s">
        <v>17</v>
      </c>
      <c r="G32" s="8">
        <v>450</v>
      </c>
      <c r="H32" s="8">
        <v>500</v>
      </c>
      <c r="I32" s="8">
        <v>550</v>
      </c>
      <c r="J32" s="8">
        <v>570</v>
      </c>
      <c r="K32" s="8">
        <v>600</v>
      </c>
      <c r="L32" s="8">
        <v>650</v>
      </c>
    </row>
    <row r="33" spans="1:14" x14ac:dyDescent="0.2">
      <c r="A33" s="1" t="s">
        <v>27</v>
      </c>
      <c r="B33" s="1" t="s">
        <v>21</v>
      </c>
      <c r="C33" s="1">
        <v>16</v>
      </c>
      <c r="D33" s="1">
        <v>100</v>
      </c>
      <c r="E33" s="1">
        <v>12.5</v>
      </c>
      <c r="F33" s="1" t="s">
        <v>22</v>
      </c>
      <c r="G33" s="1">
        <v>5266.4607139999998</v>
      </c>
      <c r="H33" s="1">
        <v>1889.9264290000001</v>
      </c>
      <c r="I33" s="1">
        <v>3519.0885709999998</v>
      </c>
      <c r="J33" s="1">
        <v>3753.1285710000002</v>
      </c>
      <c r="K33" s="1">
        <v>4518.5071429999998</v>
      </c>
      <c r="L33" s="1">
        <v>1825.574286</v>
      </c>
      <c r="M33" s="6">
        <v>0.53341435185185182</v>
      </c>
      <c r="N33" s="1" t="s">
        <v>42</v>
      </c>
    </row>
    <row r="34" spans="1:14" x14ac:dyDescent="0.2">
      <c r="A34" s="1" t="s">
        <v>27</v>
      </c>
      <c r="B34" s="1" t="s">
        <v>21</v>
      </c>
      <c r="C34" s="1">
        <v>16</v>
      </c>
      <c r="D34" s="1">
        <v>100</v>
      </c>
      <c r="E34" s="1">
        <v>12.5</v>
      </c>
      <c r="F34" s="1" t="s">
        <v>22</v>
      </c>
      <c r="G34" s="1">
        <v>5270.864286</v>
      </c>
      <c r="H34" s="1">
        <v>1876.7410709999999</v>
      </c>
      <c r="I34" s="1">
        <v>3479.5035710000002</v>
      </c>
      <c r="J34" s="1">
        <v>3711.7750000000001</v>
      </c>
      <c r="K34" s="1">
        <v>4461.625</v>
      </c>
      <c r="L34" s="1">
        <v>1836.066071</v>
      </c>
      <c r="M34" s="6">
        <v>0.53341435185185182</v>
      </c>
      <c r="N34" s="1" t="s">
        <v>42</v>
      </c>
    </row>
    <row r="35" spans="1:14" x14ac:dyDescent="0.2">
      <c r="A35" s="1" t="s">
        <v>27</v>
      </c>
      <c r="B35" s="1" t="s">
        <v>21</v>
      </c>
      <c r="C35" s="1">
        <v>16</v>
      </c>
      <c r="D35" s="1">
        <v>100</v>
      </c>
      <c r="E35" s="1">
        <v>12.5</v>
      </c>
      <c r="F35" s="1" t="s">
        <v>22</v>
      </c>
      <c r="G35" s="1">
        <v>5279.671429</v>
      </c>
      <c r="H35" s="1">
        <v>1903.1121430000001</v>
      </c>
      <c r="I35" s="1">
        <v>3530.963929</v>
      </c>
      <c r="J35" s="1">
        <v>3763.4714290000002</v>
      </c>
      <c r="K35" s="1">
        <v>4522.0607140000002</v>
      </c>
      <c r="L35" s="1">
        <v>1857.0496430000001</v>
      </c>
      <c r="M35" s="6">
        <v>0.53355324074074073</v>
      </c>
      <c r="N35" s="1" t="s">
        <v>43</v>
      </c>
    </row>
    <row r="36" spans="1:14" x14ac:dyDescent="0.2">
      <c r="A36" s="1" t="s">
        <v>27</v>
      </c>
      <c r="B36" s="1" t="s">
        <v>21</v>
      </c>
      <c r="C36" s="1">
        <v>16</v>
      </c>
      <c r="D36" s="1">
        <v>100</v>
      </c>
      <c r="E36" s="1">
        <v>12.5</v>
      </c>
      <c r="F36" s="1" t="s">
        <v>22</v>
      </c>
      <c r="G36" s="1">
        <v>5279.671429</v>
      </c>
      <c r="H36" s="1">
        <v>1876.7410709999999</v>
      </c>
      <c r="I36" s="1">
        <v>3479.5035710000002</v>
      </c>
      <c r="J36" s="1">
        <v>3711.7750000000001</v>
      </c>
      <c r="K36" s="1">
        <v>4461.625</v>
      </c>
      <c r="L36" s="1">
        <v>1836.066071</v>
      </c>
      <c r="M36" s="6">
        <v>0.53355324074074073</v>
      </c>
      <c r="N36" s="1" t="s">
        <v>43</v>
      </c>
    </row>
    <row r="37" spans="1:14" x14ac:dyDescent="0.2">
      <c r="A37" s="1" t="s">
        <v>27</v>
      </c>
      <c r="B37" s="1" t="s">
        <v>21</v>
      </c>
      <c r="C37" s="1">
        <v>16</v>
      </c>
      <c r="D37" s="1">
        <v>100</v>
      </c>
      <c r="E37" s="1">
        <v>12.5</v>
      </c>
      <c r="F37" s="1" t="s">
        <v>22</v>
      </c>
      <c r="G37" s="1">
        <v>6059.0714289999996</v>
      </c>
      <c r="H37" s="1">
        <v>1661.3771429999999</v>
      </c>
      <c r="I37" s="1">
        <v>3321.1646430000001</v>
      </c>
      <c r="J37" s="1">
        <v>3422.276429</v>
      </c>
      <c r="K37" s="1">
        <v>5108.6499999999996</v>
      </c>
      <c r="L37" s="1">
        <v>2241.7489289999999</v>
      </c>
      <c r="M37" s="6">
        <v>0.53372685185185187</v>
      </c>
      <c r="N37" s="1" t="s">
        <v>44</v>
      </c>
    </row>
    <row r="38" spans="1:14" x14ac:dyDescent="0.2">
      <c r="A38" s="1" t="s">
        <v>27</v>
      </c>
      <c r="B38" s="1" t="s">
        <v>21</v>
      </c>
      <c r="C38" s="1">
        <v>16</v>
      </c>
      <c r="D38" s="1">
        <v>100</v>
      </c>
      <c r="E38" s="1">
        <v>12.5</v>
      </c>
      <c r="F38" s="1" t="s">
        <v>22</v>
      </c>
      <c r="G38" s="1">
        <v>5891.7428570000002</v>
      </c>
      <c r="H38" s="1">
        <v>1358.11</v>
      </c>
      <c r="I38" s="1">
        <v>2992.6107139999999</v>
      </c>
      <c r="J38" s="1">
        <v>3081.0825</v>
      </c>
      <c r="K38" s="1">
        <v>4639.3785710000002</v>
      </c>
      <c r="L38" s="1">
        <v>2168.3067860000001</v>
      </c>
      <c r="M38" s="6">
        <v>0.53372685185185187</v>
      </c>
      <c r="N38" s="1" t="s">
        <v>44</v>
      </c>
    </row>
    <row r="39" spans="1:14" x14ac:dyDescent="0.2">
      <c r="F39" s="1" t="s">
        <v>12</v>
      </c>
      <c r="G39">
        <f>AVERAGE(G33:G38)</f>
        <v>5507.9136906666672</v>
      </c>
      <c r="H39">
        <f t="shared" ref="H39:L39" si="9">AVERAGE(H33:H38)</f>
        <v>1761.0013095000002</v>
      </c>
      <c r="I39">
        <f t="shared" si="9"/>
        <v>3387.1391664999996</v>
      </c>
      <c r="J39">
        <f t="shared" si="9"/>
        <v>3573.9181548333331</v>
      </c>
      <c r="K39">
        <f t="shared" si="9"/>
        <v>4618.6410713333325</v>
      </c>
      <c r="L39">
        <f t="shared" si="9"/>
        <v>1960.8019643333337</v>
      </c>
    </row>
    <row r="40" spans="1:14" x14ac:dyDescent="0.2">
      <c r="F40" s="1" t="s">
        <v>15</v>
      </c>
      <c r="G40">
        <f>STDEV(G33:G38)</f>
        <v>366.00019171260055</v>
      </c>
      <c r="H40">
        <f t="shared" ref="H40:L40" si="10">STDEV(H33:H38)</f>
        <v>217.18883122377679</v>
      </c>
      <c r="I40">
        <f t="shared" si="10"/>
        <v>207.44344370283778</v>
      </c>
      <c r="J40">
        <f t="shared" si="10"/>
        <v>272.74091450211807</v>
      </c>
      <c r="K40">
        <f t="shared" si="10"/>
        <v>248.67708233992425</v>
      </c>
      <c r="L40">
        <f t="shared" si="10"/>
        <v>190.87095290333542</v>
      </c>
    </row>
    <row r="41" spans="1:14" x14ac:dyDescent="0.2">
      <c r="F41" s="1" t="s">
        <v>14</v>
      </c>
      <c r="G41">
        <f>G40*100/G39</f>
        <v>6.6449877806327899</v>
      </c>
      <c r="H41">
        <f t="shared" ref="H41:L41" si="11">H40*100/H39</f>
        <v>12.333257792150254</v>
      </c>
      <c r="I41">
        <f t="shared" si="11"/>
        <v>6.1244440663828215</v>
      </c>
      <c r="J41">
        <f t="shared" si="11"/>
        <v>7.6314258661258325</v>
      </c>
      <c r="K41">
        <f t="shared" si="11"/>
        <v>5.3842045419679012</v>
      </c>
      <c r="L41">
        <f t="shared" si="11"/>
        <v>9.7343309714722217</v>
      </c>
    </row>
    <row r="42" spans="1:14" x14ac:dyDescent="0.2">
      <c r="A42" t="s">
        <v>18</v>
      </c>
      <c r="G42" s="8">
        <v>450</v>
      </c>
      <c r="H42" s="8">
        <v>500</v>
      </c>
      <c r="I42" s="8">
        <v>550</v>
      </c>
      <c r="J42" s="8">
        <v>570</v>
      </c>
      <c r="K42" s="8">
        <v>600</v>
      </c>
      <c r="L42" s="8">
        <v>650</v>
      </c>
    </row>
    <row r="43" spans="1:14" x14ac:dyDescent="0.2">
      <c r="A43" s="1" t="s">
        <v>28</v>
      </c>
      <c r="B43" s="1" t="s">
        <v>21</v>
      </c>
      <c r="C43" s="1">
        <v>16</v>
      </c>
      <c r="D43" s="1">
        <v>100</v>
      </c>
      <c r="E43" s="1">
        <v>12.5</v>
      </c>
      <c r="F43" s="1" t="s">
        <v>22</v>
      </c>
      <c r="G43" s="1">
        <v>3751.692857</v>
      </c>
      <c r="H43" s="1">
        <v>3793.0392860000002</v>
      </c>
      <c r="I43" s="1">
        <v>6598.7857139999996</v>
      </c>
      <c r="J43" s="1">
        <v>7051.3357139999998</v>
      </c>
      <c r="K43" s="1">
        <v>4706.9250000000002</v>
      </c>
      <c r="L43" s="1">
        <v>1594.7542860000001</v>
      </c>
      <c r="M43" s="6">
        <v>0.53508101851851853</v>
      </c>
      <c r="N43" s="1" t="s">
        <v>42</v>
      </c>
    </row>
    <row r="44" spans="1:14" x14ac:dyDescent="0.2">
      <c r="A44" s="1" t="s">
        <v>28</v>
      </c>
      <c r="B44" s="1" t="s">
        <v>21</v>
      </c>
      <c r="C44" s="1">
        <v>16</v>
      </c>
      <c r="D44" s="1">
        <v>100</v>
      </c>
      <c r="E44" s="1">
        <v>12.5</v>
      </c>
      <c r="F44" s="1" t="s">
        <v>22</v>
      </c>
      <c r="G44" s="1">
        <v>3769.307143</v>
      </c>
      <c r="H44" s="1">
        <v>3757.8785710000002</v>
      </c>
      <c r="I44" s="1">
        <v>6515.6571430000004</v>
      </c>
      <c r="J44" s="1">
        <v>6972.067857</v>
      </c>
      <c r="K44" s="1">
        <v>4653.6000000000004</v>
      </c>
      <c r="L44" s="1">
        <v>1605.246071</v>
      </c>
      <c r="M44" s="6">
        <v>0.53508101851851853</v>
      </c>
      <c r="N44" s="1" t="s">
        <v>42</v>
      </c>
    </row>
    <row r="45" spans="1:14" x14ac:dyDescent="0.2">
      <c r="A45" s="1" t="s">
        <v>28</v>
      </c>
      <c r="B45" s="1" t="s">
        <v>21</v>
      </c>
      <c r="C45" s="1">
        <v>16</v>
      </c>
      <c r="D45" s="1">
        <v>100</v>
      </c>
      <c r="E45" s="1">
        <v>12.5</v>
      </c>
      <c r="F45" s="1" t="s">
        <v>22</v>
      </c>
      <c r="G45" s="1">
        <v>6486.203571</v>
      </c>
      <c r="H45" s="1">
        <v>2193.1935709999998</v>
      </c>
      <c r="I45" s="1">
        <v>4880.807143</v>
      </c>
      <c r="J45" s="1">
        <v>4273.5357139999996</v>
      </c>
      <c r="K45" s="1">
        <v>5983.2</v>
      </c>
      <c r="L45" s="1">
        <v>3392.3503569999998</v>
      </c>
      <c r="M45" s="6">
        <v>0.53545138888888888</v>
      </c>
      <c r="N45" s="1" t="s">
        <v>43</v>
      </c>
    </row>
    <row r="46" spans="1:14" x14ac:dyDescent="0.2">
      <c r="A46" s="1" t="s">
        <v>28</v>
      </c>
      <c r="B46" s="1" t="s">
        <v>21</v>
      </c>
      <c r="C46" s="1">
        <v>16</v>
      </c>
      <c r="D46" s="1">
        <v>100</v>
      </c>
      <c r="E46" s="1">
        <v>12.5</v>
      </c>
      <c r="F46" s="1" t="s">
        <v>22</v>
      </c>
      <c r="G46" s="1">
        <v>6169.1571430000004</v>
      </c>
      <c r="H46" s="1">
        <v>2056.9432139999999</v>
      </c>
      <c r="I46" s="1">
        <v>4623.5035710000002</v>
      </c>
      <c r="J46" s="1">
        <v>4066.7535710000002</v>
      </c>
      <c r="K46" s="1">
        <v>5691.682143</v>
      </c>
      <c r="L46" s="1">
        <v>3231.476071</v>
      </c>
      <c r="M46" s="6">
        <v>0.53546296296296292</v>
      </c>
      <c r="N46" s="1" t="s">
        <v>43</v>
      </c>
    </row>
    <row r="47" spans="1:14" x14ac:dyDescent="0.2">
      <c r="A47" s="1" t="s">
        <v>28</v>
      </c>
      <c r="B47" s="1" t="s">
        <v>21</v>
      </c>
      <c r="C47" s="1">
        <v>16</v>
      </c>
      <c r="D47" s="1">
        <v>100</v>
      </c>
      <c r="E47" s="1">
        <v>12.5</v>
      </c>
      <c r="F47" s="1" t="s">
        <v>22</v>
      </c>
      <c r="G47" s="1">
        <v>2672.861429</v>
      </c>
      <c r="H47" s="1">
        <v>2421.7428570000002</v>
      </c>
      <c r="I47" s="1">
        <v>5937.7178569999996</v>
      </c>
      <c r="J47" s="1">
        <v>5379.8321429999996</v>
      </c>
      <c r="K47" s="1">
        <v>3480.422857</v>
      </c>
      <c r="L47" s="1">
        <v>1234.5357140000001</v>
      </c>
      <c r="M47" s="6">
        <v>0.53563657407407406</v>
      </c>
      <c r="N47" s="1" t="s">
        <v>44</v>
      </c>
    </row>
    <row r="48" spans="1:14" x14ac:dyDescent="0.2">
      <c r="A48" s="1" t="s">
        <v>28</v>
      </c>
      <c r="B48" s="1" t="s">
        <v>21</v>
      </c>
      <c r="C48" s="1">
        <v>16</v>
      </c>
      <c r="D48" s="1">
        <v>100</v>
      </c>
      <c r="E48" s="1">
        <v>12.5</v>
      </c>
      <c r="F48" s="1" t="s">
        <v>22</v>
      </c>
      <c r="G48" s="1">
        <v>2712.491786</v>
      </c>
      <c r="H48" s="1">
        <v>2412.9528570000002</v>
      </c>
      <c r="I48" s="1">
        <v>5898.135714</v>
      </c>
      <c r="J48" s="1">
        <v>5348.8142859999998</v>
      </c>
      <c r="K48" s="1">
        <v>3469.7578570000001</v>
      </c>
      <c r="L48" s="1">
        <v>1220.5467860000001</v>
      </c>
      <c r="M48" s="6">
        <v>0.53563657407407406</v>
      </c>
      <c r="N48" s="1" t="s">
        <v>44</v>
      </c>
    </row>
    <row r="49" spans="1:14" x14ac:dyDescent="0.2">
      <c r="F49" s="1" t="s">
        <v>12</v>
      </c>
      <c r="G49">
        <f>AVERAGE(G43:G48)</f>
        <v>4260.2856548333339</v>
      </c>
      <c r="H49">
        <f t="shared" ref="H49:L49" si="12">AVERAGE(H43:H48)</f>
        <v>2772.6250593333334</v>
      </c>
      <c r="I49">
        <f t="shared" si="12"/>
        <v>5742.4345236666668</v>
      </c>
      <c r="J49">
        <f t="shared" si="12"/>
        <v>5515.3898808333333</v>
      </c>
      <c r="K49">
        <f t="shared" si="12"/>
        <v>4664.2646428333346</v>
      </c>
      <c r="L49">
        <f t="shared" si="12"/>
        <v>2046.4848808333336</v>
      </c>
    </row>
    <row r="50" spans="1:14" x14ac:dyDescent="0.2">
      <c r="F50" s="1" t="s">
        <v>15</v>
      </c>
      <c r="G50">
        <f>STDEV(G43:G48)</f>
        <v>1674.1450949125044</v>
      </c>
      <c r="H50">
        <f t="shared" ref="H50:L50" si="13">STDEV(H43:H48)</f>
        <v>788.97318619744419</v>
      </c>
      <c r="I50">
        <f t="shared" si="13"/>
        <v>823.16428993646639</v>
      </c>
      <c r="J50">
        <f t="shared" si="13"/>
        <v>1278.1167855560359</v>
      </c>
      <c r="K50">
        <f t="shared" si="13"/>
        <v>1060.7015293663278</v>
      </c>
      <c r="L50">
        <f t="shared" si="13"/>
        <v>995.56470451094367</v>
      </c>
    </row>
    <row r="51" spans="1:14" x14ac:dyDescent="0.2">
      <c r="F51" s="1" t="s">
        <v>14</v>
      </c>
      <c r="G51">
        <f>G50*100/G49</f>
        <v>39.296545596964165</v>
      </c>
      <c r="H51">
        <f t="shared" ref="H51:L51" si="14">H50*100/H49</f>
        <v>28.455819640725228</v>
      </c>
      <c r="I51">
        <f t="shared" si="14"/>
        <v>14.334761442101014</v>
      </c>
      <c r="J51">
        <f t="shared" si="14"/>
        <v>23.17364344445804</v>
      </c>
      <c r="K51">
        <f t="shared" si="14"/>
        <v>22.741023732349767</v>
      </c>
      <c r="L51">
        <f t="shared" si="14"/>
        <v>48.647547501330543</v>
      </c>
    </row>
    <row r="52" spans="1:14" x14ac:dyDescent="0.2">
      <c r="A52" t="s">
        <v>18</v>
      </c>
      <c r="G52" s="8">
        <v>450</v>
      </c>
      <c r="H52" s="8">
        <v>500</v>
      </c>
      <c r="I52" s="8">
        <v>550</v>
      </c>
      <c r="J52" s="8">
        <v>570</v>
      </c>
      <c r="K52" s="8">
        <v>600</v>
      </c>
      <c r="L52" s="8">
        <v>650</v>
      </c>
    </row>
    <row r="53" spans="1:14" x14ac:dyDescent="0.2">
      <c r="A53" s="1" t="s">
        <v>29</v>
      </c>
      <c r="B53" s="1" t="s">
        <v>21</v>
      </c>
      <c r="C53" s="1">
        <v>16</v>
      </c>
      <c r="D53" s="1">
        <v>100</v>
      </c>
      <c r="E53" s="1">
        <v>12.5</v>
      </c>
      <c r="F53" s="1" t="s">
        <v>22</v>
      </c>
      <c r="G53" s="1">
        <v>2677.264643</v>
      </c>
      <c r="H53" s="1">
        <v>2136.0564290000002</v>
      </c>
      <c r="I53" s="1">
        <v>4318.703571</v>
      </c>
      <c r="J53" s="1">
        <v>4373.4821430000002</v>
      </c>
      <c r="K53" s="1">
        <v>3512.4185710000002</v>
      </c>
      <c r="L53" s="1">
        <v>961.7489286</v>
      </c>
      <c r="M53" s="6">
        <v>0.53607638888888887</v>
      </c>
      <c r="N53" s="1" t="s">
        <v>42</v>
      </c>
    </row>
    <row r="54" spans="1:14" x14ac:dyDescent="0.2">
      <c r="A54" s="1" t="s">
        <v>29</v>
      </c>
      <c r="B54" s="1" t="s">
        <v>21</v>
      </c>
      <c r="C54" s="1">
        <v>16</v>
      </c>
      <c r="D54" s="1">
        <v>100</v>
      </c>
      <c r="E54" s="1">
        <v>12.5</v>
      </c>
      <c r="F54" s="1" t="s">
        <v>22</v>
      </c>
      <c r="G54" s="1">
        <v>2686.0714290000001</v>
      </c>
      <c r="H54" s="1">
        <v>2118.4757140000002</v>
      </c>
      <c r="I54" s="1">
        <v>4263.2821430000004</v>
      </c>
      <c r="J54" s="1">
        <v>4321.7857139999996</v>
      </c>
      <c r="K54" s="1">
        <v>3469.7578570000001</v>
      </c>
      <c r="L54" s="1">
        <v>975.73785710000004</v>
      </c>
      <c r="M54" s="6">
        <v>0.53608796296296302</v>
      </c>
      <c r="N54" s="1" t="s">
        <v>42</v>
      </c>
    </row>
    <row r="55" spans="1:14" x14ac:dyDescent="0.2">
      <c r="A55" s="1" t="s">
        <v>29</v>
      </c>
      <c r="B55" s="1" t="s">
        <v>21</v>
      </c>
      <c r="C55" s="1">
        <v>16</v>
      </c>
      <c r="D55" s="1">
        <v>100</v>
      </c>
      <c r="E55" s="1">
        <v>12.5</v>
      </c>
      <c r="F55" s="1" t="s">
        <v>22</v>
      </c>
      <c r="G55" s="1">
        <v>4064.3357139999998</v>
      </c>
      <c r="H55" s="1">
        <v>1318.553214</v>
      </c>
      <c r="I55" s="1">
        <v>3435.9603569999999</v>
      </c>
      <c r="J55" s="1">
        <v>3391.2585709999998</v>
      </c>
      <c r="K55" s="1">
        <v>4319.421429</v>
      </c>
      <c r="L55" s="1">
        <v>1563.279286</v>
      </c>
      <c r="M55" s="6">
        <v>0.53625</v>
      </c>
      <c r="N55" s="1" t="s">
        <v>43</v>
      </c>
    </row>
    <row r="56" spans="1:14" x14ac:dyDescent="0.2">
      <c r="A56" s="1" t="s">
        <v>29</v>
      </c>
      <c r="B56" s="1" t="s">
        <v>21</v>
      </c>
      <c r="C56" s="1">
        <v>16</v>
      </c>
      <c r="D56" s="1">
        <v>100</v>
      </c>
      <c r="E56" s="1">
        <v>12.5</v>
      </c>
      <c r="F56" s="1" t="s">
        <v>22</v>
      </c>
      <c r="G56" s="1">
        <v>4192.0321430000004</v>
      </c>
      <c r="H56" s="1">
        <v>1318.553214</v>
      </c>
      <c r="I56" s="1">
        <v>3368.6660710000001</v>
      </c>
      <c r="J56" s="1">
        <v>3343.0089290000001</v>
      </c>
      <c r="K56" s="1">
        <v>4315.8678570000002</v>
      </c>
      <c r="L56" s="1">
        <v>1612.240714</v>
      </c>
      <c r="M56" s="6">
        <v>0.53626157407407404</v>
      </c>
      <c r="N56" s="1" t="s">
        <v>43</v>
      </c>
    </row>
    <row r="57" spans="1:14" x14ac:dyDescent="0.2">
      <c r="A57" s="1" t="s">
        <v>29</v>
      </c>
      <c r="B57" s="1" t="s">
        <v>21</v>
      </c>
      <c r="C57" s="1">
        <v>16</v>
      </c>
      <c r="D57" s="1">
        <v>100</v>
      </c>
      <c r="E57" s="1">
        <v>12.5</v>
      </c>
      <c r="F57" s="1" t="s">
        <v>22</v>
      </c>
      <c r="G57" s="1">
        <v>4575.1285710000002</v>
      </c>
      <c r="H57" s="1">
        <v>2637.1067859999998</v>
      </c>
      <c r="I57" s="1">
        <v>5680.4178570000004</v>
      </c>
      <c r="J57" s="1">
        <v>4993.8357139999998</v>
      </c>
      <c r="K57" s="1">
        <v>6562.6785710000004</v>
      </c>
      <c r="L57" s="1">
        <v>2052.8967859999998</v>
      </c>
      <c r="M57" s="6">
        <v>0.53642361111111114</v>
      </c>
      <c r="N57" s="1" t="s">
        <v>44</v>
      </c>
    </row>
    <row r="58" spans="1:14" x14ac:dyDescent="0.2">
      <c r="A58" s="1" t="s">
        <v>29</v>
      </c>
      <c r="B58" s="1" t="s">
        <v>21</v>
      </c>
      <c r="C58" s="1">
        <v>16</v>
      </c>
      <c r="D58" s="1">
        <v>100</v>
      </c>
      <c r="E58" s="1">
        <v>12.5</v>
      </c>
      <c r="F58" s="1" t="s">
        <v>22</v>
      </c>
      <c r="G58" s="1">
        <v>4517.885714</v>
      </c>
      <c r="H58" s="1">
        <v>2557.993571</v>
      </c>
      <c r="I58" s="1">
        <v>5557.7071429999996</v>
      </c>
      <c r="J58" s="1">
        <v>4883.55</v>
      </c>
      <c r="K58" s="1">
        <v>6445.3607140000004</v>
      </c>
      <c r="L58" s="1">
        <v>1972.4596429999999</v>
      </c>
      <c r="M58" s="6">
        <v>0.53643518518518518</v>
      </c>
      <c r="N58" s="1" t="s">
        <v>44</v>
      </c>
    </row>
    <row r="59" spans="1:14" x14ac:dyDescent="0.2">
      <c r="F59" s="1" t="s">
        <v>12</v>
      </c>
      <c r="G59">
        <f>AVERAGE(G53:G58)</f>
        <v>3785.4530356666669</v>
      </c>
      <c r="H59">
        <f t="shared" ref="H59:L59" si="15">AVERAGE(H53:H58)</f>
        <v>2014.4564879999998</v>
      </c>
      <c r="I59">
        <f t="shared" si="15"/>
        <v>4437.4561903333333</v>
      </c>
      <c r="J59">
        <f t="shared" si="15"/>
        <v>4217.8201784999992</v>
      </c>
      <c r="K59">
        <f t="shared" si="15"/>
        <v>4770.9174998333337</v>
      </c>
      <c r="L59">
        <f t="shared" si="15"/>
        <v>1523.0605357833331</v>
      </c>
    </row>
    <row r="60" spans="1:14" x14ac:dyDescent="0.2">
      <c r="F60" s="1" t="s">
        <v>15</v>
      </c>
      <c r="G60">
        <f>STDEV(G53:G58)</f>
        <v>876.33881905425085</v>
      </c>
      <c r="H60">
        <f t="shared" ref="H60:L60" si="16">STDEV(H53:H58)</f>
        <v>579.18826520438472</v>
      </c>
      <c r="I60">
        <f t="shared" si="16"/>
        <v>998.96555581110658</v>
      </c>
      <c r="J60">
        <f t="shared" si="16"/>
        <v>711.18697957433778</v>
      </c>
      <c r="K60">
        <f t="shared" si="16"/>
        <v>1392.9768600411539</v>
      </c>
      <c r="L60">
        <f t="shared" si="16"/>
        <v>470.50812886205887</v>
      </c>
    </row>
    <row r="61" spans="1:14" x14ac:dyDescent="0.2">
      <c r="F61" s="1" t="s">
        <v>14</v>
      </c>
      <c r="G61">
        <f>G60*100/G59</f>
        <v>23.150170159221545</v>
      </c>
      <c r="H61">
        <f t="shared" ref="H61:L61" si="17">H60*100/H59</f>
        <v>28.751589754088787</v>
      </c>
      <c r="I61">
        <f t="shared" si="17"/>
        <v>22.512122102462182</v>
      </c>
      <c r="J61">
        <f t="shared" si="17"/>
        <v>16.86148174831057</v>
      </c>
      <c r="K61">
        <f t="shared" si="17"/>
        <v>29.19725315077898</v>
      </c>
      <c r="L61">
        <f t="shared" si="17"/>
        <v>30.892280234946107</v>
      </c>
    </row>
    <row r="62" spans="1:14" x14ac:dyDescent="0.2">
      <c r="A62" t="s">
        <v>16</v>
      </c>
      <c r="G62" s="8">
        <v>450</v>
      </c>
      <c r="H62" s="8">
        <v>500</v>
      </c>
      <c r="I62" s="8">
        <v>550</v>
      </c>
      <c r="J62" s="8">
        <v>570</v>
      </c>
      <c r="K62" s="8">
        <v>600</v>
      </c>
      <c r="L62" s="8">
        <v>650</v>
      </c>
    </row>
    <row r="63" spans="1:14" x14ac:dyDescent="0.2">
      <c r="A63" s="1" t="s">
        <v>31</v>
      </c>
      <c r="B63" s="1" t="s">
        <v>21</v>
      </c>
      <c r="C63" s="1">
        <v>16</v>
      </c>
      <c r="D63" s="1">
        <v>100</v>
      </c>
      <c r="E63" s="1">
        <v>12.5</v>
      </c>
      <c r="F63" s="1" t="s">
        <v>22</v>
      </c>
      <c r="G63" s="1">
        <v>4187.6285710000002</v>
      </c>
      <c r="H63" s="1">
        <v>4307.2749999999996</v>
      </c>
      <c r="I63" s="1">
        <v>6131.6857140000002</v>
      </c>
      <c r="J63" s="1">
        <v>6551.6071430000002</v>
      </c>
      <c r="K63" s="1">
        <v>4906.010714</v>
      </c>
      <c r="L63" s="1">
        <v>3791.0392860000002</v>
      </c>
      <c r="M63" s="6">
        <v>0.45013888888888887</v>
      </c>
      <c r="N63" s="1" t="s">
        <v>42</v>
      </c>
    </row>
    <row r="64" spans="1:14" x14ac:dyDescent="0.2">
      <c r="A64" s="1" t="s">
        <v>31</v>
      </c>
      <c r="B64" s="1" t="s">
        <v>21</v>
      </c>
      <c r="C64" s="1">
        <v>16</v>
      </c>
      <c r="D64" s="1">
        <v>100</v>
      </c>
      <c r="E64" s="1">
        <v>12.5</v>
      </c>
      <c r="F64" s="1" t="s">
        <v>22</v>
      </c>
      <c r="G64" s="1">
        <v>4214.05</v>
      </c>
      <c r="H64" s="1">
        <v>4254.5321430000004</v>
      </c>
      <c r="I64" s="1">
        <v>6024.807143</v>
      </c>
      <c r="J64" s="1">
        <v>6458.5535710000004</v>
      </c>
      <c r="K64" s="1">
        <v>4845.5749999999998</v>
      </c>
      <c r="L64" s="1">
        <v>3721.0928570000001</v>
      </c>
      <c r="M64" s="6">
        <v>0.45013888888888887</v>
      </c>
      <c r="N64" s="1" t="s">
        <v>42</v>
      </c>
    </row>
    <row r="65" spans="1:14" x14ac:dyDescent="0.2">
      <c r="A65" s="1" t="s">
        <v>31</v>
      </c>
      <c r="B65" s="1" t="s">
        <v>21</v>
      </c>
      <c r="C65" s="1">
        <v>16</v>
      </c>
      <c r="D65" s="1">
        <v>100</v>
      </c>
      <c r="E65" s="1">
        <v>12.5</v>
      </c>
      <c r="F65" s="1" t="s">
        <v>22</v>
      </c>
      <c r="G65" s="1">
        <v>4253.682143</v>
      </c>
      <c r="H65" s="1">
        <v>4425.942857</v>
      </c>
      <c r="I65" s="1">
        <v>6167.3107140000002</v>
      </c>
      <c r="J65" s="1">
        <v>6610.1964289999996</v>
      </c>
      <c r="K65" s="1">
        <v>4948.671429</v>
      </c>
      <c r="L65" s="1">
        <v>3826.010714</v>
      </c>
      <c r="M65" s="6">
        <v>0.45037037037037037</v>
      </c>
      <c r="N65" s="1" t="s">
        <v>43</v>
      </c>
    </row>
    <row r="66" spans="1:14" x14ac:dyDescent="0.2">
      <c r="A66" s="1" t="s">
        <v>31</v>
      </c>
      <c r="B66" s="1" t="s">
        <v>21</v>
      </c>
      <c r="C66" s="1">
        <v>16</v>
      </c>
      <c r="D66" s="1">
        <v>100</v>
      </c>
      <c r="E66" s="1">
        <v>12.5</v>
      </c>
      <c r="F66" s="1" t="s">
        <v>22</v>
      </c>
      <c r="G66" s="1">
        <v>4275.6964289999996</v>
      </c>
      <c r="H66" s="1">
        <v>4289.692857</v>
      </c>
      <c r="I66" s="1">
        <v>6044.6</v>
      </c>
      <c r="J66" s="1">
        <v>6503.3571430000002</v>
      </c>
      <c r="K66" s="1">
        <v>4881.125</v>
      </c>
      <c r="L66" s="1">
        <v>3749.0714290000001</v>
      </c>
      <c r="M66" s="6">
        <v>0.45037037037037037</v>
      </c>
      <c r="N66" s="1" t="s">
        <v>43</v>
      </c>
    </row>
    <row r="67" spans="1:14" x14ac:dyDescent="0.2">
      <c r="A67" s="1" t="s">
        <v>31</v>
      </c>
      <c r="B67" s="1" t="s">
        <v>21</v>
      </c>
      <c r="C67" s="1">
        <v>16</v>
      </c>
      <c r="D67" s="1">
        <v>100</v>
      </c>
      <c r="E67" s="1">
        <v>12.5</v>
      </c>
      <c r="F67" s="1" t="s">
        <v>22</v>
      </c>
      <c r="G67" s="1">
        <v>4288.9071430000004</v>
      </c>
      <c r="H67" s="1">
        <v>4377.5964290000002</v>
      </c>
      <c r="I67" s="1">
        <v>6167.3107140000002</v>
      </c>
      <c r="J67" s="1">
        <v>6620.5357139999996</v>
      </c>
      <c r="K67" s="1">
        <v>4959.3357139999998</v>
      </c>
      <c r="L67" s="1">
        <v>3829.510714</v>
      </c>
      <c r="M67" s="6">
        <v>0.45050925925925928</v>
      </c>
      <c r="N67" s="1" t="s">
        <v>44</v>
      </c>
    </row>
    <row r="68" spans="1:14" x14ac:dyDescent="0.2">
      <c r="A68" s="1" t="s">
        <v>31</v>
      </c>
      <c r="B68" s="1" t="s">
        <v>21</v>
      </c>
      <c r="C68" s="1">
        <v>16</v>
      </c>
      <c r="D68" s="1">
        <v>100</v>
      </c>
      <c r="E68" s="1">
        <v>12.5</v>
      </c>
      <c r="F68" s="1" t="s">
        <v>22</v>
      </c>
      <c r="G68" s="1">
        <v>4306.5214290000004</v>
      </c>
      <c r="H68" s="1">
        <v>4311.671429</v>
      </c>
      <c r="I68" s="1">
        <v>6056.4750000000004</v>
      </c>
      <c r="J68" s="1">
        <v>6520.5928569999996</v>
      </c>
      <c r="K68" s="1">
        <v>4895.3464290000002</v>
      </c>
      <c r="L68" s="1">
        <v>3763.0607140000002</v>
      </c>
      <c r="M68" s="6">
        <v>0.45052083333333331</v>
      </c>
      <c r="N68" s="1" t="s">
        <v>44</v>
      </c>
    </row>
    <row r="69" spans="1:14" x14ac:dyDescent="0.2">
      <c r="F69" s="1" t="s">
        <v>12</v>
      </c>
      <c r="G69">
        <f>AVERAGE(G63:G68)</f>
        <v>4254.4142858333335</v>
      </c>
      <c r="H69">
        <f t="shared" ref="H69:L69" si="18">AVERAGE(H63:H68)</f>
        <v>4327.7851191666668</v>
      </c>
      <c r="I69">
        <f t="shared" si="18"/>
        <v>6098.6982141666667</v>
      </c>
      <c r="J69">
        <f t="shared" si="18"/>
        <v>6544.1404761666663</v>
      </c>
      <c r="K69">
        <f t="shared" si="18"/>
        <v>4906.0107143333344</v>
      </c>
      <c r="L69">
        <f t="shared" si="18"/>
        <v>3779.9642856666665</v>
      </c>
    </row>
    <row r="70" spans="1:14" x14ac:dyDescent="0.2">
      <c r="F70" s="1" t="s">
        <v>15</v>
      </c>
      <c r="G70">
        <f>STDEV(G63:G68)</f>
        <v>45.712108881653712</v>
      </c>
      <c r="H70">
        <f t="shared" ref="H70:L70" si="19">STDEV(H63:H68)</f>
        <v>62.631370793135616</v>
      </c>
      <c r="I70">
        <f t="shared" si="19"/>
        <v>64.30059471071263</v>
      </c>
      <c r="J70">
        <f t="shared" si="19"/>
        <v>62.925767934194738</v>
      </c>
      <c r="K70">
        <f t="shared" si="19"/>
        <v>42.541728906691226</v>
      </c>
      <c r="L70">
        <f t="shared" si="19"/>
        <v>43.367550534015692</v>
      </c>
    </row>
    <row r="71" spans="1:14" x14ac:dyDescent="0.2">
      <c r="F71" s="1" t="s">
        <v>14</v>
      </c>
      <c r="G71">
        <f>G70*100/G69</f>
        <v>1.0744630355785827</v>
      </c>
      <c r="H71">
        <f t="shared" ref="H71:L71" si="20">H70*100/H69</f>
        <v>1.4471922488886313</v>
      </c>
      <c r="I71">
        <f t="shared" si="20"/>
        <v>1.0543331126198172</v>
      </c>
      <c r="J71">
        <f t="shared" si="20"/>
        <v>0.96155894213099935</v>
      </c>
      <c r="K71">
        <f t="shared" si="20"/>
        <v>0.86713485525830358</v>
      </c>
      <c r="L71">
        <f t="shared" si="20"/>
        <v>1.1473005366336952</v>
      </c>
    </row>
    <row r="72" spans="1:14" x14ac:dyDescent="0.2">
      <c r="A72" t="s">
        <v>16</v>
      </c>
      <c r="G72" s="8">
        <v>450</v>
      </c>
      <c r="H72" s="8">
        <v>500</v>
      </c>
      <c r="I72" s="8">
        <v>550</v>
      </c>
      <c r="J72" s="8">
        <v>570</v>
      </c>
      <c r="K72" s="8">
        <v>600</v>
      </c>
      <c r="L72" s="8">
        <v>650</v>
      </c>
    </row>
    <row r="73" spans="1:14" x14ac:dyDescent="0.2">
      <c r="A73" s="1" t="s">
        <v>32</v>
      </c>
      <c r="B73" s="1" t="s">
        <v>21</v>
      </c>
      <c r="C73" s="1">
        <v>16</v>
      </c>
      <c r="D73" s="1">
        <v>100</v>
      </c>
      <c r="E73" s="1">
        <v>12.5</v>
      </c>
      <c r="F73" s="1" t="s">
        <v>22</v>
      </c>
      <c r="G73" s="1">
        <v>6059.0714289999996</v>
      </c>
      <c r="H73" s="1">
        <v>3815.0142860000001</v>
      </c>
      <c r="I73" s="1">
        <v>6333.567857</v>
      </c>
      <c r="J73" s="1">
        <v>5869.2214290000002</v>
      </c>
      <c r="K73" s="1">
        <v>6317.375</v>
      </c>
      <c r="L73" s="1">
        <v>3591.6964290000001</v>
      </c>
      <c r="M73" s="6">
        <v>0.45196759259259256</v>
      </c>
      <c r="N73" s="1" t="s">
        <v>42</v>
      </c>
    </row>
    <row r="74" spans="1:14" x14ac:dyDescent="0.2">
      <c r="A74" s="1" t="s">
        <v>32</v>
      </c>
      <c r="B74" s="1" t="s">
        <v>21</v>
      </c>
      <c r="C74" s="1">
        <v>16</v>
      </c>
      <c r="D74" s="1">
        <v>100</v>
      </c>
      <c r="E74" s="1">
        <v>12.5</v>
      </c>
      <c r="F74" s="1" t="s">
        <v>22</v>
      </c>
      <c r="G74" s="1">
        <v>6063.4750000000004</v>
      </c>
      <c r="H74" s="1">
        <v>3775.4571430000001</v>
      </c>
      <c r="I74" s="1">
        <v>6258.3571430000002</v>
      </c>
      <c r="J74" s="1">
        <v>5800.2928570000004</v>
      </c>
      <c r="K74" s="1">
        <v>6249.828571</v>
      </c>
      <c r="L74" s="1">
        <v>3549.7278569999999</v>
      </c>
      <c r="M74" s="6">
        <v>0.45197916666666665</v>
      </c>
      <c r="N74" s="1" t="s">
        <v>42</v>
      </c>
    </row>
    <row r="75" spans="1:14" x14ac:dyDescent="0.2">
      <c r="A75" s="1" t="s">
        <v>32</v>
      </c>
      <c r="B75" s="1" t="s">
        <v>21</v>
      </c>
      <c r="C75" s="1">
        <v>16</v>
      </c>
      <c r="D75" s="1">
        <v>100</v>
      </c>
      <c r="E75" s="1">
        <v>12.5</v>
      </c>
      <c r="F75" s="1" t="s">
        <v>22</v>
      </c>
      <c r="G75" s="1">
        <v>6072.2821430000004</v>
      </c>
      <c r="H75" s="1">
        <v>3832.5964290000002</v>
      </c>
      <c r="I75" s="1">
        <v>6357.317857</v>
      </c>
      <c r="J75" s="1">
        <v>5883.0071429999998</v>
      </c>
      <c r="K75" s="1">
        <v>6328.0428570000004</v>
      </c>
      <c r="L75" s="1">
        <v>3616.1750000000002</v>
      </c>
      <c r="M75" s="6">
        <v>0.45209490740740743</v>
      </c>
      <c r="N75" s="1" t="s">
        <v>43</v>
      </c>
    </row>
    <row r="76" spans="1:14" x14ac:dyDescent="0.2">
      <c r="A76" s="1" t="s">
        <v>32</v>
      </c>
      <c r="B76" s="1" t="s">
        <v>21</v>
      </c>
      <c r="C76" s="1">
        <v>16</v>
      </c>
      <c r="D76" s="1">
        <v>100</v>
      </c>
      <c r="E76" s="1">
        <v>12.5</v>
      </c>
      <c r="F76" s="1" t="s">
        <v>22</v>
      </c>
      <c r="G76" s="1">
        <v>6072.2821430000004</v>
      </c>
      <c r="H76" s="1">
        <v>3784.25</v>
      </c>
      <c r="I76" s="1">
        <v>6266.2749999999996</v>
      </c>
      <c r="J76" s="1">
        <v>5803.739286</v>
      </c>
      <c r="K76" s="1">
        <v>6253.385714</v>
      </c>
      <c r="L76" s="1">
        <v>3553.2249999999999</v>
      </c>
      <c r="M76" s="6">
        <v>0.45210648148148147</v>
      </c>
      <c r="N76" s="1" t="s">
        <v>43</v>
      </c>
    </row>
    <row r="77" spans="1:14" x14ac:dyDescent="0.2">
      <c r="A77" s="1" t="s">
        <v>32</v>
      </c>
      <c r="B77" s="1" t="s">
        <v>21</v>
      </c>
      <c r="C77" s="1">
        <v>16</v>
      </c>
      <c r="D77" s="1">
        <v>100</v>
      </c>
      <c r="E77" s="1">
        <v>12.5</v>
      </c>
      <c r="F77" s="1" t="s">
        <v>22</v>
      </c>
      <c r="G77" s="1">
        <v>6089.8964290000004</v>
      </c>
      <c r="H77" s="1">
        <v>3845.7821429999999</v>
      </c>
      <c r="I77" s="1">
        <v>6369.192857</v>
      </c>
      <c r="J77" s="1">
        <v>5900.239286</v>
      </c>
      <c r="K77" s="1">
        <v>6349.3714289999998</v>
      </c>
      <c r="L77" s="1">
        <v>3612.6785709999999</v>
      </c>
      <c r="M77" s="6">
        <v>0.45232638888888888</v>
      </c>
      <c r="N77" s="1" t="s">
        <v>44</v>
      </c>
    </row>
    <row r="78" spans="1:14" x14ac:dyDescent="0.2">
      <c r="A78" s="1" t="s">
        <v>32</v>
      </c>
      <c r="B78" s="1" t="s">
        <v>21</v>
      </c>
      <c r="C78" s="1">
        <v>16</v>
      </c>
      <c r="D78" s="1">
        <v>100</v>
      </c>
      <c r="E78" s="1">
        <v>12.5</v>
      </c>
      <c r="F78" s="1" t="s">
        <v>22</v>
      </c>
      <c r="G78" s="1">
        <v>6089.8964290000004</v>
      </c>
      <c r="H78" s="1">
        <v>3793.0392860000002</v>
      </c>
      <c r="I78" s="1">
        <v>6266.2749999999996</v>
      </c>
      <c r="J78" s="1">
        <v>5807.1857140000002</v>
      </c>
      <c r="K78" s="1">
        <v>6267.6071430000002</v>
      </c>
      <c r="L78" s="1">
        <v>3549.7278569999999</v>
      </c>
      <c r="M78" s="6">
        <v>0.45233796296296297</v>
      </c>
      <c r="N78" s="1" t="s">
        <v>44</v>
      </c>
    </row>
    <row r="79" spans="1:14" x14ac:dyDescent="0.2">
      <c r="F79" s="1" t="s">
        <v>12</v>
      </c>
      <c r="G79">
        <f>AVERAGE(G73:G78)</f>
        <v>6074.4839288333342</v>
      </c>
      <c r="H79">
        <f t="shared" ref="H79:L79" si="21">AVERAGE(H73:H78)</f>
        <v>3807.6898811666665</v>
      </c>
      <c r="I79">
        <f t="shared" si="21"/>
        <v>6308.4976190000007</v>
      </c>
      <c r="J79">
        <f t="shared" si="21"/>
        <v>5843.9476191666663</v>
      </c>
      <c r="K79">
        <f t="shared" si="21"/>
        <v>6294.2684523333328</v>
      </c>
      <c r="L79">
        <f t="shared" si="21"/>
        <v>3578.8717856666663</v>
      </c>
    </row>
    <row r="80" spans="1:14" x14ac:dyDescent="0.2">
      <c r="F80" s="1" t="s">
        <v>15</v>
      </c>
      <c r="G80">
        <f>STDEV(G73:G78)</f>
        <v>12.988669752185208</v>
      </c>
      <c r="H80">
        <f t="shared" ref="H80:L80" si="22">STDEV(H73:H78)</f>
        <v>28.028631148458871</v>
      </c>
      <c r="I80">
        <f t="shared" si="22"/>
        <v>50.547820589170556</v>
      </c>
      <c r="J80">
        <f t="shared" si="22"/>
        <v>45.181964560665286</v>
      </c>
      <c r="K80">
        <f t="shared" si="22"/>
        <v>42.586588863413652</v>
      </c>
      <c r="L80">
        <f t="shared" si="22"/>
        <v>31.797467767378514</v>
      </c>
    </row>
    <row r="81" spans="1:14" x14ac:dyDescent="0.2">
      <c r="F81" s="1" t="s">
        <v>14</v>
      </c>
      <c r="G81">
        <f>G80*100/G79</f>
        <v>0.21382342770770674</v>
      </c>
      <c r="H81">
        <f t="shared" ref="H81:L81" si="23">H80*100/H79</f>
        <v>0.73610593360273791</v>
      </c>
      <c r="I81">
        <f t="shared" si="23"/>
        <v>0.8012655887660175</v>
      </c>
      <c r="J81">
        <f t="shared" si="23"/>
        <v>0.77314116253335152</v>
      </c>
      <c r="K81">
        <f t="shared" si="23"/>
        <v>0.67659314479391941</v>
      </c>
      <c r="L81">
        <f t="shared" si="23"/>
        <v>0.88847742170387178</v>
      </c>
    </row>
    <row r="82" spans="1:14" x14ac:dyDescent="0.2">
      <c r="A82" t="s">
        <v>17</v>
      </c>
      <c r="G82" s="8">
        <v>450</v>
      </c>
      <c r="H82" s="8">
        <v>500</v>
      </c>
      <c r="I82" s="8">
        <v>550</v>
      </c>
      <c r="J82" s="8">
        <v>570</v>
      </c>
      <c r="K82" s="8">
        <v>600</v>
      </c>
      <c r="L82" s="8">
        <v>650</v>
      </c>
    </row>
    <row r="83" spans="1:14" x14ac:dyDescent="0.2">
      <c r="A83" s="1" t="s">
        <v>33</v>
      </c>
      <c r="B83" s="1" t="s">
        <v>21</v>
      </c>
      <c r="C83" s="1">
        <v>16</v>
      </c>
      <c r="D83" s="1">
        <v>100</v>
      </c>
      <c r="E83" s="1">
        <v>12.5</v>
      </c>
      <c r="F83" s="1" t="s">
        <v>22</v>
      </c>
      <c r="G83" s="1">
        <v>3505.1032140000002</v>
      </c>
      <c r="H83" s="1">
        <v>2470.09</v>
      </c>
      <c r="I83" s="1">
        <v>4963.9357140000002</v>
      </c>
      <c r="J83" s="1">
        <v>4835.3</v>
      </c>
      <c r="K83" s="1">
        <v>3565.744643</v>
      </c>
      <c r="L83" s="1">
        <v>1563.279286</v>
      </c>
      <c r="M83" s="6">
        <v>0.45354166666666668</v>
      </c>
      <c r="N83" s="1" t="s">
        <v>42</v>
      </c>
    </row>
    <row r="84" spans="1:14" x14ac:dyDescent="0.2">
      <c r="A84" s="1" t="s">
        <v>33</v>
      </c>
      <c r="B84" s="1" t="s">
        <v>21</v>
      </c>
      <c r="C84" s="1">
        <v>16</v>
      </c>
      <c r="D84" s="1">
        <v>100</v>
      </c>
      <c r="E84" s="1">
        <v>12.5</v>
      </c>
      <c r="F84" s="1" t="s">
        <v>22</v>
      </c>
      <c r="G84" s="1">
        <v>3522.716786</v>
      </c>
      <c r="H84" s="1">
        <v>2461.2996429999998</v>
      </c>
      <c r="I84" s="1">
        <v>4936.2250000000004</v>
      </c>
      <c r="J84" s="1">
        <v>4814.6214289999998</v>
      </c>
      <c r="K84" s="1">
        <v>3555.079643</v>
      </c>
      <c r="L84" s="1">
        <v>1563.279286</v>
      </c>
      <c r="M84" s="6">
        <v>0.45355324074074077</v>
      </c>
      <c r="N84" s="1" t="s">
        <v>42</v>
      </c>
    </row>
    <row r="85" spans="1:14" x14ac:dyDescent="0.2">
      <c r="A85" s="1" t="s">
        <v>33</v>
      </c>
      <c r="B85" s="1" t="s">
        <v>21</v>
      </c>
      <c r="C85" s="1">
        <v>16</v>
      </c>
      <c r="D85" s="1">
        <v>100</v>
      </c>
      <c r="E85" s="1">
        <v>12.5</v>
      </c>
      <c r="F85" s="1" t="s">
        <v>22</v>
      </c>
      <c r="G85" s="1">
        <v>3553.5407140000002</v>
      </c>
      <c r="H85" s="1">
        <v>2531.6224999999999</v>
      </c>
      <c r="I85" s="1">
        <v>5011.4357140000002</v>
      </c>
      <c r="J85" s="1">
        <v>4900.7821430000004</v>
      </c>
      <c r="K85" s="1">
        <v>3597.739286</v>
      </c>
      <c r="L85" s="1">
        <v>1591.257143</v>
      </c>
      <c r="M85" s="6">
        <v>0.45369212962962963</v>
      </c>
      <c r="N85" s="1" t="s">
        <v>43</v>
      </c>
    </row>
    <row r="86" spans="1:14" x14ac:dyDescent="0.2">
      <c r="A86" s="1" t="s">
        <v>33</v>
      </c>
      <c r="B86" s="1" t="s">
        <v>21</v>
      </c>
      <c r="C86" s="1">
        <v>16</v>
      </c>
      <c r="D86" s="1">
        <v>100</v>
      </c>
      <c r="E86" s="1">
        <v>12.5</v>
      </c>
      <c r="F86" s="1" t="s">
        <v>22</v>
      </c>
      <c r="G86" s="1">
        <v>3557.943929</v>
      </c>
      <c r="H86" s="1">
        <v>2509.6464289999999</v>
      </c>
      <c r="I86" s="1">
        <v>4959.9750000000004</v>
      </c>
      <c r="J86" s="1">
        <v>4855.9785709999996</v>
      </c>
      <c r="K86" s="1">
        <v>3569.3</v>
      </c>
      <c r="L86" s="1">
        <v>1566.776429</v>
      </c>
      <c r="M86" s="6">
        <v>0.45370370370370372</v>
      </c>
      <c r="N86" s="1" t="s">
        <v>43</v>
      </c>
    </row>
    <row r="87" spans="1:14" x14ac:dyDescent="0.2">
      <c r="A87" s="1" t="s">
        <v>33</v>
      </c>
      <c r="B87" s="1" t="s">
        <v>21</v>
      </c>
      <c r="C87" s="1">
        <v>16</v>
      </c>
      <c r="D87" s="1">
        <v>100</v>
      </c>
      <c r="E87" s="1">
        <v>12.5</v>
      </c>
      <c r="F87" s="1" t="s">
        <v>22</v>
      </c>
      <c r="G87" s="1">
        <v>3553.5407140000002</v>
      </c>
      <c r="H87" s="1">
        <v>2540.4128569999998</v>
      </c>
      <c r="I87" s="1">
        <v>5011.4357140000002</v>
      </c>
      <c r="J87" s="1">
        <v>4904.2285709999996</v>
      </c>
      <c r="K87" s="1">
        <v>3597.739286</v>
      </c>
      <c r="L87" s="1">
        <v>1580.765357</v>
      </c>
      <c r="M87" s="6">
        <v>0.45385416666666667</v>
      </c>
      <c r="N87" s="1" t="s">
        <v>44</v>
      </c>
    </row>
    <row r="88" spans="1:14" x14ac:dyDescent="0.2">
      <c r="A88" s="1" t="s">
        <v>33</v>
      </c>
      <c r="B88" s="1" t="s">
        <v>21</v>
      </c>
      <c r="C88" s="1">
        <v>16</v>
      </c>
      <c r="D88" s="1">
        <v>100</v>
      </c>
      <c r="E88" s="1">
        <v>12.5</v>
      </c>
      <c r="F88" s="1" t="s">
        <v>22</v>
      </c>
      <c r="G88" s="1">
        <v>3557.943929</v>
      </c>
      <c r="H88" s="1">
        <v>2514.0417859999998</v>
      </c>
      <c r="I88" s="1">
        <v>4956.0178569999998</v>
      </c>
      <c r="J88" s="1">
        <v>4855.9785709999996</v>
      </c>
      <c r="K88" s="1">
        <v>3565.744643</v>
      </c>
      <c r="L88" s="1">
        <v>1556.284643</v>
      </c>
      <c r="M88" s="6">
        <v>0.45385416666666667</v>
      </c>
      <c r="N88" s="1" t="s">
        <v>44</v>
      </c>
    </row>
    <row r="89" spans="1:14" x14ac:dyDescent="0.2">
      <c r="F89" s="1" t="s">
        <v>12</v>
      </c>
      <c r="G89">
        <f>AVERAGE(G83:G88)</f>
        <v>3541.7982143333334</v>
      </c>
      <c r="H89">
        <f t="shared" ref="H89:L89" si="24">AVERAGE(H83:H88)</f>
        <v>2504.5188691666667</v>
      </c>
      <c r="I89">
        <f t="shared" si="24"/>
        <v>4973.1708331666669</v>
      </c>
      <c r="J89">
        <f t="shared" si="24"/>
        <v>4861.1482141666665</v>
      </c>
      <c r="K89">
        <f t="shared" si="24"/>
        <v>3575.2245834999994</v>
      </c>
      <c r="L89">
        <f t="shared" si="24"/>
        <v>1570.2736906666669</v>
      </c>
    </row>
    <row r="90" spans="1:14" x14ac:dyDescent="0.2">
      <c r="F90" s="1" t="s">
        <v>15</v>
      </c>
      <c r="G90">
        <f>STDEV(G83:G88)</f>
        <v>22.395377905905637</v>
      </c>
      <c r="H90">
        <f t="shared" ref="H90:L90" si="25">STDEV(H83:H88)</f>
        <v>32.227973949130011</v>
      </c>
      <c r="I90">
        <f t="shared" si="25"/>
        <v>31.135313806405843</v>
      </c>
      <c r="J90">
        <f t="shared" si="25"/>
        <v>35.533330252441651</v>
      </c>
      <c r="K90">
        <f t="shared" si="25"/>
        <v>18.080273883385182</v>
      </c>
      <c r="L90">
        <f t="shared" si="25"/>
        <v>13.085473024257558</v>
      </c>
    </row>
    <row r="91" spans="1:14" x14ac:dyDescent="0.2">
      <c r="F91" s="1" t="s">
        <v>14</v>
      </c>
      <c r="G91">
        <f>G90*100/G89</f>
        <v>0.63231659599560452</v>
      </c>
      <c r="H91">
        <f t="shared" ref="H91:L91" si="26">H90*100/H89</f>
        <v>1.286793018247584</v>
      </c>
      <c r="I91">
        <f t="shared" si="26"/>
        <v>0.62606564002910858</v>
      </c>
      <c r="J91">
        <f t="shared" si="26"/>
        <v>0.73096578600274242</v>
      </c>
      <c r="K91">
        <f t="shared" si="26"/>
        <v>0.50571015781294859</v>
      </c>
      <c r="L91">
        <f t="shared" si="26"/>
        <v>0.83332434989100912</v>
      </c>
    </row>
    <row r="92" spans="1:14" x14ac:dyDescent="0.2">
      <c r="A92" t="s">
        <v>17</v>
      </c>
      <c r="G92" s="8">
        <v>450</v>
      </c>
      <c r="H92" s="8">
        <v>500</v>
      </c>
      <c r="I92" s="8">
        <v>550</v>
      </c>
      <c r="J92" s="8">
        <v>570</v>
      </c>
      <c r="K92" s="8">
        <v>600</v>
      </c>
      <c r="L92" s="8">
        <v>650</v>
      </c>
    </row>
    <row r="93" spans="1:14" x14ac:dyDescent="0.2">
      <c r="A93" s="1" t="s">
        <v>34</v>
      </c>
      <c r="B93" s="1" t="s">
        <v>21</v>
      </c>
      <c r="C93" s="1">
        <v>16</v>
      </c>
      <c r="D93" s="1">
        <v>100</v>
      </c>
      <c r="E93" s="1">
        <v>12.5</v>
      </c>
      <c r="F93" s="1" t="s">
        <v>22</v>
      </c>
      <c r="G93" s="1">
        <v>4931.8035710000004</v>
      </c>
      <c r="H93" s="1">
        <v>4478.6857140000002</v>
      </c>
      <c r="I93" s="1">
        <v>8103.0071429999998</v>
      </c>
      <c r="J93" s="1">
        <v>8181.7535710000002</v>
      </c>
      <c r="K93" s="1">
        <v>5044.6571430000004</v>
      </c>
      <c r="L93" s="1">
        <v>1895.5196430000001</v>
      </c>
      <c r="M93" s="6">
        <v>0.45599537037037036</v>
      </c>
      <c r="N93" s="1" t="s">
        <v>42</v>
      </c>
    </row>
    <row r="94" spans="1:14" x14ac:dyDescent="0.2">
      <c r="A94" s="1" t="s">
        <v>34</v>
      </c>
      <c r="B94" s="1" t="s">
        <v>21</v>
      </c>
      <c r="C94" s="1">
        <v>16</v>
      </c>
      <c r="D94" s="1">
        <v>100</v>
      </c>
      <c r="E94" s="1">
        <v>12.5</v>
      </c>
      <c r="F94" s="1" t="s">
        <v>22</v>
      </c>
      <c r="G94" s="1">
        <v>4931.8035710000004</v>
      </c>
      <c r="H94" s="1">
        <v>4412.7571429999998</v>
      </c>
      <c r="I94" s="1">
        <v>7980.296429</v>
      </c>
      <c r="J94" s="1">
        <v>8071.4714290000002</v>
      </c>
      <c r="K94" s="1">
        <v>4977.1107140000004</v>
      </c>
      <c r="L94" s="1">
        <v>1850.0550000000001</v>
      </c>
      <c r="M94" s="6">
        <v>0.4560069444444444</v>
      </c>
      <c r="N94" s="1" t="s">
        <v>42</v>
      </c>
    </row>
    <row r="95" spans="1:14" x14ac:dyDescent="0.2">
      <c r="A95" s="1" t="s">
        <v>34</v>
      </c>
      <c r="B95" s="1" t="s">
        <v>21</v>
      </c>
      <c r="C95" s="1">
        <v>16</v>
      </c>
      <c r="D95" s="1">
        <v>100</v>
      </c>
      <c r="E95" s="1">
        <v>12.5</v>
      </c>
      <c r="F95" s="1" t="s">
        <v>22</v>
      </c>
      <c r="G95" s="1">
        <v>4936.2071429999996</v>
      </c>
      <c r="H95" s="1">
        <v>4483.0821429999996</v>
      </c>
      <c r="I95" s="1">
        <v>8106.9678569999996</v>
      </c>
      <c r="J95" s="1">
        <v>8188.65</v>
      </c>
      <c r="K95" s="1">
        <v>5044.6571430000004</v>
      </c>
      <c r="L95" s="1">
        <v>1906.0114289999999</v>
      </c>
      <c r="M95" s="6">
        <v>0.45615740740740746</v>
      </c>
      <c r="N95" s="1" t="s">
        <v>43</v>
      </c>
    </row>
    <row r="96" spans="1:14" x14ac:dyDescent="0.2">
      <c r="A96" s="1" t="s">
        <v>34</v>
      </c>
      <c r="B96" s="1" t="s">
        <v>21</v>
      </c>
      <c r="C96" s="1">
        <v>16</v>
      </c>
      <c r="D96" s="1">
        <v>100</v>
      </c>
      <c r="E96" s="1">
        <v>12.5</v>
      </c>
      <c r="F96" s="1" t="s">
        <v>22</v>
      </c>
      <c r="G96" s="1">
        <v>4940.6107140000004</v>
      </c>
      <c r="H96" s="1">
        <v>4421.55</v>
      </c>
      <c r="I96" s="1">
        <v>7996.1285710000002</v>
      </c>
      <c r="J96" s="1">
        <v>8081.8107140000002</v>
      </c>
      <c r="K96" s="1">
        <v>4980.6678570000004</v>
      </c>
      <c r="L96" s="1">
        <v>1864.0442860000001</v>
      </c>
      <c r="M96" s="6">
        <v>0.45615740740740746</v>
      </c>
      <c r="N96" s="1" t="s">
        <v>43</v>
      </c>
    </row>
    <row r="97" spans="1:14" x14ac:dyDescent="0.2">
      <c r="A97" s="1" t="s">
        <v>34</v>
      </c>
      <c r="B97" s="1" t="s">
        <v>21</v>
      </c>
      <c r="C97" s="1">
        <v>16</v>
      </c>
      <c r="D97" s="1">
        <v>100</v>
      </c>
      <c r="E97" s="1">
        <v>12.5</v>
      </c>
      <c r="F97" s="1" t="s">
        <v>22</v>
      </c>
      <c r="G97" s="1">
        <v>4940.6107140000004</v>
      </c>
      <c r="H97" s="1">
        <v>4487.4750000000004</v>
      </c>
      <c r="I97" s="1">
        <v>8106.9678569999996</v>
      </c>
      <c r="J97" s="1">
        <v>8185.203571</v>
      </c>
      <c r="K97" s="1">
        <v>5041.1035709999996</v>
      </c>
      <c r="L97" s="1">
        <v>1909.5085710000001</v>
      </c>
      <c r="M97" s="6">
        <v>0.45628472222222222</v>
      </c>
      <c r="N97" s="1" t="s">
        <v>44</v>
      </c>
    </row>
    <row r="98" spans="1:14" x14ac:dyDescent="0.2">
      <c r="A98" s="1" t="s">
        <v>34</v>
      </c>
      <c r="B98" s="1" t="s">
        <v>21</v>
      </c>
      <c r="C98" s="1">
        <v>16</v>
      </c>
      <c r="D98" s="1">
        <v>100</v>
      </c>
      <c r="E98" s="1">
        <v>12.5</v>
      </c>
      <c r="F98" s="1" t="s">
        <v>22</v>
      </c>
      <c r="G98" s="1">
        <v>4949.4178570000004</v>
      </c>
      <c r="H98" s="1">
        <v>4430.3392860000004</v>
      </c>
      <c r="I98" s="1">
        <v>8000.0892860000004</v>
      </c>
      <c r="J98" s="1">
        <v>8085.2571429999998</v>
      </c>
      <c r="K98" s="1">
        <v>4984.2214290000002</v>
      </c>
      <c r="L98" s="1">
        <v>1871.0389290000001</v>
      </c>
      <c r="M98" s="6">
        <v>0.45628472222222222</v>
      </c>
      <c r="N98" s="1" t="s">
        <v>44</v>
      </c>
    </row>
    <row r="99" spans="1:14" x14ac:dyDescent="0.2">
      <c r="F99" s="1" t="s">
        <v>12</v>
      </c>
      <c r="G99">
        <f>AVERAGE(G93:G98)</f>
        <v>4938.4089283333342</v>
      </c>
      <c r="H99">
        <f t="shared" ref="H99:L99" si="27">AVERAGE(H93:H98)</f>
        <v>4452.3148810000012</v>
      </c>
      <c r="I99">
        <f t="shared" si="27"/>
        <v>8048.9095238333348</v>
      </c>
      <c r="J99">
        <f t="shared" si="27"/>
        <v>8132.3577379999997</v>
      </c>
      <c r="K99">
        <f t="shared" si="27"/>
        <v>5012.069642833334</v>
      </c>
      <c r="L99">
        <f t="shared" si="27"/>
        <v>1882.6963096666668</v>
      </c>
    </row>
    <row r="100" spans="1:14" x14ac:dyDescent="0.2">
      <c r="F100" s="1" t="s">
        <v>15</v>
      </c>
      <c r="G100">
        <f>STDEV(G93:G98)</f>
        <v>6.6783468057260764</v>
      </c>
      <c r="H100">
        <f t="shared" ref="H100:L100" si="28">STDEV(H93:H98)</f>
        <v>34.270974676567121</v>
      </c>
      <c r="I100">
        <f t="shared" si="28"/>
        <v>62.522146294558155</v>
      </c>
      <c r="J100">
        <f t="shared" si="28"/>
        <v>58.106900541258369</v>
      </c>
      <c r="K100">
        <f t="shared" si="28"/>
        <v>34.498061369925658</v>
      </c>
      <c r="L100">
        <f t="shared" si="28"/>
        <v>24.397449181162369</v>
      </c>
    </row>
    <row r="101" spans="1:14" x14ac:dyDescent="0.2">
      <c r="F101" s="1" t="s">
        <v>14</v>
      </c>
      <c r="G101">
        <f>G100*100/G99</f>
        <v>0.13523276226499037</v>
      </c>
      <c r="H101">
        <f t="shared" ref="H101:L101" si="29">H100*100/H99</f>
        <v>0.76973384840359205</v>
      </c>
      <c r="I101">
        <f t="shared" si="29"/>
        <v>0.77677784934003902</v>
      </c>
      <c r="J101">
        <f t="shared" si="29"/>
        <v>0.71451481124278071</v>
      </c>
      <c r="K101">
        <f t="shared" si="29"/>
        <v>0.68829972103946724</v>
      </c>
      <c r="L101">
        <f t="shared" si="29"/>
        <v>1.2958781007799374</v>
      </c>
    </row>
    <row r="102" spans="1:14" x14ac:dyDescent="0.2">
      <c r="A102" t="s">
        <v>18</v>
      </c>
      <c r="G102" s="8">
        <v>450</v>
      </c>
      <c r="H102" s="8">
        <v>500</v>
      </c>
      <c r="I102" s="8">
        <v>550</v>
      </c>
      <c r="J102" s="8">
        <v>570</v>
      </c>
      <c r="K102" s="8">
        <v>600</v>
      </c>
      <c r="L102" s="8">
        <v>650</v>
      </c>
    </row>
    <row r="103" spans="1:14" x14ac:dyDescent="0.2">
      <c r="A103" s="1" t="s">
        <v>35</v>
      </c>
      <c r="B103" s="1" t="s">
        <v>21</v>
      </c>
      <c r="C103" s="1">
        <v>16</v>
      </c>
      <c r="D103" s="1">
        <v>100</v>
      </c>
      <c r="E103" s="1">
        <v>12.5</v>
      </c>
      <c r="F103" s="1" t="s">
        <v>22</v>
      </c>
      <c r="G103" s="1">
        <v>5270.864286</v>
      </c>
      <c r="H103" s="1">
        <v>1586.6592860000001</v>
      </c>
      <c r="I103" s="1">
        <v>4215.7821430000004</v>
      </c>
      <c r="J103" s="1">
        <v>3828.95</v>
      </c>
      <c r="K103" s="1">
        <v>4895.3464290000002</v>
      </c>
      <c r="L103" s="1">
        <v>1968.962143</v>
      </c>
      <c r="M103" s="6">
        <v>0.45680555555555552</v>
      </c>
      <c r="N103" s="1" t="s">
        <v>42</v>
      </c>
    </row>
    <row r="104" spans="1:14" x14ac:dyDescent="0.2">
      <c r="A104" s="1" t="s">
        <v>35</v>
      </c>
      <c r="B104" s="1" t="s">
        <v>21</v>
      </c>
      <c r="C104" s="1">
        <v>16</v>
      </c>
      <c r="D104" s="1">
        <v>100</v>
      </c>
      <c r="E104" s="1">
        <v>12.5</v>
      </c>
      <c r="F104" s="1" t="s">
        <v>22</v>
      </c>
      <c r="G104" s="1">
        <v>5279.671429</v>
      </c>
      <c r="H104" s="1">
        <v>1582.263929</v>
      </c>
      <c r="I104" s="1">
        <v>4176.1964289999996</v>
      </c>
      <c r="J104" s="1">
        <v>3791.0392860000002</v>
      </c>
      <c r="K104" s="1">
        <v>4849.1285710000002</v>
      </c>
      <c r="L104" s="1">
        <v>1979.453929</v>
      </c>
      <c r="M104" s="6">
        <v>0.45680555555555552</v>
      </c>
      <c r="N104" s="1" t="s">
        <v>42</v>
      </c>
    </row>
    <row r="105" spans="1:14" x14ac:dyDescent="0.2">
      <c r="A105" s="1" t="s">
        <v>35</v>
      </c>
      <c r="B105" s="1" t="s">
        <v>21</v>
      </c>
      <c r="C105" s="1">
        <v>16</v>
      </c>
      <c r="D105" s="1">
        <v>100</v>
      </c>
      <c r="E105" s="1">
        <v>12.5</v>
      </c>
      <c r="F105" s="1" t="s">
        <v>22</v>
      </c>
      <c r="G105" s="1">
        <v>5284.0749999999998</v>
      </c>
      <c r="H105" s="1">
        <v>1595.4496429999999</v>
      </c>
      <c r="I105" s="1">
        <v>4223.7</v>
      </c>
      <c r="J105" s="1">
        <v>3835.8428570000001</v>
      </c>
      <c r="K105" s="1">
        <v>4898.8999999999996</v>
      </c>
      <c r="L105" s="1">
        <v>1996.9403569999999</v>
      </c>
      <c r="M105" s="6">
        <v>0.45693287037037034</v>
      </c>
      <c r="N105" s="1" t="s">
        <v>43</v>
      </c>
    </row>
    <row r="106" spans="1:14" x14ac:dyDescent="0.2">
      <c r="A106" s="1" t="s">
        <v>35</v>
      </c>
      <c r="B106" s="1" t="s">
        <v>21</v>
      </c>
      <c r="C106" s="1">
        <v>16</v>
      </c>
      <c r="D106" s="1">
        <v>100</v>
      </c>
      <c r="E106" s="1">
        <v>12.5</v>
      </c>
      <c r="F106" s="1" t="s">
        <v>22</v>
      </c>
      <c r="G106" s="1">
        <v>5288.4785709999996</v>
      </c>
      <c r="H106" s="1">
        <v>1582.263929</v>
      </c>
      <c r="I106" s="1">
        <v>4176.1964289999996</v>
      </c>
      <c r="J106" s="1">
        <v>3794.4857139999999</v>
      </c>
      <c r="K106" s="1">
        <v>4852.682143</v>
      </c>
      <c r="L106" s="1">
        <v>1975.956786</v>
      </c>
      <c r="M106" s="6">
        <v>0.45694444444444443</v>
      </c>
      <c r="N106" s="1" t="s">
        <v>43</v>
      </c>
    </row>
    <row r="107" spans="1:14" x14ac:dyDescent="0.2">
      <c r="A107" s="1" t="s">
        <v>35</v>
      </c>
      <c r="B107" s="1" t="s">
        <v>21</v>
      </c>
      <c r="C107" s="1">
        <v>16</v>
      </c>
      <c r="D107" s="1">
        <v>100</v>
      </c>
      <c r="E107" s="1">
        <v>12.5</v>
      </c>
      <c r="F107" s="1" t="s">
        <v>22</v>
      </c>
      <c r="G107" s="1">
        <v>5292.8821429999998</v>
      </c>
      <c r="H107" s="1">
        <v>1599.8446429999999</v>
      </c>
      <c r="I107" s="1">
        <v>4231.614286</v>
      </c>
      <c r="J107" s="1">
        <v>3842.7357139999999</v>
      </c>
      <c r="K107" s="1">
        <v>4906.010714</v>
      </c>
      <c r="L107" s="1">
        <v>2000.4375</v>
      </c>
      <c r="M107" s="6">
        <v>0.45711805555555557</v>
      </c>
      <c r="N107" s="1" t="s">
        <v>44</v>
      </c>
    </row>
    <row r="108" spans="1:14" x14ac:dyDescent="0.2">
      <c r="A108" s="1" t="s">
        <v>35</v>
      </c>
      <c r="B108" s="1" t="s">
        <v>21</v>
      </c>
      <c r="C108" s="1">
        <v>16</v>
      </c>
      <c r="D108" s="1">
        <v>100</v>
      </c>
      <c r="E108" s="1">
        <v>12.5</v>
      </c>
      <c r="F108" s="1" t="s">
        <v>22</v>
      </c>
      <c r="G108" s="1">
        <v>5297.2857139999996</v>
      </c>
      <c r="H108" s="1">
        <v>1586.6592860000001</v>
      </c>
      <c r="I108" s="1">
        <v>4180.1535709999998</v>
      </c>
      <c r="J108" s="1">
        <v>3797.932143</v>
      </c>
      <c r="K108" s="1">
        <v>4856.239286</v>
      </c>
      <c r="L108" s="1">
        <v>1979.453929</v>
      </c>
      <c r="M108" s="6">
        <v>0.45712962962962966</v>
      </c>
      <c r="N108" s="1" t="s">
        <v>44</v>
      </c>
    </row>
    <row r="109" spans="1:14" x14ac:dyDescent="0.2">
      <c r="F109" s="1" t="s">
        <v>12</v>
      </c>
      <c r="G109">
        <f>AVERAGE(G103:G108)</f>
        <v>5285.5428571666662</v>
      </c>
      <c r="H109">
        <f t="shared" ref="H109:L109" si="30">AVERAGE(H103:H108)</f>
        <v>1588.8567860000001</v>
      </c>
      <c r="I109">
        <f t="shared" si="30"/>
        <v>4200.6071430000002</v>
      </c>
      <c r="J109">
        <f t="shared" si="30"/>
        <v>3815.1642856666672</v>
      </c>
      <c r="K109">
        <f t="shared" si="30"/>
        <v>4876.3845238333333</v>
      </c>
      <c r="L109">
        <f t="shared" si="30"/>
        <v>1983.5341073333329</v>
      </c>
    </row>
    <row r="110" spans="1:14" x14ac:dyDescent="0.2">
      <c r="F110" s="1" t="s">
        <v>15</v>
      </c>
      <c r="G110">
        <f>STDEV(G103:G108)</f>
        <v>9.5128013091381511</v>
      </c>
      <c r="H110">
        <f t="shared" ref="H110:L110" si="31">STDEV(H103:H108)</f>
        <v>7.2220260899527817</v>
      </c>
      <c r="I110">
        <f t="shared" si="31"/>
        <v>25.826800459924261</v>
      </c>
      <c r="J110">
        <f t="shared" si="31"/>
        <v>23.17066493816111</v>
      </c>
      <c r="K110">
        <f t="shared" si="31"/>
        <v>26.285859650145344</v>
      </c>
      <c r="L110">
        <f t="shared" si="31"/>
        <v>12.397627735600494</v>
      </c>
    </row>
    <row r="111" spans="1:14" x14ac:dyDescent="0.2">
      <c r="F111" s="1" t="s">
        <v>14</v>
      </c>
      <c r="G111">
        <f>G110*100/G109</f>
        <v>0.17997775377489839</v>
      </c>
      <c r="H111">
        <f t="shared" ref="H111:L111" si="32">H110*100/H109</f>
        <v>0.45454229440870336</v>
      </c>
      <c r="I111">
        <f t="shared" si="32"/>
        <v>0.61483494125278304</v>
      </c>
      <c r="J111">
        <f t="shared" si="32"/>
        <v>0.60733072557876056</v>
      </c>
      <c r="K111">
        <f t="shared" si="32"/>
        <v>0.53904402988880762</v>
      </c>
      <c r="L111">
        <f t="shared" si="32"/>
        <v>0.62502720219254959</v>
      </c>
    </row>
    <row r="112" spans="1:14" x14ac:dyDescent="0.2">
      <c r="A112" t="s">
        <v>18</v>
      </c>
      <c r="G112" s="8">
        <v>450</v>
      </c>
      <c r="H112" s="8">
        <v>500</v>
      </c>
      <c r="I112" s="8">
        <v>550</v>
      </c>
      <c r="J112" s="8">
        <v>570</v>
      </c>
      <c r="K112" s="8">
        <v>600</v>
      </c>
      <c r="L112" s="8">
        <v>650</v>
      </c>
    </row>
    <row r="113" spans="1:14" x14ac:dyDescent="0.2">
      <c r="A113" s="1" t="s">
        <v>30</v>
      </c>
      <c r="B113" s="1" t="s">
        <v>21</v>
      </c>
      <c r="C113" s="1">
        <v>16</v>
      </c>
      <c r="D113" s="1">
        <v>100</v>
      </c>
      <c r="E113" s="1">
        <v>12.5</v>
      </c>
      <c r="F113" s="1" t="s">
        <v>22</v>
      </c>
      <c r="G113" s="1">
        <v>12193.003570000001</v>
      </c>
      <c r="H113" s="1">
        <v>8034.385714</v>
      </c>
      <c r="I113" s="1">
        <v>20778.060710000002</v>
      </c>
      <c r="J113" s="1">
        <v>18700.171429999999</v>
      </c>
      <c r="K113" s="1">
        <v>14202.54286</v>
      </c>
      <c r="L113" s="1">
        <v>5224.9178570000004</v>
      </c>
      <c r="M113" s="6">
        <v>0.4580555555555556</v>
      </c>
      <c r="N113" s="1" t="s">
        <v>42</v>
      </c>
    </row>
    <row r="114" spans="1:14" x14ac:dyDescent="0.2">
      <c r="A114" s="1" t="s">
        <v>30</v>
      </c>
      <c r="B114" s="1" t="s">
        <v>21</v>
      </c>
      <c r="C114" s="1">
        <v>16</v>
      </c>
      <c r="D114" s="1">
        <v>100</v>
      </c>
      <c r="E114" s="1">
        <v>12.5</v>
      </c>
      <c r="F114" s="1" t="s">
        <v>22</v>
      </c>
      <c r="G114" s="1">
        <v>12193.003570000001</v>
      </c>
      <c r="H114" s="1">
        <v>7964.0607140000002</v>
      </c>
      <c r="I114" s="1">
        <v>20580.135709999999</v>
      </c>
      <c r="J114" s="1">
        <v>18527.853569999999</v>
      </c>
      <c r="K114" s="1">
        <v>14056.78571</v>
      </c>
      <c r="L114" s="1">
        <v>5172.4607139999998</v>
      </c>
      <c r="M114" s="6">
        <v>0.4580555555555556</v>
      </c>
      <c r="N114" s="1" t="s">
        <v>42</v>
      </c>
    </row>
    <row r="115" spans="1:14" x14ac:dyDescent="0.2">
      <c r="A115" s="1" t="s">
        <v>30</v>
      </c>
      <c r="B115" s="1" t="s">
        <v>21</v>
      </c>
      <c r="C115" s="1">
        <v>16</v>
      </c>
      <c r="D115" s="1">
        <v>100</v>
      </c>
      <c r="E115" s="1">
        <v>12.5</v>
      </c>
      <c r="F115" s="1" t="s">
        <v>22</v>
      </c>
      <c r="G115" s="1">
        <v>12254.65</v>
      </c>
      <c r="H115" s="1">
        <v>8082.7321430000002</v>
      </c>
      <c r="I115" s="1">
        <v>20809.728569999999</v>
      </c>
      <c r="J115" s="1">
        <v>18741.528569999999</v>
      </c>
      <c r="K115" s="1">
        <v>14227.42857</v>
      </c>
      <c r="L115" s="1">
        <v>5294.864286</v>
      </c>
      <c r="M115" s="6">
        <v>0.45827546296296301</v>
      </c>
      <c r="N115" s="1" t="s">
        <v>43</v>
      </c>
    </row>
    <row r="116" spans="1:14" x14ac:dyDescent="0.2">
      <c r="A116" s="1" t="s">
        <v>30</v>
      </c>
      <c r="B116" s="1" t="s">
        <v>21</v>
      </c>
      <c r="C116" s="1">
        <v>16</v>
      </c>
      <c r="D116" s="1">
        <v>100</v>
      </c>
      <c r="E116" s="1">
        <v>12.5</v>
      </c>
      <c r="F116" s="1" t="s">
        <v>22</v>
      </c>
      <c r="G116" s="1">
        <v>12267.860710000001</v>
      </c>
      <c r="H116" s="1">
        <v>7990.432143</v>
      </c>
      <c r="I116" s="1">
        <v>20580.135709999999</v>
      </c>
      <c r="J116" s="1">
        <v>18551.978569999999</v>
      </c>
      <c r="K116" s="1">
        <v>14095.89286</v>
      </c>
      <c r="L116" s="1">
        <v>5186.45</v>
      </c>
      <c r="M116" s="6">
        <v>0.45827546296296301</v>
      </c>
      <c r="N116" s="1" t="s">
        <v>43</v>
      </c>
    </row>
    <row r="117" spans="1:14" x14ac:dyDescent="0.2">
      <c r="A117" s="1" t="s">
        <v>30</v>
      </c>
      <c r="B117" s="1" t="s">
        <v>21</v>
      </c>
      <c r="C117" s="1">
        <v>16</v>
      </c>
      <c r="D117" s="1">
        <v>100</v>
      </c>
      <c r="E117" s="1">
        <v>12.5</v>
      </c>
      <c r="F117" s="1" t="s">
        <v>22</v>
      </c>
      <c r="G117" s="1">
        <v>12333.914290000001</v>
      </c>
      <c r="H117" s="1">
        <v>8104.7071429999996</v>
      </c>
      <c r="I117" s="1">
        <v>20785.978569999999</v>
      </c>
      <c r="J117" s="1">
        <v>18741.528569999999</v>
      </c>
      <c r="K117" s="1">
        <v>14252.31429</v>
      </c>
      <c r="L117" s="1">
        <v>5284.3714289999998</v>
      </c>
      <c r="M117" s="6">
        <v>0.45847222222222223</v>
      </c>
      <c r="N117" s="1" t="s">
        <v>44</v>
      </c>
    </row>
    <row r="118" spans="1:14" x14ac:dyDescent="0.2">
      <c r="A118" s="1" t="s">
        <v>30</v>
      </c>
      <c r="B118" s="1" t="s">
        <v>21</v>
      </c>
      <c r="C118" s="1">
        <v>16</v>
      </c>
      <c r="D118" s="1">
        <v>100</v>
      </c>
      <c r="E118" s="1">
        <v>12.5</v>
      </c>
      <c r="F118" s="1" t="s">
        <v>22</v>
      </c>
      <c r="G118" s="1">
        <v>12338.31429</v>
      </c>
      <c r="H118" s="1">
        <v>8012.4107139999996</v>
      </c>
      <c r="I118" s="1">
        <v>20584.096430000001</v>
      </c>
      <c r="J118" s="1">
        <v>18569.207139999999</v>
      </c>
      <c r="K118" s="1">
        <v>14134.996429999999</v>
      </c>
      <c r="L118" s="1">
        <v>5189.9464289999996</v>
      </c>
      <c r="M118" s="6">
        <v>0.45848379629629626</v>
      </c>
      <c r="N118" s="1" t="s">
        <v>44</v>
      </c>
    </row>
    <row r="119" spans="1:14" x14ac:dyDescent="0.2">
      <c r="F119" s="1" t="s">
        <v>12</v>
      </c>
      <c r="G119">
        <f>AVERAGE(G113:G118)</f>
        <v>12263.457738333333</v>
      </c>
      <c r="H119">
        <f t="shared" ref="H119:L119" si="33">AVERAGE(H113:H118)</f>
        <v>8031.4547618333336</v>
      </c>
      <c r="I119">
        <f t="shared" si="33"/>
        <v>20686.355950000001</v>
      </c>
      <c r="J119">
        <f t="shared" si="33"/>
        <v>18638.711308333332</v>
      </c>
      <c r="K119">
        <f t="shared" si="33"/>
        <v>14161.66012</v>
      </c>
      <c r="L119">
        <f t="shared" si="33"/>
        <v>5225.5017858333331</v>
      </c>
    </row>
    <row r="120" spans="1:14" x14ac:dyDescent="0.2">
      <c r="F120" s="1" t="s">
        <v>15</v>
      </c>
      <c r="G120">
        <f>STDEV(G113:G118)</f>
        <v>64.17502798645468</v>
      </c>
      <c r="H120">
        <f t="shared" ref="H120:L120" si="34">STDEV(H113:H118)</f>
        <v>54.021033577091707</v>
      </c>
      <c r="I120">
        <f t="shared" si="34"/>
        <v>115.39299891235365</v>
      </c>
      <c r="J120">
        <f t="shared" si="34"/>
        <v>99.562001397554667</v>
      </c>
      <c r="K120">
        <f t="shared" si="34"/>
        <v>77.781736556688983</v>
      </c>
      <c r="L120">
        <f t="shared" si="34"/>
        <v>52.687214704083488</v>
      </c>
    </row>
    <row r="121" spans="1:14" x14ac:dyDescent="0.2">
      <c r="F121" s="1" t="s">
        <v>14</v>
      </c>
      <c r="G121">
        <f>G120*100/G119</f>
        <v>0.52330288370347011</v>
      </c>
      <c r="H121">
        <f t="shared" ref="H121:L121" si="35">H120*100/H119</f>
        <v>0.67261828870415463</v>
      </c>
      <c r="I121">
        <f t="shared" si="35"/>
        <v>0.55782177968543389</v>
      </c>
      <c r="J121">
        <f t="shared" si="35"/>
        <v>0.53416783891620601</v>
      </c>
      <c r="K121">
        <f t="shared" si="35"/>
        <v>0.54924165597535168</v>
      </c>
      <c r="L121">
        <f t="shared" si="35"/>
        <v>1.0082709156644414</v>
      </c>
    </row>
    <row r="122" spans="1:14" x14ac:dyDescent="0.2">
      <c r="A122" t="s">
        <v>16</v>
      </c>
      <c r="G122" s="8">
        <v>450</v>
      </c>
      <c r="H122" s="8">
        <v>500</v>
      </c>
      <c r="I122" s="8">
        <v>550</v>
      </c>
      <c r="J122" s="8">
        <v>570</v>
      </c>
      <c r="K122" s="8">
        <v>600</v>
      </c>
      <c r="L122" s="8">
        <v>650</v>
      </c>
    </row>
    <row r="123" spans="1:14" x14ac:dyDescent="0.2">
      <c r="A123" s="1" t="s">
        <v>36</v>
      </c>
      <c r="B123" s="1" t="s">
        <v>21</v>
      </c>
      <c r="C123" s="1">
        <v>16</v>
      </c>
      <c r="D123" s="1">
        <v>100</v>
      </c>
      <c r="E123" s="1">
        <v>12.5</v>
      </c>
      <c r="F123" s="1" t="s">
        <v>22</v>
      </c>
      <c r="G123" s="1">
        <v>4583.9357140000002</v>
      </c>
      <c r="H123" s="1">
        <v>5581.875</v>
      </c>
      <c r="I123" s="1">
        <v>8332.6</v>
      </c>
      <c r="J123" s="1">
        <v>8567.7535709999993</v>
      </c>
      <c r="K123" s="1">
        <v>5314.8428569999996</v>
      </c>
      <c r="L123" s="1">
        <v>2213.7710710000001</v>
      </c>
      <c r="M123" s="6">
        <v>0.42711805555555554</v>
      </c>
      <c r="N123" s="7" t="s">
        <v>19</v>
      </c>
    </row>
    <row r="124" spans="1:14" x14ac:dyDescent="0.2">
      <c r="A124" s="1" t="s">
        <v>36</v>
      </c>
      <c r="B124" s="1" t="s">
        <v>21</v>
      </c>
      <c r="C124" s="1">
        <v>16</v>
      </c>
      <c r="D124" s="1">
        <v>100</v>
      </c>
      <c r="E124" s="1">
        <v>12.5</v>
      </c>
      <c r="F124" s="1" t="s">
        <v>22</v>
      </c>
      <c r="G124" s="1">
        <v>4592.7428570000002</v>
      </c>
      <c r="H124" s="1">
        <v>5498.3678570000002</v>
      </c>
      <c r="I124" s="1">
        <v>8190.0928569999996</v>
      </c>
      <c r="J124" s="1">
        <v>8429.8964290000004</v>
      </c>
      <c r="K124" s="1">
        <v>5233.078571</v>
      </c>
      <c r="L124" s="1">
        <v>2157.8146430000002</v>
      </c>
      <c r="M124" s="6">
        <v>0.42711805555555554</v>
      </c>
      <c r="N124" s="7" t="s">
        <v>19</v>
      </c>
    </row>
    <row r="125" spans="1:14" x14ac:dyDescent="0.2">
      <c r="A125" s="1" t="s">
        <v>36</v>
      </c>
      <c r="B125" s="1" t="s">
        <v>21</v>
      </c>
      <c r="C125" s="1">
        <v>16</v>
      </c>
      <c r="D125" s="1">
        <v>100</v>
      </c>
      <c r="E125" s="1">
        <v>12.5</v>
      </c>
      <c r="F125" s="1" t="s">
        <v>22</v>
      </c>
      <c r="G125" s="1">
        <v>4632.3714289999998</v>
      </c>
      <c r="H125" s="1">
        <v>5603.85</v>
      </c>
      <c r="I125" s="1">
        <v>8340.5178570000007</v>
      </c>
      <c r="J125" s="1">
        <v>8567.7535709999993</v>
      </c>
      <c r="K125" s="1">
        <v>5321.953571</v>
      </c>
      <c r="L125" s="1">
        <v>2248.7439290000002</v>
      </c>
      <c r="M125" s="6">
        <v>0.42731481481481487</v>
      </c>
      <c r="N125" s="7" t="s">
        <v>24</v>
      </c>
    </row>
    <row r="126" spans="1:14" x14ac:dyDescent="0.2">
      <c r="A126" s="1" t="s">
        <v>36</v>
      </c>
      <c r="B126" s="1" t="s">
        <v>21</v>
      </c>
      <c r="C126" s="1">
        <v>16</v>
      </c>
      <c r="D126" s="1">
        <v>100</v>
      </c>
      <c r="E126" s="1">
        <v>12.5</v>
      </c>
      <c r="F126" s="1" t="s">
        <v>22</v>
      </c>
      <c r="G126" s="1">
        <v>4636.7749999999996</v>
      </c>
      <c r="H126" s="1">
        <v>5524.739286</v>
      </c>
      <c r="I126" s="1">
        <v>8194.0535710000004</v>
      </c>
      <c r="J126" s="1">
        <v>8433.3428569999996</v>
      </c>
      <c r="K126" s="1">
        <v>5243.7428570000002</v>
      </c>
      <c r="L126" s="1">
        <v>2185.7928569999999</v>
      </c>
      <c r="M126" s="6">
        <v>0.42732638888888891</v>
      </c>
      <c r="N126" s="7" t="s">
        <v>24</v>
      </c>
    </row>
    <row r="127" spans="1:14" x14ac:dyDescent="0.2">
      <c r="A127" s="1" t="s">
        <v>36</v>
      </c>
      <c r="B127" s="1" t="s">
        <v>21</v>
      </c>
      <c r="C127" s="1">
        <v>16</v>
      </c>
      <c r="D127" s="1">
        <v>100</v>
      </c>
      <c r="E127" s="1">
        <v>12.5</v>
      </c>
      <c r="F127" s="1" t="s">
        <v>22</v>
      </c>
      <c r="G127" s="1">
        <v>4658.7928570000004</v>
      </c>
      <c r="H127" s="1">
        <v>5617.0392860000002</v>
      </c>
      <c r="I127" s="1">
        <v>8340.5178570000007</v>
      </c>
      <c r="J127" s="1">
        <v>8567.7535709999993</v>
      </c>
      <c r="K127" s="1">
        <v>5325.510714</v>
      </c>
      <c r="L127" s="1">
        <v>2252.2410709999999</v>
      </c>
      <c r="M127" s="6">
        <v>0.42745370370370367</v>
      </c>
      <c r="N127" s="7" t="s">
        <v>25</v>
      </c>
    </row>
    <row r="128" spans="1:14" x14ac:dyDescent="0.2">
      <c r="A128" s="1" t="s">
        <v>36</v>
      </c>
      <c r="B128" s="1" t="s">
        <v>21</v>
      </c>
      <c r="C128" s="1">
        <v>16</v>
      </c>
      <c r="D128" s="1">
        <v>100</v>
      </c>
      <c r="E128" s="1">
        <v>12.5</v>
      </c>
      <c r="F128" s="1" t="s">
        <v>22</v>
      </c>
      <c r="G128" s="1">
        <v>4663.1964289999996</v>
      </c>
      <c r="H128" s="1">
        <v>5537.9250000000002</v>
      </c>
      <c r="I128" s="1">
        <v>8194.0535710000004</v>
      </c>
      <c r="J128" s="1">
        <v>8433.3428569999996</v>
      </c>
      <c r="K128" s="1">
        <v>5247.296429</v>
      </c>
      <c r="L128" s="1">
        <v>2192.787143</v>
      </c>
      <c r="M128" s="6">
        <v>0.42746527777777782</v>
      </c>
      <c r="N128" s="7" t="s">
        <v>25</v>
      </c>
    </row>
    <row r="129" spans="1:14" x14ac:dyDescent="0.2">
      <c r="F129" s="1" t="s">
        <v>12</v>
      </c>
      <c r="G129">
        <f>AVERAGE(G123:G128)</f>
        <v>4627.9690476666665</v>
      </c>
      <c r="H129">
        <f t="shared" ref="H129:L129" si="36">AVERAGE(H123:H128)</f>
        <v>5560.632738166667</v>
      </c>
      <c r="I129">
        <f t="shared" si="36"/>
        <v>8265.3059521666655</v>
      </c>
      <c r="J129">
        <f t="shared" si="36"/>
        <v>8499.9738093333344</v>
      </c>
      <c r="K129">
        <f t="shared" si="36"/>
        <v>5281.0708331666674</v>
      </c>
      <c r="L129">
        <f t="shared" si="36"/>
        <v>2208.5251190000004</v>
      </c>
    </row>
    <row r="130" spans="1:14" x14ac:dyDescent="0.2">
      <c r="F130" s="1" t="s">
        <v>15</v>
      </c>
      <c r="G130">
        <f>STDEV(G123:G128)</f>
        <v>33.069080295669252</v>
      </c>
      <c r="H130">
        <f t="shared" ref="H130:L130" si="37">STDEV(H123:H128)</f>
        <v>47.289662198892316</v>
      </c>
      <c r="I130">
        <f t="shared" si="37"/>
        <v>79.565021786589</v>
      </c>
      <c r="J130">
        <f t="shared" si="37"/>
        <v>74.259672941437998</v>
      </c>
      <c r="K130">
        <f t="shared" si="37"/>
        <v>43.872990015306179</v>
      </c>
      <c r="L130">
        <f t="shared" si="37"/>
        <v>37.12721144882417</v>
      </c>
    </row>
    <row r="131" spans="1:14" x14ac:dyDescent="0.2">
      <c r="F131" s="1" t="s">
        <v>14</v>
      </c>
      <c r="G131">
        <f>G130*100/G129</f>
        <v>0.71454843269407886</v>
      </c>
      <c r="H131">
        <f t="shared" ref="H131:L131" si="38">H130*100/H129</f>
        <v>0.85043671153300548</v>
      </c>
      <c r="I131">
        <f t="shared" si="38"/>
        <v>0.96263855502810336</v>
      </c>
      <c r="J131">
        <f t="shared" si="38"/>
        <v>0.87364590300146228</v>
      </c>
      <c r="K131">
        <f t="shared" si="38"/>
        <v>0.83075935546577007</v>
      </c>
      <c r="L131">
        <f t="shared" si="38"/>
        <v>1.6810862203656993</v>
      </c>
    </row>
    <row r="132" spans="1:14" x14ac:dyDescent="0.2">
      <c r="A132" t="s">
        <v>16</v>
      </c>
      <c r="G132" s="8">
        <v>450</v>
      </c>
      <c r="H132" s="8">
        <v>500</v>
      </c>
      <c r="I132" s="8">
        <v>550</v>
      </c>
      <c r="J132" s="8">
        <v>570</v>
      </c>
      <c r="K132" s="8">
        <v>600</v>
      </c>
      <c r="L132" s="8">
        <v>650</v>
      </c>
    </row>
    <row r="133" spans="1:14" x14ac:dyDescent="0.2">
      <c r="A133" s="1" t="s">
        <v>37</v>
      </c>
      <c r="B133" s="1" t="s">
        <v>21</v>
      </c>
      <c r="C133" s="1">
        <v>16</v>
      </c>
      <c r="D133" s="1">
        <v>100</v>
      </c>
      <c r="E133" s="1">
        <v>12.5</v>
      </c>
      <c r="F133" s="1" t="s">
        <v>22</v>
      </c>
      <c r="G133" s="1">
        <v>5332.5142859999996</v>
      </c>
      <c r="H133" s="1">
        <v>3045.8582139999999</v>
      </c>
      <c r="I133" s="1">
        <v>7026.3035710000004</v>
      </c>
      <c r="J133" s="1">
        <v>6658.4464289999996</v>
      </c>
      <c r="K133" s="1">
        <v>6182.2821430000004</v>
      </c>
      <c r="L133" s="1">
        <v>2783.826071</v>
      </c>
      <c r="M133" s="6">
        <v>0.4284722222222222</v>
      </c>
      <c r="N133" s="7" t="s">
        <v>45</v>
      </c>
    </row>
    <row r="134" spans="1:14" x14ac:dyDescent="0.2">
      <c r="A134" s="1" t="s">
        <v>37</v>
      </c>
      <c r="B134" s="1" t="s">
        <v>21</v>
      </c>
      <c r="C134" s="1">
        <v>16</v>
      </c>
      <c r="D134" s="1">
        <v>100</v>
      </c>
      <c r="E134" s="1">
        <v>12.5</v>
      </c>
      <c r="F134" s="1" t="s">
        <v>22</v>
      </c>
      <c r="G134" s="1">
        <v>5341.317857</v>
      </c>
      <c r="H134" s="1">
        <v>3019.4871429999998</v>
      </c>
      <c r="I134" s="1">
        <v>6943.1750000000002</v>
      </c>
      <c r="J134" s="1">
        <v>6582.625</v>
      </c>
      <c r="K134" s="1">
        <v>6118.2928570000004</v>
      </c>
      <c r="L134" s="1">
        <v>2713.880357</v>
      </c>
      <c r="M134" s="6">
        <v>0.42848379629629635</v>
      </c>
      <c r="N134" s="7" t="s">
        <v>45</v>
      </c>
    </row>
    <row r="135" spans="1:14" x14ac:dyDescent="0.2">
      <c r="A135" s="1" t="s">
        <v>37</v>
      </c>
      <c r="B135" s="1" t="s">
        <v>21</v>
      </c>
      <c r="C135" s="1">
        <v>16</v>
      </c>
      <c r="D135" s="1">
        <v>100</v>
      </c>
      <c r="E135" s="1">
        <v>12.5</v>
      </c>
      <c r="F135" s="1" t="s">
        <v>22</v>
      </c>
      <c r="G135" s="1">
        <v>5746.432143</v>
      </c>
      <c r="H135" s="1">
        <v>3124.9714290000002</v>
      </c>
      <c r="I135" s="1">
        <v>8035.7142860000004</v>
      </c>
      <c r="J135" s="1">
        <v>7640.671429</v>
      </c>
      <c r="K135" s="1">
        <v>7682.5285709999998</v>
      </c>
      <c r="L135" s="1">
        <v>2451.5853569999999</v>
      </c>
      <c r="M135" s="6">
        <v>0.42865740740740743</v>
      </c>
      <c r="N135" s="7" t="s">
        <v>46</v>
      </c>
    </row>
    <row r="136" spans="1:14" x14ac:dyDescent="0.2">
      <c r="A136" s="1" t="s">
        <v>37</v>
      </c>
      <c r="B136" s="1" t="s">
        <v>21</v>
      </c>
      <c r="C136" s="1">
        <v>16</v>
      </c>
      <c r="D136" s="1">
        <v>100</v>
      </c>
      <c r="E136" s="1">
        <v>12.5</v>
      </c>
      <c r="F136" s="1" t="s">
        <v>22</v>
      </c>
      <c r="G136" s="1">
        <v>5777.2571429999998</v>
      </c>
      <c r="H136" s="1">
        <v>3076.6246430000001</v>
      </c>
      <c r="I136" s="1">
        <v>7873.4178570000004</v>
      </c>
      <c r="J136" s="1">
        <v>7516.6</v>
      </c>
      <c r="K136" s="1">
        <v>7575.875</v>
      </c>
      <c r="L136" s="1">
        <v>2416.6125000000002</v>
      </c>
      <c r="M136" s="6">
        <v>0.42865740740740743</v>
      </c>
      <c r="N136" s="7" t="s">
        <v>46</v>
      </c>
    </row>
    <row r="137" spans="1:14" x14ac:dyDescent="0.2">
      <c r="A137" s="1" t="s">
        <v>37</v>
      </c>
      <c r="B137" s="1" t="s">
        <v>21</v>
      </c>
      <c r="C137" s="1">
        <v>16</v>
      </c>
      <c r="D137" s="1">
        <v>100</v>
      </c>
      <c r="E137" s="1">
        <v>12.5</v>
      </c>
      <c r="F137" s="1" t="s">
        <v>22</v>
      </c>
      <c r="G137" s="1">
        <v>5834.5</v>
      </c>
      <c r="H137" s="1">
        <v>3151.3425000000002</v>
      </c>
      <c r="I137" s="1">
        <v>8015.921429</v>
      </c>
      <c r="J137" s="1">
        <v>7654.4571429999996</v>
      </c>
      <c r="K137" s="1">
        <v>7703.8571430000002</v>
      </c>
      <c r="L137" s="1">
        <v>2525.027857</v>
      </c>
      <c r="M137" s="6">
        <v>0.42878472222222225</v>
      </c>
      <c r="N137" s="7" t="s">
        <v>47</v>
      </c>
    </row>
    <row r="138" spans="1:14" x14ac:dyDescent="0.2">
      <c r="A138" s="1" t="s">
        <v>37</v>
      </c>
      <c r="B138" s="1" t="s">
        <v>21</v>
      </c>
      <c r="C138" s="1">
        <v>16</v>
      </c>
      <c r="D138" s="1">
        <v>100</v>
      </c>
      <c r="E138" s="1">
        <v>12.5</v>
      </c>
      <c r="F138" s="1" t="s">
        <v>22</v>
      </c>
      <c r="G138" s="1">
        <v>5874.1321429999998</v>
      </c>
      <c r="H138" s="1">
        <v>3107.3907140000001</v>
      </c>
      <c r="I138" s="1">
        <v>7869.4571429999996</v>
      </c>
      <c r="J138" s="1">
        <v>7537.2785709999998</v>
      </c>
      <c r="K138" s="1">
        <v>7611.4250000000002</v>
      </c>
      <c r="L138" s="1">
        <v>2483.0607140000002</v>
      </c>
      <c r="M138" s="6">
        <v>0.42878472222222225</v>
      </c>
      <c r="N138" s="7" t="s">
        <v>47</v>
      </c>
    </row>
    <row r="139" spans="1:14" x14ac:dyDescent="0.2">
      <c r="F139" s="1" t="s">
        <v>12</v>
      </c>
      <c r="G139">
        <f>AVERAGE(G133:G138)</f>
        <v>5651.0255953333326</v>
      </c>
      <c r="H139">
        <f t="shared" ref="H139:L139" si="39">AVERAGE(H133:H138)</f>
        <v>3087.6124404999996</v>
      </c>
      <c r="I139">
        <f t="shared" si="39"/>
        <v>7627.3315476666676</v>
      </c>
      <c r="J139">
        <f t="shared" si="39"/>
        <v>7265.0130953333328</v>
      </c>
      <c r="K139">
        <f t="shared" si="39"/>
        <v>7145.7101190000003</v>
      </c>
      <c r="L139">
        <f t="shared" si="39"/>
        <v>2562.3321426666666</v>
      </c>
    </row>
    <row r="140" spans="1:14" x14ac:dyDescent="0.2">
      <c r="F140" s="1" t="s">
        <v>15</v>
      </c>
      <c r="G140">
        <f>STDEV(G133:G138)</f>
        <v>247.32348820939075</v>
      </c>
      <c r="H140">
        <f t="shared" ref="H140:L140" si="40">STDEV(H133:H138)</f>
        <v>49.706333383655171</v>
      </c>
      <c r="I140">
        <f t="shared" si="40"/>
        <v>503.24281273582176</v>
      </c>
      <c r="J140">
        <f t="shared" si="40"/>
        <v>502.74982707413284</v>
      </c>
      <c r="K140">
        <f t="shared" si="40"/>
        <v>772.71133306472905</v>
      </c>
      <c r="L140">
        <f t="shared" si="40"/>
        <v>150.46664446481685</v>
      </c>
    </row>
    <row r="141" spans="1:14" x14ac:dyDescent="0.2">
      <c r="F141" s="1" t="s">
        <v>14</v>
      </c>
      <c r="G141">
        <f>G140*100/G139</f>
        <v>4.3766124225951604</v>
      </c>
      <c r="H141">
        <f t="shared" ref="H141:L141" si="41">H140*100/H139</f>
        <v>1.6098631010699602</v>
      </c>
      <c r="I141">
        <f t="shared" si="41"/>
        <v>6.5978882600137192</v>
      </c>
      <c r="J141">
        <f t="shared" si="41"/>
        <v>6.9201503215055897</v>
      </c>
      <c r="K141">
        <f t="shared" si="41"/>
        <v>10.81363951512863</v>
      </c>
      <c r="L141">
        <f t="shared" si="41"/>
        <v>5.872253716031655</v>
      </c>
    </row>
    <row r="142" spans="1:14" x14ac:dyDescent="0.2">
      <c r="A142" t="s">
        <v>17</v>
      </c>
      <c r="G142" s="8">
        <v>450</v>
      </c>
      <c r="H142" s="8">
        <v>500</v>
      </c>
      <c r="I142" s="8">
        <v>550</v>
      </c>
      <c r="J142" s="8">
        <v>570</v>
      </c>
      <c r="K142" s="8">
        <v>600</v>
      </c>
      <c r="L142" s="8">
        <v>650</v>
      </c>
    </row>
    <row r="143" spans="1:14" x14ac:dyDescent="0.2">
      <c r="A143" s="1" t="s">
        <v>38</v>
      </c>
      <c r="B143" s="1" t="s">
        <v>21</v>
      </c>
      <c r="C143" s="1">
        <v>16</v>
      </c>
      <c r="D143" s="1">
        <v>100</v>
      </c>
      <c r="E143" s="1">
        <v>12.5</v>
      </c>
      <c r="F143" s="1" t="s">
        <v>22</v>
      </c>
      <c r="G143" s="1">
        <v>9445.2857139999996</v>
      </c>
      <c r="H143" s="1">
        <v>5428.046429</v>
      </c>
      <c r="I143" s="1">
        <v>10145.58214</v>
      </c>
      <c r="J143" s="1">
        <v>9898.0642860000007</v>
      </c>
      <c r="K143" s="1">
        <v>7447.8928569999998</v>
      </c>
      <c r="L143" s="1">
        <v>3245.4650000000001</v>
      </c>
      <c r="M143" s="6">
        <v>0.42956018518518518</v>
      </c>
      <c r="N143" s="7" t="s">
        <v>45</v>
      </c>
    </row>
    <row r="144" spans="1:14" x14ac:dyDescent="0.2">
      <c r="A144" s="1" t="s">
        <v>38</v>
      </c>
      <c r="B144" s="1" t="s">
        <v>21</v>
      </c>
      <c r="C144" s="1">
        <v>16</v>
      </c>
      <c r="D144" s="1">
        <v>100</v>
      </c>
      <c r="E144" s="1">
        <v>12.5</v>
      </c>
      <c r="F144" s="1" t="s">
        <v>22</v>
      </c>
      <c r="G144" s="1">
        <v>9432.0750000000007</v>
      </c>
      <c r="H144" s="1">
        <v>5353.328571</v>
      </c>
      <c r="I144" s="1">
        <v>9995.1607139999996</v>
      </c>
      <c r="J144" s="1">
        <v>9760.2071429999996</v>
      </c>
      <c r="K144" s="1">
        <v>7348.35</v>
      </c>
      <c r="L144" s="1">
        <v>3186.011786</v>
      </c>
      <c r="M144" s="6">
        <v>0.42957175925925922</v>
      </c>
      <c r="N144" s="7" t="s">
        <v>45</v>
      </c>
    </row>
    <row r="145" spans="1:14" x14ac:dyDescent="0.2">
      <c r="A145" s="1" t="s">
        <v>38</v>
      </c>
      <c r="B145" s="1" t="s">
        <v>21</v>
      </c>
      <c r="C145" s="1">
        <v>16</v>
      </c>
      <c r="D145" s="1">
        <v>100</v>
      </c>
      <c r="E145" s="1">
        <v>12.5</v>
      </c>
      <c r="F145" s="1" t="s">
        <v>22</v>
      </c>
      <c r="G145" s="1">
        <v>8868.4392860000007</v>
      </c>
      <c r="H145" s="1">
        <v>4926.9928570000002</v>
      </c>
      <c r="I145" s="1">
        <v>8237.5964289999993</v>
      </c>
      <c r="J145" s="1">
        <v>8536.7357140000004</v>
      </c>
      <c r="K145" s="1">
        <v>7181.260714</v>
      </c>
      <c r="L145" s="1">
        <v>2934.2082140000002</v>
      </c>
      <c r="M145" s="6">
        <v>0.42974537037037036</v>
      </c>
      <c r="N145" s="7" t="s">
        <v>46</v>
      </c>
    </row>
    <row r="146" spans="1:14" x14ac:dyDescent="0.2">
      <c r="A146" s="1" t="s">
        <v>38</v>
      </c>
      <c r="B146" s="1" t="s">
        <v>21</v>
      </c>
      <c r="C146" s="1">
        <v>16</v>
      </c>
      <c r="D146" s="1">
        <v>100</v>
      </c>
      <c r="E146" s="1">
        <v>12.5</v>
      </c>
      <c r="F146" s="1" t="s">
        <v>22</v>
      </c>
      <c r="G146" s="1">
        <v>8960.9107139999996</v>
      </c>
      <c r="H146" s="1">
        <v>4970.9464289999996</v>
      </c>
      <c r="I146" s="1">
        <v>8190.0928569999996</v>
      </c>
      <c r="J146" s="1">
        <v>8533.2892859999993</v>
      </c>
      <c r="K146" s="1">
        <v>7063.942857</v>
      </c>
      <c r="L146" s="1">
        <v>2902.732857</v>
      </c>
      <c r="M146" s="6">
        <v>0.42974537037037036</v>
      </c>
      <c r="N146" s="7" t="s">
        <v>46</v>
      </c>
    </row>
    <row r="147" spans="1:14" x14ac:dyDescent="0.2">
      <c r="A147" s="1" t="s">
        <v>38</v>
      </c>
      <c r="B147" s="1" t="s">
        <v>21</v>
      </c>
      <c r="C147" s="1">
        <v>16</v>
      </c>
      <c r="D147" s="1">
        <v>100</v>
      </c>
      <c r="E147" s="1">
        <v>12.5</v>
      </c>
      <c r="F147" s="1" t="s">
        <v>22</v>
      </c>
      <c r="G147" s="1">
        <v>6076.6857140000002</v>
      </c>
      <c r="H147" s="1">
        <v>2180.008214</v>
      </c>
      <c r="I147" s="1">
        <v>6618.578571</v>
      </c>
      <c r="J147" s="1">
        <v>6296.5749999999998</v>
      </c>
      <c r="K147" s="1">
        <v>5421.4964289999998</v>
      </c>
      <c r="L147" s="1">
        <v>2203.279286</v>
      </c>
      <c r="M147" s="6">
        <v>0.42993055555555554</v>
      </c>
      <c r="N147" s="7" t="s">
        <v>47</v>
      </c>
    </row>
    <row r="148" spans="1:14" x14ac:dyDescent="0.2">
      <c r="A148" s="1" t="s">
        <v>38</v>
      </c>
      <c r="B148" s="1" t="s">
        <v>21</v>
      </c>
      <c r="C148" s="1">
        <v>16</v>
      </c>
      <c r="D148" s="1">
        <v>100</v>
      </c>
      <c r="E148" s="1">
        <v>12.5</v>
      </c>
      <c r="F148" s="1" t="s">
        <v>22</v>
      </c>
      <c r="G148" s="1">
        <v>6063.4750000000004</v>
      </c>
      <c r="H148" s="1">
        <v>2144.8467860000001</v>
      </c>
      <c r="I148" s="1">
        <v>6503.7821430000004</v>
      </c>
      <c r="J148" s="1">
        <v>6196.6285710000002</v>
      </c>
      <c r="K148" s="1">
        <v>5318.4</v>
      </c>
      <c r="L148" s="1">
        <v>2154.3175000000001</v>
      </c>
      <c r="M148" s="6">
        <v>0.42994212962962958</v>
      </c>
      <c r="N148" s="7" t="s">
        <v>47</v>
      </c>
    </row>
    <row r="149" spans="1:14" x14ac:dyDescent="0.2">
      <c r="F149" s="1" t="s">
        <v>12</v>
      </c>
      <c r="G149">
        <f>AVERAGE(G143:G148)</f>
        <v>8141.1452380000001</v>
      </c>
      <c r="H149">
        <f t="shared" ref="H149:L149" si="42">AVERAGE(H143:H148)</f>
        <v>4167.3615476666673</v>
      </c>
      <c r="I149">
        <f t="shared" si="42"/>
        <v>8281.7988089999999</v>
      </c>
      <c r="J149">
        <f t="shared" si="42"/>
        <v>8203.5833333333339</v>
      </c>
      <c r="K149">
        <f t="shared" si="42"/>
        <v>6630.2238095000002</v>
      </c>
      <c r="L149">
        <f t="shared" si="42"/>
        <v>2771.0024405000004</v>
      </c>
    </row>
    <row r="150" spans="1:14" x14ac:dyDescent="0.2">
      <c r="F150" s="1" t="s">
        <v>15</v>
      </c>
      <c r="G150">
        <f>STDEV(G143:G148)</f>
        <v>1621.5400607793783</v>
      </c>
      <c r="H150">
        <f t="shared" ref="H150:L150" si="43">STDEV(H143:H148)</f>
        <v>1565.8078919253862</v>
      </c>
      <c r="I150">
        <f t="shared" si="43"/>
        <v>1571.4519387569692</v>
      </c>
      <c r="J150">
        <f t="shared" si="43"/>
        <v>1623.4893353018467</v>
      </c>
      <c r="K150">
        <f t="shared" si="43"/>
        <v>985.69217979532232</v>
      </c>
      <c r="L150">
        <f t="shared" si="43"/>
        <v>478.31922402293952</v>
      </c>
    </row>
    <row r="151" spans="1:14" x14ac:dyDescent="0.2">
      <c r="F151" s="1" t="s">
        <v>14</v>
      </c>
      <c r="G151">
        <f>G150*100/G149</f>
        <v>19.917837274424244</v>
      </c>
      <c r="H151">
        <f t="shared" ref="H151:L151" si="44">H150*100/H149</f>
        <v>37.573123282334173</v>
      </c>
      <c r="I151">
        <f t="shared" si="44"/>
        <v>18.97476592946499</v>
      </c>
      <c r="J151">
        <f t="shared" si="44"/>
        <v>19.790002360373169</v>
      </c>
      <c r="K151">
        <f t="shared" si="44"/>
        <v>14.866650178278906</v>
      </c>
      <c r="L151">
        <f t="shared" si="44"/>
        <v>17.261595191400534</v>
      </c>
    </row>
    <row r="152" spans="1:14" x14ac:dyDescent="0.2">
      <c r="A152" t="s">
        <v>17</v>
      </c>
      <c r="G152" s="8">
        <v>450</v>
      </c>
      <c r="H152" s="8">
        <v>500</v>
      </c>
      <c r="I152" s="8">
        <v>550</v>
      </c>
      <c r="J152" s="8">
        <v>570</v>
      </c>
      <c r="K152" s="8">
        <v>600</v>
      </c>
      <c r="L152" s="8">
        <v>650</v>
      </c>
    </row>
    <row r="153" spans="1:14" x14ac:dyDescent="0.2">
      <c r="A153" s="1" t="s">
        <v>39</v>
      </c>
      <c r="B153" s="1" t="s">
        <v>21</v>
      </c>
      <c r="C153" s="1">
        <v>16</v>
      </c>
      <c r="D153" s="1">
        <v>100</v>
      </c>
      <c r="E153" s="1">
        <v>12.5</v>
      </c>
      <c r="F153" s="1" t="s">
        <v>22</v>
      </c>
      <c r="G153" s="1">
        <v>3910.2142859999999</v>
      </c>
      <c r="H153" s="1">
        <v>3001.9064290000001</v>
      </c>
      <c r="I153" s="1">
        <v>6163.3535709999996</v>
      </c>
      <c r="J153" s="1">
        <v>5493.5642859999998</v>
      </c>
      <c r="K153" s="1">
        <v>4411.8535709999996</v>
      </c>
      <c r="L153" s="1">
        <v>1224.0439289999999</v>
      </c>
      <c r="M153" s="6">
        <v>0.43041666666666667</v>
      </c>
      <c r="N153" s="7" t="s">
        <v>45</v>
      </c>
    </row>
    <row r="154" spans="1:14" x14ac:dyDescent="0.2">
      <c r="A154" s="1" t="s">
        <v>39</v>
      </c>
      <c r="B154" s="1" t="s">
        <v>21</v>
      </c>
      <c r="C154" s="1">
        <v>16</v>
      </c>
      <c r="D154" s="1">
        <v>100</v>
      </c>
      <c r="E154" s="1">
        <v>12.5</v>
      </c>
      <c r="F154" s="1" t="s">
        <v>22</v>
      </c>
      <c r="G154" s="1">
        <v>4015.8964289999999</v>
      </c>
      <c r="H154" s="1">
        <v>3023.8821429999998</v>
      </c>
      <c r="I154" s="1">
        <v>6218.7714290000004</v>
      </c>
      <c r="J154" s="1">
        <v>5534.921429</v>
      </c>
      <c r="K154" s="1">
        <v>4472.2892860000002</v>
      </c>
      <c r="L154" s="1">
        <v>1231.038571</v>
      </c>
      <c r="M154" s="6">
        <v>0.43041666666666667</v>
      </c>
      <c r="N154" s="7" t="s">
        <v>45</v>
      </c>
    </row>
    <row r="155" spans="1:14" x14ac:dyDescent="0.2">
      <c r="A155" s="1" t="s">
        <v>39</v>
      </c>
      <c r="B155" s="1" t="s">
        <v>21</v>
      </c>
      <c r="C155" s="1">
        <v>16</v>
      </c>
      <c r="D155" s="1">
        <v>100</v>
      </c>
      <c r="E155" s="1">
        <v>12.5</v>
      </c>
      <c r="F155" s="1" t="s">
        <v>22</v>
      </c>
      <c r="G155" s="1">
        <v>3306.9503570000002</v>
      </c>
      <c r="H155" s="1">
        <v>1670.1675</v>
      </c>
      <c r="I155" s="1">
        <v>4469.125</v>
      </c>
      <c r="J155" s="1">
        <v>4387.2678569999998</v>
      </c>
      <c r="K155" s="1">
        <v>3558.6346429999999</v>
      </c>
      <c r="L155" s="1">
        <v>1388.415714</v>
      </c>
      <c r="M155" s="6">
        <v>0.43057870370370371</v>
      </c>
      <c r="N155" s="7" t="s">
        <v>46</v>
      </c>
    </row>
    <row r="156" spans="1:14" x14ac:dyDescent="0.2">
      <c r="A156" s="1" t="s">
        <v>39</v>
      </c>
      <c r="B156" s="1" t="s">
        <v>21</v>
      </c>
      <c r="C156" s="1">
        <v>16</v>
      </c>
      <c r="D156" s="1">
        <v>100</v>
      </c>
      <c r="E156" s="1">
        <v>12.5</v>
      </c>
      <c r="F156" s="1" t="s">
        <v>22</v>
      </c>
      <c r="G156" s="1">
        <v>3328.9675000000002</v>
      </c>
      <c r="H156" s="1">
        <v>1665.7725</v>
      </c>
      <c r="I156" s="1">
        <v>4378.078571</v>
      </c>
      <c r="J156" s="1">
        <v>4335.5714289999996</v>
      </c>
      <c r="K156" s="1">
        <v>3494.6432140000002</v>
      </c>
      <c r="L156" s="1">
        <v>1339.453929</v>
      </c>
      <c r="M156" s="6">
        <v>0.43059027777777775</v>
      </c>
      <c r="N156" s="7" t="s">
        <v>46</v>
      </c>
    </row>
    <row r="157" spans="1:14" x14ac:dyDescent="0.2">
      <c r="A157" s="1" t="s">
        <v>39</v>
      </c>
      <c r="B157" s="1" t="s">
        <v>21</v>
      </c>
      <c r="C157" s="1">
        <v>16</v>
      </c>
      <c r="D157" s="1">
        <v>100</v>
      </c>
      <c r="E157" s="1">
        <v>12.5</v>
      </c>
      <c r="F157" s="1" t="s">
        <v>22</v>
      </c>
      <c r="G157" s="1">
        <v>3337.7742859999998</v>
      </c>
      <c r="H157" s="1">
        <v>1696.538571</v>
      </c>
      <c r="I157" s="1">
        <v>4441.4142860000002</v>
      </c>
      <c r="J157" s="1">
        <v>4397.6071430000002</v>
      </c>
      <c r="K157" s="1">
        <v>3533.7492860000002</v>
      </c>
      <c r="L157" s="1">
        <v>1360.4375</v>
      </c>
      <c r="M157" s="6">
        <v>0.43071759259259257</v>
      </c>
      <c r="N157" s="7" t="s">
        <v>47</v>
      </c>
    </row>
    <row r="158" spans="1:14" x14ac:dyDescent="0.2">
      <c r="A158" s="1" t="s">
        <v>39</v>
      </c>
      <c r="B158" s="1" t="s">
        <v>21</v>
      </c>
      <c r="C158" s="1">
        <v>16</v>
      </c>
      <c r="D158" s="1">
        <v>100</v>
      </c>
      <c r="E158" s="1">
        <v>12.5</v>
      </c>
      <c r="F158" s="1" t="s">
        <v>22</v>
      </c>
      <c r="G158" s="1">
        <v>3315.7575000000002</v>
      </c>
      <c r="H158" s="1">
        <v>1665.7725</v>
      </c>
      <c r="I158" s="1">
        <v>4350.3678570000002</v>
      </c>
      <c r="J158" s="1">
        <v>4328.6785710000004</v>
      </c>
      <c r="K158" s="1">
        <v>3473.3128569999999</v>
      </c>
      <c r="L158" s="1">
        <v>1318.4703569999999</v>
      </c>
      <c r="M158" s="6">
        <v>0.43071759259259257</v>
      </c>
      <c r="N158" s="7" t="s">
        <v>47</v>
      </c>
    </row>
    <row r="159" spans="1:14" x14ac:dyDescent="0.2">
      <c r="F159" s="1" t="s">
        <v>12</v>
      </c>
      <c r="G159">
        <f>AVERAGE(G153:G158)</f>
        <v>3535.9267263333336</v>
      </c>
      <c r="H159">
        <f t="shared" ref="H159:L159" si="45">AVERAGE(H153:H158)</f>
        <v>2120.6732738333335</v>
      </c>
      <c r="I159">
        <f t="shared" si="45"/>
        <v>5003.5184523333328</v>
      </c>
      <c r="J159">
        <f t="shared" si="45"/>
        <v>4746.2684524999995</v>
      </c>
      <c r="K159">
        <f t="shared" si="45"/>
        <v>3824.0804761666664</v>
      </c>
      <c r="L159">
        <f t="shared" si="45"/>
        <v>1310.3100000000002</v>
      </c>
    </row>
    <row r="160" spans="1:14" x14ac:dyDescent="0.2">
      <c r="F160" s="1" t="s">
        <v>15</v>
      </c>
      <c r="G160">
        <f>STDEV(G153:G158)</f>
        <v>332.70505548037511</v>
      </c>
      <c r="H160">
        <f t="shared" ref="H160:L160" si="46">STDEV(H153:H158)</f>
        <v>691.24138498492016</v>
      </c>
      <c r="I160">
        <f t="shared" si="46"/>
        <v>921.01851239183065</v>
      </c>
      <c r="J160">
        <f t="shared" si="46"/>
        <v>595.63815704894739</v>
      </c>
      <c r="K160">
        <f t="shared" si="46"/>
        <v>479.99424889145973</v>
      </c>
      <c r="L160">
        <f t="shared" si="46"/>
        <v>68.198274613223717</v>
      </c>
    </row>
    <row r="161" spans="1:14" x14ac:dyDescent="0.2">
      <c r="F161" s="1" t="s">
        <v>14</v>
      </c>
      <c r="G161">
        <f>G160*100/G159</f>
        <v>9.4092746040974049</v>
      </c>
      <c r="H161">
        <f t="shared" ref="H161:L161" si="47">H160*100/H159</f>
        <v>32.595374002871772</v>
      </c>
      <c r="I161">
        <f t="shared" si="47"/>
        <v>18.407417123890575</v>
      </c>
      <c r="J161">
        <f t="shared" si="47"/>
        <v>12.54960950923893</v>
      </c>
      <c r="K161">
        <f t="shared" si="47"/>
        <v>12.551886705392127</v>
      </c>
      <c r="L161">
        <f t="shared" si="47"/>
        <v>5.2047435044549539</v>
      </c>
    </row>
    <row r="162" spans="1:14" x14ac:dyDescent="0.2">
      <c r="A162" t="s">
        <v>18</v>
      </c>
      <c r="G162" s="8">
        <v>450</v>
      </c>
      <c r="H162" s="8">
        <v>500</v>
      </c>
      <c r="I162" s="8">
        <v>550</v>
      </c>
      <c r="J162" s="8">
        <v>570</v>
      </c>
      <c r="K162" s="8">
        <v>600</v>
      </c>
      <c r="L162" s="8">
        <v>650</v>
      </c>
    </row>
    <row r="163" spans="1:14" x14ac:dyDescent="0.2">
      <c r="A163" s="1" t="s">
        <v>40</v>
      </c>
      <c r="B163" s="1" t="s">
        <v>21</v>
      </c>
      <c r="C163" s="1">
        <v>16</v>
      </c>
      <c r="D163" s="1">
        <v>100</v>
      </c>
      <c r="E163" s="1">
        <v>12.5</v>
      </c>
      <c r="F163" s="1" t="s">
        <v>22</v>
      </c>
      <c r="G163" s="1">
        <v>6226.4035709999998</v>
      </c>
      <c r="H163" s="1">
        <v>5146.7535710000002</v>
      </c>
      <c r="I163" s="1">
        <v>8063.4250000000002</v>
      </c>
      <c r="J163" s="1">
        <v>8185.203571</v>
      </c>
      <c r="K163" s="1">
        <v>5513.9285710000004</v>
      </c>
      <c r="L163" s="1">
        <v>2406.121071</v>
      </c>
      <c r="M163" s="6">
        <v>0.43199074074074079</v>
      </c>
      <c r="N163" s="7" t="s">
        <v>45</v>
      </c>
    </row>
    <row r="164" spans="1:14" x14ac:dyDescent="0.2">
      <c r="A164" s="1" t="s">
        <v>40</v>
      </c>
      <c r="B164" s="1" t="s">
        <v>21</v>
      </c>
      <c r="C164" s="1">
        <v>16</v>
      </c>
      <c r="D164" s="1">
        <v>100</v>
      </c>
      <c r="E164" s="1">
        <v>12.5</v>
      </c>
      <c r="F164" s="1" t="s">
        <v>22</v>
      </c>
      <c r="G164" s="1">
        <v>6239.614286</v>
      </c>
      <c r="H164" s="1">
        <v>5102.8</v>
      </c>
      <c r="I164" s="1">
        <v>7968.421429</v>
      </c>
      <c r="J164" s="1">
        <v>8102.489286</v>
      </c>
      <c r="K164" s="1">
        <v>5449.9357140000002</v>
      </c>
      <c r="L164" s="1">
        <v>2409.6182140000001</v>
      </c>
      <c r="M164" s="6">
        <v>0.43200231481481483</v>
      </c>
      <c r="N164" s="7" t="s">
        <v>45</v>
      </c>
    </row>
    <row r="165" spans="1:14" x14ac:dyDescent="0.2">
      <c r="A165" s="1" t="s">
        <v>40</v>
      </c>
      <c r="B165" s="1" t="s">
        <v>21</v>
      </c>
      <c r="C165" s="1">
        <v>16</v>
      </c>
      <c r="D165" s="1">
        <v>100</v>
      </c>
      <c r="E165" s="1">
        <v>12.5</v>
      </c>
      <c r="F165" s="1" t="s">
        <v>22</v>
      </c>
      <c r="G165" s="1">
        <v>6235.2107139999998</v>
      </c>
      <c r="H165" s="1">
        <v>5164.3357139999998</v>
      </c>
      <c r="I165" s="1">
        <v>8059.4642860000004</v>
      </c>
      <c r="J165" s="1">
        <v>8188.65</v>
      </c>
      <c r="K165" s="1">
        <v>5506.817857</v>
      </c>
      <c r="L165" s="1">
        <v>2434.0989290000002</v>
      </c>
      <c r="M165" s="6">
        <v>0.43211805555555555</v>
      </c>
      <c r="N165" s="7" t="s">
        <v>46</v>
      </c>
    </row>
    <row r="166" spans="1:14" x14ac:dyDescent="0.2">
      <c r="A166" s="1" t="s">
        <v>40</v>
      </c>
      <c r="B166" s="1" t="s">
        <v>21</v>
      </c>
      <c r="C166" s="1">
        <v>16</v>
      </c>
      <c r="D166" s="1">
        <v>100</v>
      </c>
      <c r="E166" s="1">
        <v>12.5</v>
      </c>
      <c r="F166" s="1" t="s">
        <v>22</v>
      </c>
      <c r="G166" s="1">
        <v>6235.2107139999998</v>
      </c>
      <c r="H166" s="1">
        <v>5098.4071430000004</v>
      </c>
      <c r="I166" s="1">
        <v>7956.546429</v>
      </c>
      <c r="J166" s="1">
        <v>8088.703571</v>
      </c>
      <c r="K166" s="1">
        <v>5442.828571</v>
      </c>
      <c r="L166" s="1">
        <v>2395.628929</v>
      </c>
      <c r="M166" s="6">
        <v>0.43212962962962959</v>
      </c>
      <c r="N166" s="7" t="s">
        <v>46</v>
      </c>
    </row>
    <row r="167" spans="1:14" x14ac:dyDescent="0.2">
      <c r="A167" s="1" t="s">
        <v>40</v>
      </c>
      <c r="B167" s="1" t="s">
        <v>21</v>
      </c>
      <c r="C167" s="1">
        <v>16</v>
      </c>
      <c r="D167" s="1">
        <v>100</v>
      </c>
      <c r="E167" s="1">
        <v>12.5</v>
      </c>
      <c r="F167" s="1" t="s">
        <v>22</v>
      </c>
      <c r="G167" s="1">
        <v>6230.807143</v>
      </c>
      <c r="H167" s="1">
        <v>5164.3357139999998</v>
      </c>
      <c r="I167" s="1">
        <v>8047.5892860000004</v>
      </c>
      <c r="J167" s="1">
        <v>8178.3107140000002</v>
      </c>
      <c r="K167" s="1">
        <v>5503.2642859999996</v>
      </c>
      <c r="L167" s="1">
        <v>2423.6071430000002</v>
      </c>
      <c r="M167" s="6">
        <v>0.43224537037037036</v>
      </c>
      <c r="N167" s="7" t="s">
        <v>47</v>
      </c>
    </row>
    <row r="168" spans="1:14" x14ac:dyDescent="0.2">
      <c r="A168" s="1" t="s">
        <v>40</v>
      </c>
      <c r="B168" s="1" t="s">
        <v>21</v>
      </c>
      <c r="C168" s="1">
        <v>16</v>
      </c>
      <c r="D168" s="1">
        <v>100</v>
      </c>
      <c r="E168" s="1">
        <v>12.5</v>
      </c>
      <c r="F168" s="1" t="s">
        <v>22</v>
      </c>
      <c r="G168" s="1">
        <v>6230.807143</v>
      </c>
      <c r="H168" s="1">
        <v>5098.4071430000004</v>
      </c>
      <c r="I168" s="1">
        <v>7952.5857139999998</v>
      </c>
      <c r="J168" s="1">
        <v>8088.703571</v>
      </c>
      <c r="K168" s="1">
        <v>5439.2714290000004</v>
      </c>
      <c r="L168" s="1">
        <v>2388.6346429999999</v>
      </c>
      <c r="M168" s="6">
        <v>0.43225694444444446</v>
      </c>
      <c r="N168" s="7" t="s">
        <v>47</v>
      </c>
    </row>
    <row r="169" spans="1:14" x14ac:dyDescent="0.2">
      <c r="F169" s="1" t="s">
        <v>12</v>
      </c>
      <c r="G169">
        <f>AVERAGE(G163:G168)</f>
        <v>6233.0089284999995</v>
      </c>
      <c r="H169">
        <f t="shared" ref="H169:L169" si="48">AVERAGE(H163:H168)</f>
        <v>5129.1732141666671</v>
      </c>
      <c r="I169">
        <f t="shared" si="48"/>
        <v>8008.0053573333344</v>
      </c>
      <c r="J169">
        <f t="shared" si="48"/>
        <v>8138.6767854999998</v>
      </c>
      <c r="K169">
        <f t="shared" si="48"/>
        <v>5476.0077379999993</v>
      </c>
      <c r="L169">
        <f t="shared" si="48"/>
        <v>2409.6181548333329</v>
      </c>
    </row>
    <row r="170" spans="1:14" x14ac:dyDescent="0.2">
      <c r="F170" s="1" t="s">
        <v>15</v>
      </c>
      <c r="G170">
        <f>STDEV(G163:G168)</f>
        <v>4.6185048004230573</v>
      </c>
      <c r="H170">
        <f t="shared" ref="H170:L170" si="49">STDEV(H163:H168)</f>
        <v>32.773527216310598</v>
      </c>
      <c r="I170">
        <f t="shared" si="49"/>
        <v>53.986092831797812</v>
      </c>
      <c r="J170">
        <f t="shared" si="49"/>
        <v>50.074128409304599</v>
      </c>
      <c r="K170">
        <f t="shared" si="49"/>
        <v>35.384562663111353</v>
      </c>
      <c r="L170">
        <f t="shared" si="49"/>
        <v>16.9896197564454</v>
      </c>
    </row>
    <row r="171" spans="1:14" x14ac:dyDescent="0.2">
      <c r="F171" s="1" t="s">
        <v>14</v>
      </c>
      <c r="G171">
        <f>G170*100/G169</f>
        <v>7.4097516198079957E-2</v>
      </c>
      <c r="H171">
        <f t="shared" ref="H171:L171" si="50">H170*100/H169</f>
        <v>0.63896315932148318</v>
      </c>
      <c r="I171">
        <f t="shared" si="50"/>
        <v>0.67415155738326304</v>
      </c>
      <c r="J171">
        <f t="shared" si="50"/>
        <v>0.61526129773967053</v>
      </c>
      <c r="K171">
        <f t="shared" si="50"/>
        <v>0.64617444598489282</v>
      </c>
      <c r="L171">
        <f t="shared" si="50"/>
        <v>0.7050751888786515</v>
      </c>
    </row>
    <row r="172" spans="1:14" x14ac:dyDescent="0.2">
      <c r="A172" t="s">
        <v>18</v>
      </c>
      <c r="G172" s="8">
        <v>450</v>
      </c>
      <c r="H172" s="8">
        <v>500</v>
      </c>
      <c r="I172" s="8">
        <v>550</v>
      </c>
      <c r="J172" s="8">
        <v>570</v>
      </c>
      <c r="K172" s="8">
        <v>600</v>
      </c>
      <c r="L172" s="8">
        <v>650</v>
      </c>
    </row>
    <row r="173" spans="1:14" x14ac:dyDescent="0.2">
      <c r="A173" s="1" t="s">
        <v>41</v>
      </c>
      <c r="B173" s="1" t="s">
        <v>21</v>
      </c>
      <c r="C173" s="1">
        <v>16</v>
      </c>
      <c r="D173" s="1">
        <v>100</v>
      </c>
      <c r="E173" s="1">
        <v>12.5</v>
      </c>
      <c r="F173" s="1" t="s">
        <v>22</v>
      </c>
      <c r="G173" s="1">
        <v>1783.3753569999999</v>
      </c>
      <c r="H173" s="1">
        <v>2012.9914289999999</v>
      </c>
      <c r="I173" s="1">
        <v>5415.2</v>
      </c>
      <c r="J173" s="1">
        <v>4745.692857</v>
      </c>
      <c r="K173" s="1">
        <v>2833.3985710000002</v>
      </c>
      <c r="L173" s="1">
        <v>891.80357140000001</v>
      </c>
      <c r="M173" s="6">
        <v>0.4332523148148148</v>
      </c>
      <c r="N173" s="7" t="s">
        <v>45</v>
      </c>
    </row>
    <row r="174" spans="1:14" x14ac:dyDescent="0.2">
      <c r="A174" s="1" t="s">
        <v>41</v>
      </c>
      <c r="B174" s="1" t="s">
        <v>21</v>
      </c>
      <c r="C174" s="1">
        <v>16</v>
      </c>
      <c r="D174" s="1">
        <v>100</v>
      </c>
      <c r="E174" s="1">
        <v>12.5</v>
      </c>
      <c r="F174" s="1" t="s">
        <v>22</v>
      </c>
      <c r="G174" s="1">
        <v>1805.3924999999999</v>
      </c>
      <c r="H174" s="1">
        <v>2021.781786</v>
      </c>
      <c r="I174" s="1">
        <v>5379.5749999999998</v>
      </c>
      <c r="J174" s="1">
        <v>4728.4607139999998</v>
      </c>
      <c r="K174" s="1">
        <v>2826.2882140000002</v>
      </c>
      <c r="L174" s="1">
        <v>902.29535710000005</v>
      </c>
      <c r="M174" s="6">
        <v>0.43326388888888889</v>
      </c>
      <c r="N174" s="7" t="s">
        <v>45</v>
      </c>
    </row>
    <row r="175" spans="1:14" x14ac:dyDescent="0.2">
      <c r="A175" s="1" t="s">
        <v>41</v>
      </c>
      <c r="B175" s="1" t="s">
        <v>21</v>
      </c>
      <c r="C175" s="1">
        <v>16</v>
      </c>
      <c r="D175" s="1">
        <v>100</v>
      </c>
      <c r="E175" s="1">
        <v>12.5</v>
      </c>
      <c r="F175" s="1" t="s">
        <v>22</v>
      </c>
      <c r="G175" s="1">
        <v>1941.8978569999999</v>
      </c>
      <c r="H175" s="1">
        <v>2008.5964289999999</v>
      </c>
      <c r="I175" s="1">
        <v>5300.4035709999998</v>
      </c>
      <c r="J175" s="1">
        <v>4725.0142859999996</v>
      </c>
      <c r="K175" s="1">
        <v>3608.4071429999999</v>
      </c>
      <c r="L175" s="1">
        <v>783.38821429999996</v>
      </c>
      <c r="M175" s="6">
        <v>0.4334027777777778</v>
      </c>
      <c r="N175" s="7" t="s">
        <v>46</v>
      </c>
    </row>
    <row r="176" spans="1:14" x14ac:dyDescent="0.2">
      <c r="A176" s="1" t="s">
        <v>41</v>
      </c>
      <c r="B176" s="1" t="s">
        <v>21</v>
      </c>
      <c r="C176" s="1">
        <v>16</v>
      </c>
      <c r="D176" s="1">
        <v>100</v>
      </c>
      <c r="E176" s="1">
        <v>12.5</v>
      </c>
      <c r="F176" s="1" t="s">
        <v>22</v>
      </c>
      <c r="G176" s="1">
        <v>1963.9146430000001</v>
      </c>
      <c r="H176" s="1">
        <v>1995.4107140000001</v>
      </c>
      <c r="I176" s="1">
        <v>5252.9035709999998</v>
      </c>
      <c r="J176" s="1">
        <v>4693.9964289999998</v>
      </c>
      <c r="K176" s="1">
        <v>3601.296429</v>
      </c>
      <c r="L176" s="1">
        <v>779.89107139999999</v>
      </c>
      <c r="M176" s="6">
        <v>0.43341435185185184</v>
      </c>
      <c r="N176" s="7" t="s">
        <v>46</v>
      </c>
    </row>
    <row r="177" spans="1:14" x14ac:dyDescent="0.2">
      <c r="A177" s="1" t="s">
        <v>41</v>
      </c>
      <c r="B177" s="1" t="s">
        <v>21</v>
      </c>
      <c r="C177" s="1">
        <v>16</v>
      </c>
      <c r="D177" s="1">
        <v>100</v>
      </c>
      <c r="E177" s="1">
        <v>12.5</v>
      </c>
      <c r="F177" s="1" t="s">
        <v>22</v>
      </c>
      <c r="G177" s="1">
        <v>1972.7214289999999</v>
      </c>
      <c r="H177" s="1">
        <v>2026.1771429999999</v>
      </c>
      <c r="I177" s="1">
        <v>5336.0321430000004</v>
      </c>
      <c r="J177" s="1">
        <v>4762.9250000000002</v>
      </c>
      <c r="K177" s="1">
        <v>3658.1750000000002</v>
      </c>
      <c r="L177" s="1">
        <v>783.38821429999996</v>
      </c>
      <c r="M177" s="6">
        <v>0.43353009259259262</v>
      </c>
      <c r="N177" s="7" t="s">
        <v>47</v>
      </c>
    </row>
    <row r="178" spans="1:14" x14ac:dyDescent="0.2">
      <c r="A178" s="1" t="s">
        <v>41</v>
      </c>
      <c r="B178" s="1" t="s">
        <v>21</v>
      </c>
      <c r="C178" s="1">
        <v>16</v>
      </c>
      <c r="D178" s="1">
        <v>100</v>
      </c>
      <c r="E178" s="1">
        <v>12.5</v>
      </c>
      <c r="F178" s="1" t="s">
        <v>22</v>
      </c>
      <c r="G178" s="1">
        <v>1972.7214289999999</v>
      </c>
      <c r="H178" s="1">
        <v>2008.5964289999999</v>
      </c>
      <c r="I178" s="1">
        <v>5272.6964289999996</v>
      </c>
      <c r="J178" s="1">
        <v>4714.6750000000002</v>
      </c>
      <c r="K178" s="1">
        <v>3629.7357139999999</v>
      </c>
      <c r="L178" s="1">
        <v>772.89642860000004</v>
      </c>
      <c r="M178" s="6">
        <v>0.43354166666666666</v>
      </c>
      <c r="N178" s="7" t="s">
        <v>47</v>
      </c>
    </row>
    <row r="179" spans="1:14" x14ac:dyDescent="0.2">
      <c r="F179" s="1" t="s">
        <v>12</v>
      </c>
      <c r="G179">
        <f>AVERAGE(G173:G178)</f>
        <v>1906.6705358333331</v>
      </c>
      <c r="H179">
        <f t="shared" ref="H179:L179" si="51">AVERAGE(H173:H178)</f>
        <v>2012.2589883333333</v>
      </c>
      <c r="I179">
        <f t="shared" si="51"/>
        <v>5326.1351189999996</v>
      </c>
      <c r="J179">
        <f t="shared" si="51"/>
        <v>4728.4607143333333</v>
      </c>
      <c r="K179">
        <f t="shared" si="51"/>
        <v>3359.5501784999997</v>
      </c>
      <c r="L179">
        <f t="shared" si="51"/>
        <v>818.94380951666665</v>
      </c>
    </row>
    <row r="180" spans="1:14" x14ac:dyDescent="0.2">
      <c r="F180" s="1" t="s">
        <v>15</v>
      </c>
      <c r="G180">
        <f>STDEV(G173:G178)</f>
        <v>87.979809733732381</v>
      </c>
      <c r="H180">
        <f t="shared" ref="H180:L180" si="52">STDEV(H173:H178)</f>
        <v>10.914469330272928</v>
      </c>
      <c r="I180">
        <f t="shared" si="52"/>
        <v>62.876053894568862</v>
      </c>
      <c r="J180">
        <f t="shared" si="52"/>
        <v>23.976840821394603</v>
      </c>
      <c r="K180">
        <f t="shared" si="52"/>
        <v>410.79237648173159</v>
      </c>
      <c r="L180">
        <f t="shared" si="52"/>
        <v>60.712278383123085</v>
      </c>
    </row>
    <row r="181" spans="1:14" x14ac:dyDescent="0.2">
      <c r="F181" s="1" t="s">
        <v>14</v>
      </c>
      <c r="G181">
        <f>G180*100/G179</f>
        <v>4.6143163215809464</v>
      </c>
      <c r="H181">
        <f t="shared" ref="H181:L181" si="53">H180*100/H179</f>
        <v>0.54239883601230221</v>
      </c>
      <c r="I181">
        <f t="shared" si="53"/>
        <v>1.1805193163476118</v>
      </c>
      <c r="J181">
        <f t="shared" si="53"/>
        <v>0.50707497153807068</v>
      </c>
      <c r="K181">
        <f t="shared" si="53"/>
        <v>12.227600561249711</v>
      </c>
      <c r="L181">
        <f t="shared" si="53"/>
        <v>7.413485232760344</v>
      </c>
    </row>
    <row r="182" spans="1:14" x14ac:dyDescent="0.2">
      <c r="A182" t="s">
        <v>16</v>
      </c>
      <c r="G182" s="8">
        <v>450</v>
      </c>
      <c r="H182" s="8">
        <v>500</v>
      </c>
      <c r="I182" s="8">
        <v>550</v>
      </c>
      <c r="J182" s="8">
        <v>570</v>
      </c>
      <c r="K182" s="8">
        <v>600</v>
      </c>
      <c r="L182" s="8">
        <v>650</v>
      </c>
    </row>
    <row r="183" spans="1:14" x14ac:dyDescent="0.2">
      <c r="A183" s="1" t="s">
        <v>54</v>
      </c>
      <c r="B183" s="1" t="s">
        <v>21</v>
      </c>
      <c r="C183" s="1">
        <v>16</v>
      </c>
      <c r="D183" s="1">
        <v>100</v>
      </c>
      <c r="E183" s="1">
        <v>12.5</v>
      </c>
      <c r="F183" s="1" t="s">
        <v>22</v>
      </c>
      <c r="G183" s="1">
        <v>14029.217860000001</v>
      </c>
      <c r="H183" s="1">
        <v>8245.3535709999996</v>
      </c>
      <c r="I183" s="1">
        <v>19404.467860000001</v>
      </c>
      <c r="J183" s="1">
        <v>18562.314289999998</v>
      </c>
      <c r="K183" s="1">
        <v>19378.739290000001</v>
      </c>
      <c r="L183" s="1">
        <v>6155.192857</v>
      </c>
      <c r="M183" s="6">
        <v>0.50284722222222222</v>
      </c>
      <c r="N183" s="7" t="s">
        <v>45</v>
      </c>
    </row>
    <row r="184" spans="1:14" x14ac:dyDescent="0.2">
      <c r="A184" s="1" t="s">
        <v>54</v>
      </c>
      <c r="B184" s="1" t="s">
        <v>21</v>
      </c>
      <c r="C184" s="1">
        <v>16</v>
      </c>
      <c r="D184" s="1">
        <v>100</v>
      </c>
      <c r="E184" s="1">
        <v>12.5</v>
      </c>
      <c r="F184" s="1" t="s">
        <v>22</v>
      </c>
      <c r="G184" s="1">
        <v>14240.58214</v>
      </c>
      <c r="H184" s="1">
        <v>8161.8464290000002</v>
      </c>
      <c r="I184" s="1">
        <v>19111.542860000001</v>
      </c>
      <c r="J184" s="1">
        <v>18365.871429999999</v>
      </c>
      <c r="K184" s="1">
        <v>19275.64286</v>
      </c>
      <c r="L184" s="1">
        <v>6015.3035710000004</v>
      </c>
      <c r="M184" s="6">
        <v>0.50285879629629626</v>
      </c>
      <c r="N184" s="7" t="s">
        <v>45</v>
      </c>
    </row>
    <row r="185" spans="1:14" x14ac:dyDescent="0.2">
      <c r="A185" s="1" t="s">
        <v>54</v>
      </c>
      <c r="B185" s="1" t="s">
        <v>21</v>
      </c>
      <c r="C185" s="1">
        <v>16</v>
      </c>
      <c r="D185" s="1">
        <v>100</v>
      </c>
      <c r="E185" s="1">
        <v>12.5</v>
      </c>
      <c r="F185" s="1" t="s">
        <v>22</v>
      </c>
      <c r="G185" s="1">
        <v>15676.08929</v>
      </c>
      <c r="H185" s="1">
        <v>8698.057143</v>
      </c>
      <c r="I185" s="1">
        <v>19531.139289999999</v>
      </c>
      <c r="J185" s="1">
        <v>19103.400000000001</v>
      </c>
      <c r="K185" s="1">
        <v>20249.73214</v>
      </c>
      <c r="L185" s="1">
        <v>6826.6678570000004</v>
      </c>
      <c r="M185" s="6">
        <v>0.50384259259259256</v>
      </c>
      <c r="N185" s="7" t="s">
        <v>46</v>
      </c>
    </row>
    <row r="186" spans="1:14" x14ac:dyDescent="0.2">
      <c r="A186" s="1" t="s">
        <v>54</v>
      </c>
      <c r="B186" s="1" t="s">
        <v>21</v>
      </c>
      <c r="C186" s="1">
        <v>16</v>
      </c>
      <c r="D186" s="1">
        <v>100</v>
      </c>
      <c r="E186" s="1">
        <v>12.5</v>
      </c>
      <c r="F186" s="1" t="s">
        <v>22</v>
      </c>
      <c r="G186" s="1">
        <v>15750.94643</v>
      </c>
      <c r="H186" s="1">
        <v>8579.3892859999996</v>
      </c>
      <c r="I186" s="1">
        <v>19258.003570000001</v>
      </c>
      <c r="J186" s="1">
        <v>18889.724999999999</v>
      </c>
      <c r="K186" s="1">
        <v>20082.64286</v>
      </c>
      <c r="L186" s="1">
        <v>6658.8</v>
      </c>
      <c r="M186" s="6">
        <v>0.5038541666666666</v>
      </c>
      <c r="N186" s="7" t="s">
        <v>46</v>
      </c>
    </row>
    <row r="187" spans="1:14" x14ac:dyDescent="0.2">
      <c r="A187" s="1" t="s">
        <v>54</v>
      </c>
      <c r="B187" s="1" t="s">
        <v>21</v>
      </c>
      <c r="C187" s="1">
        <v>16</v>
      </c>
      <c r="D187" s="1">
        <v>100</v>
      </c>
      <c r="E187" s="1">
        <v>12.5</v>
      </c>
      <c r="F187" s="1" t="s">
        <v>22</v>
      </c>
      <c r="G187" s="1">
        <v>15909.47143</v>
      </c>
      <c r="H187" s="1">
        <v>8746.4035710000007</v>
      </c>
      <c r="I187" s="1">
        <v>19483.639289999999</v>
      </c>
      <c r="J187" s="1">
        <v>19127.525000000001</v>
      </c>
      <c r="K187" s="1">
        <v>20331.503570000001</v>
      </c>
      <c r="L187" s="1">
        <v>6746.2321430000002</v>
      </c>
      <c r="M187" s="6">
        <v>0.50405092592592593</v>
      </c>
      <c r="N187" s="7" t="s">
        <v>47</v>
      </c>
    </row>
    <row r="188" spans="1:14" x14ac:dyDescent="0.2">
      <c r="A188" s="1" t="s">
        <v>54</v>
      </c>
      <c r="B188" s="1" t="s">
        <v>21</v>
      </c>
      <c r="C188" s="1">
        <v>16</v>
      </c>
      <c r="D188" s="1">
        <v>100</v>
      </c>
      <c r="E188" s="1">
        <v>12.5</v>
      </c>
      <c r="F188" s="1" t="s">
        <v>22</v>
      </c>
      <c r="G188" s="1">
        <v>16076.8</v>
      </c>
      <c r="H188" s="1">
        <v>8605.7571430000007</v>
      </c>
      <c r="I188" s="1">
        <v>19186.753570000001</v>
      </c>
      <c r="J188" s="1">
        <v>18948.310710000002</v>
      </c>
      <c r="K188" s="1">
        <v>20242.621429999999</v>
      </c>
      <c r="L188" s="1">
        <v>6686.7785709999998</v>
      </c>
      <c r="M188" s="6">
        <v>0.50405092592592593</v>
      </c>
      <c r="N188" s="7" t="s">
        <v>47</v>
      </c>
    </row>
    <row r="189" spans="1:14" x14ac:dyDescent="0.2">
      <c r="F189" s="1" t="s">
        <v>12</v>
      </c>
      <c r="G189">
        <f>AVERAGE(G183:G188)</f>
        <v>15280.517858333335</v>
      </c>
      <c r="H189">
        <f t="shared" ref="H189:L189" si="54">AVERAGE(H183:H188)</f>
        <v>8506.1345238333342</v>
      </c>
      <c r="I189">
        <f t="shared" si="54"/>
        <v>19329.257740000001</v>
      </c>
      <c r="J189">
        <f t="shared" si="54"/>
        <v>18832.857738333336</v>
      </c>
      <c r="K189">
        <f t="shared" si="54"/>
        <v>19926.813691666666</v>
      </c>
      <c r="L189">
        <f t="shared" si="54"/>
        <v>6514.8291664999997</v>
      </c>
    </row>
    <row r="190" spans="1:14" x14ac:dyDescent="0.2">
      <c r="F190" s="1" t="s">
        <v>15</v>
      </c>
      <c r="G190">
        <f>STDEV(G183:G188)</f>
        <v>900.51603285395515</v>
      </c>
      <c r="H190">
        <f t="shared" ref="H190:L190" si="55">STDEV(H183:H188)</f>
        <v>243.47296803075324</v>
      </c>
      <c r="I190">
        <f t="shared" si="55"/>
        <v>169.13352686230496</v>
      </c>
      <c r="J190">
        <f t="shared" si="55"/>
        <v>305.89382281074774</v>
      </c>
      <c r="K190">
        <f t="shared" si="55"/>
        <v>472.54131691733818</v>
      </c>
      <c r="L190">
        <f t="shared" si="55"/>
        <v>340.57275308010566</v>
      </c>
    </row>
    <row r="191" spans="1:14" x14ac:dyDescent="0.2">
      <c r="F191" s="1" t="s">
        <v>14</v>
      </c>
      <c r="G191">
        <f>G190*100/G189</f>
        <v>5.8932298054470227</v>
      </c>
      <c r="H191">
        <f t="shared" ref="H191:L191" si="56">H190*100/H189</f>
        <v>2.8623220964653977</v>
      </c>
      <c r="I191">
        <f t="shared" si="56"/>
        <v>0.8750130457016968</v>
      </c>
      <c r="J191">
        <f t="shared" si="56"/>
        <v>1.6242560054394519</v>
      </c>
      <c r="K191">
        <f t="shared" si="56"/>
        <v>2.3713842274490355</v>
      </c>
      <c r="L191">
        <f t="shared" si="56"/>
        <v>5.2276543924032559</v>
      </c>
    </row>
    <row r="192" spans="1:14" x14ac:dyDescent="0.2">
      <c r="A192" t="s">
        <v>16</v>
      </c>
      <c r="G192" s="8">
        <v>450</v>
      </c>
      <c r="H192" s="8">
        <v>500</v>
      </c>
      <c r="I192" s="8">
        <v>550</v>
      </c>
      <c r="J192" s="8">
        <v>570</v>
      </c>
      <c r="K192" s="8">
        <v>600</v>
      </c>
      <c r="L192" s="8">
        <v>650</v>
      </c>
    </row>
    <row r="193" spans="1:14" x14ac:dyDescent="0.2">
      <c r="A193" s="1" t="s">
        <v>55</v>
      </c>
      <c r="B193" s="1" t="s">
        <v>21</v>
      </c>
      <c r="C193" s="1">
        <v>16</v>
      </c>
      <c r="D193" s="1">
        <v>100</v>
      </c>
      <c r="E193" s="1">
        <v>12.5</v>
      </c>
      <c r="F193" s="1" t="s">
        <v>22</v>
      </c>
      <c r="G193" s="1">
        <v>13148.54286</v>
      </c>
      <c r="H193" s="1">
        <v>11510.97143</v>
      </c>
      <c r="I193" s="1">
        <v>27103.710709999999</v>
      </c>
      <c r="J193" s="1">
        <v>24993.3</v>
      </c>
      <c r="K193" s="1">
        <v>17928.26786</v>
      </c>
      <c r="L193" s="1">
        <v>6487.432143</v>
      </c>
      <c r="M193" s="6">
        <v>0.4284722222222222</v>
      </c>
      <c r="N193" s="7" t="s">
        <v>45</v>
      </c>
    </row>
    <row r="194" spans="1:14" x14ac:dyDescent="0.2">
      <c r="A194" s="1" t="s">
        <v>55</v>
      </c>
      <c r="B194" s="1" t="s">
        <v>21</v>
      </c>
      <c r="C194" s="1">
        <v>16</v>
      </c>
      <c r="D194" s="1">
        <v>100</v>
      </c>
      <c r="E194" s="1">
        <v>12.5</v>
      </c>
      <c r="F194" s="1" t="s">
        <v>22</v>
      </c>
      <c r="G194" s="1">
        <v>13139.735710000001</v>
      </c>
      <c r="H194" s="1">
        <v>11370.325000000001</v>
      </c>
      <c r="I194" s="1">
        <v>26838.492859999998</v>
      </c>
      <c r="J194" s="1">
        <v>24762.389289999999</v>
      </c>
      <c r="K194" s="1">
        <v>17796.728569999999</v>
      </c>
      <c r="L194" s="1">
        <v>6263.6071430000002</v>
      </c>
      <c r="M194" s="6">
        <v>0.42848379629629635</v>
      </c>
      <c r="N194" s="7" t="s">
        <v>45</v>
      </c>
    </row>
    <row r="195" spans="1:14" x14ac:dyDescent="0.2">
      <c r="A195" s="1" t="s">
        <v>55</v>
      </c>
      <c r="B195" s="1" t="s">
        <v>21</v>
      </c>
      <c r="C195" s="1">
        <v>16</v>
      </c>
      <c r="D195" s="1">
        <v>100</v>
      </c>
      <c r="E195" s="1">
        <v>12.5</v>
      </c>
      <c r="F195" s="1" t="s">
        <v>22</v>
      </c>
      <c r="G195" s="1">
        <v>13166.15357</v>
      </c>
      <c r="H195" s="1">
        <v>11484.6</v>
      </c>
      <c r="I195" s="1">
        <v>27068.082139999999</v>
      </c>
      <c r="J195" s="1">
        <v>24945.05</v>
      </c>
      <c r="K195" s="1">
        <v>17921.157139999999</v>
      </c>
      <c r="L195" s="1">
        <v>6344.046429</v>
      </c>
      <c r="M195" s="6">
        <v>0.42865740740740743</v>
      </c>
      <c r="N195" s="7" t="s">
        <v>46</v>
      </c>
    </row>
    <row r="196" spans="1:14" x14ac:dyDescent="0.2">
      <c r="A196" s="1" t="s">
        <v>55</v>
      </c>
      <c r="B196" s="1" t="s">
        <v>21</v>
      </c>
      <c r="C196" s="1">
        <v>16</v>
      </c>
      <c r="D196" s="1">
        <v>100</v>
      </c>
      <c r="E196" s="1">
        <v>12.5</v>
      </c>
      <c r="F196" s="1" t="s">
        <v>22</v>
      </c>
      <c r="G196" s="1">
        <v>13183.76786</v>
      </c>
      <c r="H196" s="1">
        <v>11326.375</v>
      </c>
      <c r="I196" s="1">
        <v>26783.075000000001</v>
      </c>
      <c r="J196" s="1">
        <v>24741.71429</v>
      </c>
      <c r="K196" s="1">
        <v>17828.724999999999</v>
      </c>
      <c r="L196" s="1">
        <v>6239.1285710000002</v>
      </c>
      <c r="M196" s="6">
        <v>0.42865740740740743</v>
      </c>
      <c r="N196" s="7" t="s">
        <v>46</v>
      </c>
    </row>
    <row r="197" spans="1:14" x14ac:dyDescent="0.2">
      <c r="A197" s="1" t="s">
        <v>55</v>
      </c>
      <c r="B197" s="1" t="s">
        <v>21</v>
      </c>
      <c r="C197" s="1">
        <v>16</v>
      </c>
      <c r="D197" s="1">
        <v>100</v>
      </c>
      <c r="E197" s="1">
        <v>12.5</v>
      </c>
      <c r="F197" s="1" t="s">
        <v>22</v>
      </c>
      <c r="G197" s="1">
        <v>13214.58929</v>
      </c>
      <c r="H197" s="1">
        <v>11458.228569999999</v>
      </c>
      <c r="I197" s="1">
        <v>27056.207139999999</v>
      </c>
      <c r="J197" s="1">
        <v>24962.282139999999</v>
      </c>
      <c r="K197" s="1">
        <v>17978.039290000001</v>
      </c>
      <c r="L197" s="1">
        <v>6354.5357139999996</v>
      </c>
      <c r="M197" s="6">
        <v>0.42878472222222225</v>
      </c>
      <c r="N197" s="7" t="s">
        <v>47</v>
      </c>
    </row>
    <row r="198" spans="1:14" x14ac:dyDescent="0.2">
      <c r="A198" s="1" t="s">
        <v>55</v>
      </c>
      <c r="B198" s="1" t="s">
        <v>21</v>
      </c>
      <c r="C198" s="1">
        <v>16</v>
      </c>
      <c r="D198" s="1">
        <v>100</v>
      </c>
      <c r="E198" s="1">
        <v>12.5</v>
      </c>
      <c r="F198" s="1" t="s">
        <v>22</v>
      </c>
      <c r="G198" s="1">
        <v>13236.60714</v>
      </c>
      <c r="H198" s="1">
        <v>11313.18929</v>
      </c>
      <c r="I198" s="1">
        <v>26775.157139999999</v>
      </c>
      <c r="J198" s="1">
        <v>24734.817859999999</v>
      </c>
      <c r="K198" s="1">
        <v>17874.939289999998</v>
      </c>
      <c r="L198" s="1">
        <v>6267.1071430000002</v>
      </c>
      <c r="M198" s="6">
        <v>0.42878472222222225</v>
      </c>
      <c r="N198" s="7" t="s">
        <v>47</v>
      </c>
    </row>
    <row r="199" spans="1:14" x14ac:dyDescent="0.2">
      <c r="F199" s="1" t="s">
        <v>12</v>
      </c>
      <c r="G199">
        <f>AVERAGE(G193:G198)</f>
        <v>13181.566071666666</v>
      </c>
      <c r="H199">
        <f t="shared" ref="H199:L199" si="57">AVERAGE(H193:H198)</f>
        <v>11410.614881666666</v>
      </c>
      <c r="I199">
        <f t="shared" si="57"/>
        <v>26937.454164999999</v>
      </c>
      <c r="J199">
        <f t="shared" si="57"/>
        <v>24856.592263333336</v>
      </c>
      <c r="K199">
        <f t="shared" si="57"/>
        <v>17887.976191666665</v>
      </c>
      <c r="L199">
        <f t="shared" si="57"/>
        <v>6325.9761905000005</v>
      </c>
    </row>
    <row r="200" spans="1:14" x14ac:dyDescent="0.2">
      <c r="F200" s="1" t="s">
        <v>15</v>
      </c>
      <c r="G200">
        <f>STDEV(G193:G198)</f>
        <v>37.954596290307265</v>
      </c>
      <c r="H200">
        <f t="shared" ref="H200:L200" si="58">STDEV(H193:H198)</f>
        <v>84.880711571486827</v>
      </c>
      <c r="I200">
        <f t="shared" si="58"/>
        <v>154.12577102907775</v>
      </c>
      <c r="J200">
        <f t="shared" si="58"/>
        <v>122.13458209674378</v>
      </c>
      <c r="K200">
        <f t="shared" si="58"/>
        <v>67.590751630074791</v>
      </c>
      <c r="L200">
        <f t="shared" si="58"/>
        <v>91.769468073109564</v>
      </c>
    </row>
    <row r="201" spans="1:14" x14ac:dyDescent="0.2">
      <c r="F201" s="1" t="s">
        <v>14</v>
      </c>
      <c r="G201">
        <f>G200*100/G199</f>
        <v>0.28793692709919644</v>
      </c>
      <c r="H201">
        <f t="shared" ref="H201:L201" si="59">H200*100/H199</f>
        <v>0.74387500105593707</v>
      </c>
      <c r="I201">
        <f t="shared" si="59"/>
        <v>0.57216160846162778</v>
      </c>
      <c r="J201">
        <f t="shared" si="59"/>
        <v>0.49135690364486512</v>
      </c>
      <c r="K201">
        <f t="shared" si="59"/>
        <v>0.37785577812633037</v>
      </c>
      <c r="L201">
        <f t="shared" si="59"/>
        <v>1.4506767858362137</v>
      </c>
    </row>
    <row r="202" spans="1:14" x14ac:dyDescent="0.2">
      <c r="A202" t="s">
        <v>17</v>
      </c>
      <c r="G202" s="8">
        <v>450</v>
      </c>
      <c r="H202" s="8">
        <v>500</v>
      </c>
      <c r="I202" s="8">
        <v>550</v>
      </c>
      <c r="J202" s="8">
        <v>570</v>
      </c>
      <c r="K202" s="8">
        <v>600</v>
      </c>
      <c r="L202" s="8">
        <v>650</v>
      </c>
    </row>
    <row r="203" spans="1:14" x14ac:dyDescent="0.2">
      <c r="A203" s="1" t="s">
        <v>56</v>
      </c>
      <c r="B203" s="1" t="s">
        <v>21</v>
      </c>
      <c r="C203" s="1">
        <v>16</v>
      </c>
      <c r="D203" s="1">
        <v>100</v>
      </c>
      <c r="E203" s="1">
        <v>12.5</v>
      </c>
      <c r="F203" s="1" t="s">
        <v>22</v>
      </c>
      <c r="G203" s="1">
        <v>16530.349999999999</v>
      </c>
      <c r="H203" s="1">
        <v>8561.807143</v>
      </c>
      <c r="I203" s="1">
        <v>16388.10714</v>
      </c>
      <c r="J203" s="1">
        <v>15936.157139999999</v>
      </c>
      <c r="K203" s="1">
        <v>13072.02857</v>
      </c>
      <c r="L203" s="1">
        <v>5945.3571430000002</v>
      </c>
      <c r="M203" s="6">
        <v>0.42956018518518518</v>
      </c>
      <c r="N203" s="7" t="s">
        <v>45</v>
      </c>
    </row>
    <row r="204" spans="1:14" x14ac:dyDescent="0.2">
      <c r="A204" s="1" t="s">
        <v>56</v>
      </c>
      <c r="B204" s="1" t="s">
        <v>21</v>
      </c>
      <c r="C204" s="1">
        <v>16</v>
      </c>
      <c r="D204" s="1">
        <v>100</v>
      </c>
      <c r="E204" s="1">
        <v>12.5</v>
      </c>
      <c r="F204" s="1" t="s">
        <v>22</v>
      </c>
      <c r="G204" s="1">
        <v>16455.492859999998</v>
      </c>
      <c r="H204" s="1">
        <v>8456.3214289999996</v>
      </c>
      <c r="I204" s="1">
        <v>16194.139289999999</v>
      </c>
      <c r="J204" s="1">
        <v>15763.83929</v>
      </c>
      <c r="K204" s="1">
        <v>12876.5</v>
      </c>
      <c r="L204" s="1">
        <v>5770.4928570000002</v>
      </c>
      <c r="M204" s="6">
        <v>0.42957175925925922</v>
      </c>
      <c r="N204" s="7" t="s">
        <v>45</v>
      </c>
    </row>
    <row r="205" spans="1:14" x14ac:dyDescent="0.2">
      <c r="A205" s="1" t="s">
        <v>56</v>
      </c>
      <c r="B205" s="1" t="s">
        <v>21</v>
      </c>
      <c r="C205" s="1">
        <v>16</v>
      </c>
      <c r="D205" s="1">
        <v>100</v>
      </c>
      <c r="E205" s="1">
        <v>12.5</v>
      </c>
      <c r="F205" s="1" t="s">
        <v>22</v>
      </c>
      <c r="G205" s="1">
        <v>16534.753570000001</v>
      </c>
      <c r="H205" s="1">
        <v>8561.807143</v>
      </c>
      <c r="I205" s="1">
        <v>16364.353569999999</v>
      </c>
      <c r="J205" s="1">
        <v>15918.924999999999</v>
      </c>
      <c r="K205" s="1">
        <v>13011.592860000001</v>
      </c>
      <c r="L205" s="1">
        <v>5878.9107139999996</v>
      </c>
      <c r="M205" s="6">
        <v>0.42974537037037036</v>
      </c>
      <c r="N205" s="7" t="s">
        <v>46</v>
      </c>
    </row>
    <row r="206" spans="1:14" x14ac:dyDescent="0.2">
      <c r="A206" s="1" t="s">
        <v>56</v>
      </c>
      <c r="B206" s="1" t="s">
        <v>21</v>
      </c>
      <c r="C206" s="1">
        <v>16</v>
      </c>
      <c r="D206" s="1">
        <v>100</v>
      </c>
      <c r="E206" s="1">
        <v>12.5</v>
      </c>
      <c r="F206" s="1" t="s">
        <v>22</v>
      </c>
      <c r="G206" s="1">
        <v>16525.942859999999</v>
      </c>
      <c r="H206" s="1">
        <v>8438.7428569999993</v>
      </c>
      <c r="I206" s="1">
        <v>16170.389289999999</v>
      </c>
      <c r="J206" s="1">
        <v>15750.05357</v>
      </c>
      <c r="K206" s="1">
        <v>12887.164290000001</v>
      </c>
      <c r="L206" s="1">
        <v>5760.0035710000002</v>
      </c>
      <c r="M206" s="6">
        <v>0.42974537037037036</v>
      </c>
      <c r="N206" s="7" t="s">
        <v>46</v>
      </c>
    </row>
    <row r="207" spans="1:14" x14ac:dyDescent="0.2">
      <c r="A207" s="1" t="s">
        <v>56</v>
      </c>
      <c r="B207" s="1" t="s">
        <v>21</v>
      </c>
      <c r="C207" s="1">
        <v>16</v>
      </c>
      <c r="D207" s="1">
        <v>100</v>
      </c>
      <c r="E207" s="1">
        <v>12.5</v>
      </c>
      <c r="F207" s="1" t="s">
        <v>22</v>
      </c>
      <c r="G207" s="1">
        <v>16644.835709999999</v>
      </c>
      <c r="H207" s="1">
        <v>8574.9928569999993</v>
      </c>
      <c r="I207" s="1">
        <v>16392.064289999998</v>
      </c>
      <c r="J207" s="1">
        <v>15939.603569999999</v>
      </c>
      <c r="K207" s="1">
        <v>13054.253570000001</v>
      </c>
      <c r="L207" s="1">
        <v>5903.3892859999996</v>
      </c>
      <c r="M207" s="6">
        <v>0.42993055555555554</v>
      </c>
      <c r="N207" s="7" t="s">
        <v>47</v>
      </c>
    </row>
    <row r="208" spans="1:14" x14ac:dyDescent="0.2">
      <c r="A208" s="1" t="s">
        <v>56</v>
      </c>
      <c r="B208" s="1" t="s">
        <v>21</v>
      </c>
      <c r="C208" s="1">
        <v>16</v>
      </c>
      <c r="D208" s="1">
        <v>100</v>
      </c>
      <c r="E208" s="1">
        <v>12.5</v>
      </c>
      <c r="F208" s="1" t="s">
        <v>22</v>
      </c>
      <c r="G208" s="1">
        <v>16631.628570000001</v>
      </c>
      <c r="H208" s="1">
        <v>8434.3464289999993</v>
      </c>
      <c r="I208" s="1">
        <v>16162.475</v>
      </c>
      <c r="J208" s="1">
        <v>15746.60714</v>
      </c>
      <c r="K208" s="1">
        <v>12926.26786</v>
      </c>
      <c r="L208" s="1">
        <v>5777.489286</v>
      </c>
      <c r="M208" s="6">
        <v>0.42994212962962958</v>
      </c>
      <c r="N208" s="7" t="s">
        <v>47</v>
      </c>
    </row>
    <row r="209" spans="1:14" x14ac:dyDescent="0.2">
      <c r="F209" s="1" t="s">
        <v>12</v>
      </c>
      <c r="G209">
        <f>AVERAGE(G203:G208)</f>
        <v>16553.833928333333</v>
      </c>
      <c r="H209">
        <f t="shared" ref="H209:L209" si="60">AVERAGE(H203:H208)</f>
        <v>8504.6696429999993</v>
      </c>
      <c r="I209">
        <f t="shared" si="60"/>
        <v>16278.588096666666</v>
      </c>
      <c r="J209">
        <f t="shared" si="60"/>
        <v>15842.530951666669</v>
      </c>
      <c r="K209">
        <f t="shared" si="60"/>
        <v>12971.301191666667</v>
      </c>
      <c r="L209">
        <f t="shared" si="60"/>
        <v>5839.2738094999995</v>
      </c>
    </row>
    <row r="210" spans="1:14" x14ac:dyDescent="0.2">
      <c r="F210" s="1" t="s">
        <v>15</v>
      </c>
      <c r="G210">
        <f>STDEV(G203:G208)</f>
        <v>71.690672916862312</v>
      </c>
      <c r="H210">
        <f t="shared" ref="H210:L210" si="61">STDEV(H203:H208)</f>
        <v>67.976448239606214</v>
      </c>
      <c r="I210">
        <f t="shared" si="61"/>
        <v>113.62026021022881</v>
      </c>
      <c r="J210">
        <f t="shared" si="61"/>
        <v>97.949812019338466</v>
      </c>
      <c r="K210">
        <f t="shared" si="61"/>
        <v>85.726081770524004</v>
      </c>
      <c r="L210">
        <f t="shared" si="61"/>
        <v>79.708807109895318</v>
      </c>
    </row>
    <row r="211" spans="1:14" x14ac:dyDescent="0.2">
      <c r="F211" s="1" t="s">
        <v>14</v>
      </c>
      <c r="G211">
        <f>G210*100/G209</f>
        <v>0.43307594619611028</v>
      </c>
      <c r="H211">
        <f t="shared" ref="H211:L211" si="62">H210*100/H209</f>
        <v>0.79928381810287119</v>
      </c>
      <c r="I211">
        <f t="shared" si="62"/>
        <v>0.69797367889353135</v>
      </c>
      <c r="J211">
        <f t="shared" si="62"/>
        <v>0.61827123657305483</v>
      </c>
      <c r="K211">
        <f t="shared" si="62"/>
        <v>0.66089038026191382</v>
      </c>
      <c r="L211">
        <f t="shared" si="62"/>
        <v>1.3650465744595826</v>
      </c>
    </row>
    <row r="212" spans="1:14" x14ac:dyDescent="0.2">
      <c r="A212" t="s">
        <v>17</v>
      </c>
      <c r="G212" s="8">
        <v>450</v>
      </c>
      <c r="H212" s="8">
        <v>500</v>
      </c>
      <c r="I212" s="8">
        <v>550</v>
      </c>
      <c r="J212" s="8">
        <v>570</v>
      </c>
      <c r="K212" s="8">
        <v>600</v>
      </c>
      <c r="L212" s="8">
        <v>650</v>
      </c>
    </row>
    <row r="213" spans="1:14" x14ac:dyDescent="0.2">
      <c r="A213" s="1" t="s">
        <v>57</v>
      </c>
      <c r="B213" s="1" t="s">
        <v>21</v>
      </c>
      <c r="C213" s="1">
        <v>16</v>
      </c>
      <c r="D213" s="1">
        <v>100</v>
      </c>
      <c r="E213" s="1">
        <v>12.5</v>
      </c>
      <c r="F213" s="1" t="s">
        <v>22</v>
      </c>
      <c r="G213" s="1">
        <v>8318.0142859999996</v>
      </c>
      <c r="H213" s="1">
        <v>7427.85</v>
      </c>
      <c r="I213" s="1">
        <v>16435.60714</v>
      </c>
      <c r="J213" s="1">
        <v>14719.57857</v>
      </c>
      <c r="K213" s="1">
        <v>10124.86786</v>
      </c>
      <c r="L213" s="1">
        <v>3224.4814289999999</v>
      </c>
      <c r="M213" s="6">
        <v>0.43041666666666667</v>
      </c>
      <c r="N213" s="7" t="s">
        <v>45</v>
      </c>
    </row>
    <row r="214" spans="1:14" x14ac:dyDescent="0.2">
      <c r="A214" s="1" t="s">
        <v>57</v>
      </c>
      <c r="B214" s="1" t="s">
        <v>21</v>
      </c>
      <c r="C214" s="1">
        <v>16</v>
      </c>
      <c r="D214" s="1">
        <v>100</v>
      </c>
      <c r="E214" s="1">
        <v>12.5</v>
      </c>
      <c r="F214" s="1" t="s">
        <v>22</v>
      </c>
      <c r="G214" s="1">
        <v>8313.6107140000004</v>
      </c>
      <c r="H214" s="1">
        <v>7353.1321429999998</v>
      </c>
      <c r="I214" s="1">
        <v>16253.51786</v>
      </c>
      <c r="J214" s="1">
        <v>14585.17143</v>
      </c>
      <c r="K214" s="1">
        <v>10021.76786</v>
      </c>
      <c r="L214" s="1">
        <v>3091.5853569999999</v>
      </c>
      <c r="M214" s="6">
        <v>0.43041666666666667</v>
      </c>
      <c r="N214" s="7" t="s">
        <v>45</v>
      </c>
    </row>
    <row r="215" spans="1:14" x14ac:dyDescent="0.2">
      <c r="A215" s="1" t="s">
        <v>57</v>
      </c>
      <c r="B215" s="1" t="s">
        <v>21</v>
      </c>
      <c r="C215" s="1">
        <v>16</v>
      </c>
      <c r="D215" s="1">
        <v>100</v>
      </c>
      <c r="E215" s="1">
        <v>12.5</v>
      </c>
      <c r="F215" s="1" t="s">
        <v>22</v>
      </c>
      <c r="G215" s="1">
        <v>8340.0321430000004</v>
      </c>
      <c r="H215" s="1">
        <v>7480.5928569999996</v>
      </c>
      <c r="I215" s="1">
        <v>16479.150000000001</v>
      </c>
      <c r="J215" s="1">
        <v>14774.72143</v>
      </c>
      <c r="K215" s="1">
        <v>10131.978569999999</v>
      </c>
      <c r="L215" s="1">
        <v>3151.0389289999998</v>
      </c>
      <c r="M215" s="6">
        <v>0.43057870370370371</v>
      </c>
      <c r="N215" s="7" t="s">
        <v>46</v>
      </c>
    </row>
    <row r="216" spans="1:14" x14ac:dyDescent="0.2">
      <c r="A216" s="1" t="s">
        <v>57</v>
      </c>
      <c r="B216" s="1" t="s">
        <v>21</v>
      </c>
      <c r="C216" s="1">
        <v>16</v>
      </c>
      <c r="D216" s="1">
        <v>100</v>
      </c>
      <c r="E216" s="1">
        <v>12.5</v>
      </c>
      <c r="F216" s="1" t="s">
        <v>22</v>
      </c>
      <c r="G216" s="1">
        <v>8340.0321430000004</v>
      </c>
      <c r="H216" s="1">
        <v>7388.2928570000004</v>
      </c>
      <c r="I216" s="1">
        <v>16281.228569999999</v>
      </c>
      <c r="J216" s="1">
        <v>14626.52857</v>
      </c>
      <c r="K216" s="1">
        <v>10046.65357</v>
      </c>
      <c r="L216" s="1">
        <v>3081.0935709999999</v>
      </c>
      <c r="M216" s="6">
        <v>0.43059027777777775</v>
      </c>
      <c r="N216" s="7" t="s">
        <v>46</v>
      </c>
    </row>
    <row r="217" spans="1:14" x14ac:dyDescent="0.2">
      <c r="A217" s="1" t="s">
        <v>57</v>
      </c>
      <c r="B217" s="1" t="s">
        <v>21</v>
      </c>
      <c r="C217" s="1">
        <v>16</v>
      </c>
      <c r="D217" s="1">
        <v>100</v>
      </c>
      <c r="E217" s="1">
        <v>12.5</v>
      </c>
      <c r="F217" s="1" t="s">
        <v>22</v>
      </c>
      <c r="G217" s="1">
        <v>8362.0499999999993</v>
      </c>
      <c r="H217" s="1">
        <v>7515.7535710000002</v>
      </c>
      <c r="I217" s="1">
        <v>16487.067859999999</v>
      </c>
      <c r="J217" s="1">
        <v>14798.84643</v>
      </c>
      <c r="K217" s="1">
        <v>10142.64286</v>
      </c>
      <c r="L217" s="1">
        <v>3116.066429</v>
      </c>
      <c r="M217" s="6">
        <v>0.43071759259259257</v>
      </c>
      <c r="N217" s="7" t="s">
        <v>47</v>
      </c>
    </row>
    <row r="218" spans="1:14" x14ac:dyDescent="0.2">
      <c r="A218" s="1" t="s">
        <v>57</v>
      </c>
      <c r="B218" s="1" t="s">
        <v>21</v>
      </c>
      <c r="C218" s="1">
        <v>16</v>
      </c>
      <c r="D218" s="1">
        <v>100</v>
      </c>
      <c r="E218" s="1">
        <v>12.5</v>
      </c>
      <c r="F218" s="1" t="s">
        <v>22</v>
      </c>
      <c r="G218" s="1">
        <v>8366.453571</v>
      </c>
      <c r="H218" s="1">
        <v>7427.85</v>
      </c>
      <c r="I218" s="1">
        <v>16308.93929</v>
      </c>
      <c r="J218" s="1">
        <v>14664.43571</v>
      </c>
      <c r="K218" s="1">
        <v>10071.539290000001</v>
      </c>
      <c r="L218" s="1">
        <v>3077.5964290000002</v>
      </c>
      <c r="M218" s="6">
        <v>0.43071759259259257</v>
      </c>
      <c r="N218" s="7" t="s">
        <v>47</v>
      </c>
    </row>
    <row r="219" spans="1:14" x14ac:dyDescent="0.2">
      <c r="F219" s="1" t="s">
        <v>12</v>
      </c>
      <c r="G219">
        <f>AVERAGE(G213:G218)</f>
        <v>8340.0321428333318</v>
      </c>
      <c r="H219">
        <f t="shared" ref="H219:L219" si="63">AVERAGE(H213:H218)</f>
        <v>7432.2452379999995</v>
      </c>
      <c r="I219">
        <f t="shared" si="63"/>
        <v>16374.251786666666</v>
      </c>
      <c r="J219">
        <f t="shared" si="63"/>
        <v>14694.880356666668</v>
      </c>
      <c r="K219">
        <f t="shared" si="63"/>
        <v>10089.908335</v>
      </c>
      <c r="L219">
        <f t="shared" si="63"/>
        <v>3123.6436906666663</v>
      </c>
    </row>
    <row r="220" spans="1:14" x14ac:dyDescent="0.2">
      <c r="F220" s="1" t="s">
        <v>15</v>
      </c>
      <c r="G220">
        <f>STDEV(G213:G218)</f>
        <v>21.752038165220693</v>
      </c>
      <c r="H220">
        <f t="shared" ref="H220:L220" si="64">STDEV(H213:H218)</f>
        <v>59.229154600769903</v>
      </c>
      <c r="I220">
        <f t="shared" si="64"/>
        <v>104.87259227628063</v>
      </c>
      <c r="J220">
        <f t="shared" si="64"/>
        <v>84.176522830020787</v>
      </c>
      <c r="K220">
        <f t="shared" si="64"/>
        <v>50.248430882564392</v>
      </c>
      <c r="L220">
        <f t="shared" si="64"/>
        <v>56.453101239907994</v>
      </c>
    </row>
    <row r="221" spans="1:14" x14ac:dyDescent="0.2">
      <c r="F221" s="1" t="s">
        <v>14</v>
      </c>
      <c r="G221">
        <f>G220*100/G219</f>
        <v>0.26081480014333547</v>
      </c>
      <c r="H221">
        <f t="shared" ref="H221:L221" si="65">H220*100/H219</f>
        <v>0.7969214242008561</v>
      </c>
      <c r="I221">
        <f t="shared" si="65"/>
        <v>0.64047257635110377</v>
      </c>
      <c r="J221">
        <f t="shared" si="65"/>
        <v>0.572828909027709</v>
      </c>
      <c r="K221">
        <f t="shared" si="65"/>
        <v>0.49800681249265671</v>
      </c>
      <c r="L221">
        <f t="shared" si="65"/>
        <v>1.8072836350889765</v>
      </c>
    </row>
    <row r="222" spans="1:14" x14ac:dyDescent="0.2">
      <c r="A222" t="s">
        <v>18</v>
      </c>
      <c r="G222" s="8">
        <v>450</v>
      </c>
      <c r="H222" s="8">
        <v>500</v>
      </c>
      <c r="I222" s="8">
        <v>550</v>
      </c>
      <c r="J222" s="8">
        <v>570</v>
      </c>
      <c r="K222" s="8">
        <v>600</v>
      </c>
      <c r="L222" s="8">
        <v>650</v>
      </c>
    </row>
    <row r="223" spans="1:14" x14ac:dyDescent="0.2">
      <c r="A223" s="1" t="s">
        <v>58</v>
      </c>
      <c r="B223" s="1" t="s">
        <v>21</v>
      </c>
      <c r="C223" s="1">
        <v>16</v>
      </c>
      <c r="D223" s="1">
        <v>100</v>
      </c>
      <c r="E223" s="1">
        <v>12.5</v>
      </c>
      <c r="F223" s="1" t="s">
        <v>22</v>
      </c>
      <c r="G223" s="1">
        <v>9696.2785710000007</v>
      </c>
      <c r="H223" s="1">
        <v>3771.0642859999998</v>
      </c>
      <c r="I223" s="1">
        <v>10679.978569999999</v>
      </c>
      <c r="J223" s="1">
        <v>9808.4571429999996</v>
      </c>
      <c r="K223" s="1">
        <v>9157.885714</v>
      </c>
      <c r="L223" s="1">
        <v>3693.114286</v>
      </c>
      <c r="M223" s="6">
        <v>0.50783564814814819</v>
      </c>
      <c r="N223" s="7" t="s">
        <v>45</v>
      </c>
    </row>
    <row r="224" spans="1:14" x14ac:dyDescent="0.2">
      <c r="A224" s="1" t="s">
        <v>58</v>
      </c>
      <c r="B224" s="1" t="s">
        <v>21</v>
      </c>
      <c r="C224" s="1">
        <v>16</v>
      </c>
      <c r="D224" s="1">
        <v>100</v>
      </c>
      <c r="E224" s="1">
        <v>12.5</v>
      </c>
      <c r="F224" s="1" t="s">
        <v>22</v>
      </c>
      <c r="G224" s="1">
        <v>9823.9785709999996</v>
      </c>
      <c r="H224" s="1">
        <v>3749.0857139999998</v>
      </c>
      <c r="I224" s="1">
        <v>10763.10714</v>
      </c>
      <c r="J224" s="1">
        <v>9846.3678569999993</v>
      </c>
      <c r="K224" s="1">
        <v>9037.0142859999996</v>
      </c>
      <c r="L224" s="1">
        <v>3693.114286</v>
      </c>
      <c r="M224" s="6">
        <v>0.50783564814814819</v>
      </c>
      <c r="N224" s="7" t="s">
        <v>45</v>
      </c>
    </row>
    <row r="225" spans="1:14" x14ac:dyDescent="0.2">
      <c r="A225" s="1" t="s">
        <v>58</v>
      </c>
      <c r="B225" s="1" t="s">
        <v>21</v>
      </c>
      <c r="C225" s="1">
        <v>16</v>
      </c>
      <c r="D225" s="1">
        <v>100</v>
      </c>
      <c r="E225" s="1">
        <v>12.5</v>
      </c>
      <c r="F225" s="1" t="s">
        <v>22</v>
      </c>
      <c r="G225" s="1">
        <v>9841.5892860000004</v>
      </c>
      <c r="H225" s="1">
        <v>3788.6428569999998</v>
      </c>
      <c r="I225" s="1">
        <v>10858.110710000001</v>
      </c>
      <c r="J225" s="1">
        <v>9929.0821429999996</v>
      </c>
      <c r="K225" s="1">
        <v>9101.0035709999993</v>
      </c>
      <c r="L225" s="1">
        <v>3731.5857139999998</v>
      </c>
      <c r="M225" s="6">
        <v>0.5080324074074074</v>
      </c>
      <c r="N225" s="7" t="s">
        <v>46</v>
      </c>
    </row>
    <row r="226" spans="1:14" x14ac:dyDescent="0.2">
      <c r="A226" s="1" t="s">
        <v>58</v>
      </c>
      <c r="B226" s="1" t="s">
        <v>21</v>
      </c>
      <c r="C226" s="1">
        <v>16</v>
      </c>
      <c r="D226" s="1">
        <v>100</v>
      </c>
      <c r="E226" s="1">
        <v>12.5</v>
      </c>
      <c r="F226" s="1" t="s">
        <v>22</v>
      </c>
      <c r="G226" s="1">
        <v>9828.3785709999993</v>
      </c>
      <c r="H226" s="1">
        <v>3740.296429</v>
      </c>
      <c r="I226" s="1">
        <v>10755.18929</v>
      </c>
      <c r="J226" s="1">
        <v>9842.921429</v>
      </c>
      <c r="K226" s="1">
        <v>9019.239286</v>
      </c>
      <c r="L226" s="1">
        <v>3661.6392860000001</v>
      </c>
      <c r="M226" s="6">
        <v>0.50804398148148155</v>
      </c>
      <c r="N226" s="7" t="s">
        <v>46</v>
      </c>
    </row>
    <row r="227" spans="1:14" x14ac:dyDescent="0.2">
      <c r="A227" s="1" t="s">
        <v>58</v>
      </c>
      <c r="B227" s="1" t="s">
        <v>21</v>
      </c>
      <c r="C227" s="1">
        <v>16</v>
      </c>
      <c r="D227" s="1">
        <v>100</v>
      </c>
      <c r="E227" s="1">
        <v>12.5</v>
      </c>
      <c r="F227" s="1" t="s">
        <v>22</v>
      </c>
      <c r="G227" s="1">
        <v>9854.7999999999993</v>
      </c>
      <c r="H227" s="1">
        <v>3779.8535710000001</v>
      </c>
      <c r="I227" s="1">
        <v>10830.4</v>
      </c>
      <c r="J227" s="1">
        <v>9911.85</v>
      </c>
      <c r="K227" s="1">
        <v>9083.2285709999996</v>
      </c>
      <c r="L227" s="1">
        <v>3696.614286</v>
      </c>
      <c r="M227" s="6">
        <v>0.50822916666666662</v>
      </c>
      <c r="N227" s="7" t="s">
        <v>47</v>
      </c>
    </row>
    <row r="228" spans="1:14" x14ac:dyDescent="0.2">
      <c r="A228" s="1" t="s">
        <v>58</v>
      </c>
      <c r="B228" s="1" t="s">
        <v>21</v>
      </c>
      <c r="C228" s="1">
        <v>16</v>
      </c>
      <c r="D228" s="1">
        <v>100</v>
      </c>
      <c r="E228" s="1">
        <v>12.5</v>
      </c>
      <c r="F228" s="1" t="s">
        <v>22</v>
      </c>
      <c r="G228" s="1">
        <v>9841.5892860000004</v>
      </c>
      <c r="H228" s="1">
        <v>3735.9</v>
      </c>
      <c r="I228" s="1">
        <v>10743.31429</v>
      </c>
      <c r="J228" s="1">
        <v>9839.4750000000004</v>
      </c>
      <c r="K228" s="1">
        <v>9026.3464289999993</v>
      </c>
      <c r="L228" s="1">
        <v>3647.65</v>
      </c>
      <c r="M228" s="6">
        <v>0.50824074074074077</v>
      </c>
      <c r="N228" s="7" t="s">
        <v>47</v>
      </c>
    </row>
    <row r="229" spans="1:14" x14ac:dyDescent="0.2">
      <c r="F229" s="1" t="s">
        <v>12</v>
      </c>
      <c r="G229">
        <f>AVERAGE(G223:G228)</f>
        <v>9814.4357141666678</v>
      </c>
      <c r="H229">
        <f t="shared" ref="H229:L229" si="66">AVERAGE(H223:H228)</f>
        <v>3760.8071428333337</v>
      </c>
      <c r="I229">
        <f t="shared" si="66"/>
        <v>10771.683333333334</v>
      </c>
      <c r="J229">
        <f t="shared" si="66"/>
        <v>9863.0255953333326</v>
      </c>
      <c r="K229">
        <f t="shared" si="66"/>
        <v>9070.7863094999993</v>
      </c>
      <c r="L229">
        <f t="shared" si="66"/>
        <v>3687.2863096666674</v>
      </c>
    </row>
    <row r="230" spans="1:14" x14ac:dyDescent="0.2">
      <c r="F230" s="1" t="s">
        <v>15</v>
      </c>
      <c r="G230">
        <f>STDEV(G223:G228)</f>
        <v>58.907534920373799</v>
      </c>
      <c r="H230">
        <f t="shared" ref="H230:L230" si="67">STDEV(H223:H228)</f>
        <v>22.005678517081474</v>
      </c>
      <c r="I230">
        <f t="shared" si="67"/>
        <v>63.996107970985761</v>
      </c>
      <c r="J230">
        <f t="shared" si="67"/>
        <v>46.821563967135681</v>
      </c>
      <c r="K230">
        <f t="shared" si="67"/>
        <v>53.715448820421884</v>
      </c>
      <c r="L230">
        <f t="shared" si="67"/>
        <v>29.482828392125445</v>
      </c>
    </row>
    <row r="231" spans="1:14" x14ac:dyDescent="0.2">
      <c r="F231" s="1" t="s">
        <v>14</v>
      </c>
      <c r="G231">
        <f>G230*100/G229</f>
        <v>0.60021316187688301</v>
      </c>
      <c r="H231">
        <f t="shared" ref="H231:L231" si="68">H230*100/H229</f>
        <v>0.58513179967273565</v>
      </c>
      <c r="I231">
        <f t="shared" si="68"/>
        <v>0.59411427156373653</v>
      </c>
      <c r="J231">
        <f t="shared" si="68"/>
        <v>0.47471806206494277</v>
      </c>
      <c r="K231">
        <f t="shared" si="68"/>
        <v>0.59218073260269299</v>
      </c>
      <c r="L231">
        <f t="shared" si="68"/>
        <v>0.79958066491426605</v>
      </c>
    </row>
    <row r="232" spans="1:14" x14ac:dyDescent="0.2">
      <c r="A232" t="s">
        <v>18</v>
      </c>
      <c r="G232" s="8">
        <v>450</v>
      </c>
      <c r="H232" s="8">
        <v>500</v>
      </c>
      <c r="I232" s="8">
        <v>550</v>
      </c>
      <c r="J232" s="8">
        <v>570</v>
      </c>
      <c r="K232" s="8">
        <v>600</v>
      </c>
      <c r="L232" s="8">
        <v>650</v>
      </c>
    </row>
    <row r="233" spans="1:14" x14ac:dyDescent="0.2">
      <c r="A233" s="1" t="s">
        <v>59</v>
      </c>
      <c r="B233" s="1" t="s">
        <v>21</v>
      </c>
      <c r="C233" s="1">
        <v>16</v>
      </c>
      <c r="D233" s="1">
        <v>100</v>
      </c>
      <c r="E233" s="1">
        <v>12.5</v>
      </c>
      <c r="F233" s="1" t="s">
        <v>22</v>
      </c>
      <c r="G233" s="1">
        <v>20709.171429999999</v>
      </c>
      <c r="H233" s="1">
        <v>13269.04286</v>
      </c>
      <c r="I233" s="1">
        <v>19843.860710000001</v>
      </c>
      <c r="J233" s="1">
        <v>22122.45</v>
      </c>
      <c r="K233" s="1">
        <v>16385.364290000001</v>
      </c>
      <c r="L233" s="1">
        <v>8292.0249999999996</v>
      </c>
      <c r="M233" s="6">
        <v>0.50886574074074076</v>
      </c>
      <c r="N233" s="7" t="s">
        <v>45</v>
      </c>
    </row>
    <row r="234" spans="1:14" x14ac:dyDescent="0.2">
      <c r="A234" s="1" t="s">
        <v>59</v>
      </c>
      <c r="B234" s="1" t="s">
        <v>21</v>
      </c>
      <c r="C234" s="1">
        <v>16</v>
      </c>
      <c r="D234" s="1">
        <v>100</v>
      </c>
      <c r="E234" s="1">
        <v>12.5</v>
      </c>
      <c r="F234" s="1" t="s">
        <v>22</v>
      </c>
      <c r="G234" s="1">
        <v>20920.53571</v>
      </c>
      <c r="H234" s="1">
        <v>13141.58214</v>
      </c>
      <c r="I234" s="1">
        <v>19824.067859999999</v>
      </c>
      <c r="J234" s="1">
        <v>22032.842860000001</v>
      </c>
      <c r="K234" s="1">
        <v>16381.807140000001</v>
      </c>
      <c r="L234" s="1">
        <v>8229.0714289999996</v>
      </c>
      <c r="M234" s="6">
        <v>0.5088773148148148</v>
      </c>
      <c r="N234" s="7" t="s">
        <v>45</v>
      </c>
    </row>
    <row r="235" spans="1:14" x14ac:dyDescent="0.2">
      <c r="A235" s="1" t="s">
        <v>59</v>
      </c>
      <c r="B235" s="1" t="s">
        <v>21</v>
      </c>
      <c r="C235" s="1">
        <v>16</v>
      </c>
      <c r="D235" s="1">
        <v>100</v>
      </c>
      <c r="E235" s="1">
        <v>12.5</v>
      </c>
      <c r="F235" s="1" t="s">
        <v>22</v>
      </c>
      <c r="G235" s="1">
        <v>20960.164290000001</v>
      </c>
      <c r="H235" s="1">
        <v>13304.20357</v>
      </c>
      <c r="I235" s="1">
        <v>20021.992859999998</v>
      </c>
      <c r="J235" s="1">
        <v>22243.07143</v>
      </c>
      <c r="K235" s="1">
        <v>16552.45</v>
      </c>
      <c r="L235" s="1">
        <v>8309.510714</v>
      </c>
      <c r="M235" s="6">
        <v>0.50908564814814816</v>
      </c>
      <c r="N235" s="7" t="s">
        <v>46</v>
      </c>
    </row>
    <row r="236" spans="1:14" x14ac:dyDescent="0.2">
      <c r="A236" s="1" t="s">
        <v>59</v>
      </c>
      <c r="B236" s="1" t="s">
        <v>21</v>
      </c>
      <c r="C236" s="1">
        <v>16</v>
      </c>
      <c r="D236" s="1">
        <v>100</v>
      </c>
      <c r="E236" s="1">
        <v>12.5</v>
      </c>
      <c r="F236" s="1" t="s">
        <v>22</v>
      </c>
      <c r="G236" s="1">
        <v>21021.814289999998</v>
      </c>
      <c r="H236" s="1">
        <v>13137.18571</v>
      </c>
      <c r="I236" s="1">
        <v>19855.735710000001</v>
      </c>
      <c r="J236" s="1">
        <v>22060.414290000001</v>
      </c>
      <c r="K236" s="1">
        <v>16449.353569999999</v>
      </c>
      <c r="L236" s="1">
        <v>8180.1107140000004</v>
      </c>
      <c r="M236" s="6">
        <v>0.50908564814814816</v>
      </c>
      <c r="N236" s="7" t="s">
        <v>46</v>
      </c>
    </row>
    <row r="237" spans="1:14" x14ac:dyDescent="0.2">
      <c r="A237" s="1" t="s">
        <v>59</v>
      </c>
      <c r="B237" s="1" t="s">
        <v>21</v>
      </c>
      <c r="C237" s="1">
        <v>16</v>
      </c>
      <c r="D237" s="1">
        <v>100</v>
      </c>
      <c r="E237" s="1">
        <v>12.5</v>
      </c>
      <c r="F237" s="1" t="s">
        <v>22</v>
      </c>
      <c r="G237" s="1">
        <v>21030.621429999999</v>
      </c>
      <c r="H237" s="1">
        <v>13286.621429999999</v>
      </c>
      <c r="I237" s="1">
        <v>20014.075000000001</v>
      </c>
      <c r="J237" s="1">
        <v>22239.625</v>
      </c>
      <c r="K237" s="1">
        <v>16588</v>
      </c>
      <c r="L237" s="1">
        <v>8267.5428570000004</v>
      </c>
      <c r="M237" s="6">
        <v>0.50928240740740738</v>
      </c>
      <c r="N237" s="7" t="s">
        <v>47</v>
      </c>
    </row>
    <row r="238" spans="1:14" x14ac:dyDescent="0.2">
      <c r="A238" s="1" t="s">
        <v>59</v>
      </c>
      <c r="B238" s="1" t="s">
        <v>21</v>
      </c>
      <c r="C238" s="1">
        <v>16</v>
      </c>
      <c r="D238" s="1">
        <v>100</v>
      </c>
      <c r="E238" s="1">
        <v>12.5</v>
      </c>
      <c r="F238" s="1" t="s">
        <v>22</v>
      </c>
      <c r="G238" s="1">
        <v>21079.057140000001</v>
      </c>
      <c r="H238" s="1">
        <v>13132.79286</v>
      </c>
      <c r="I238" s="1">
        <v>19847.817859999999</v>
      </c>
      <c r="J238" s="1">
        <v>22060.414290000001</v>
      </c>
      <c r="K238" s="1">
        <v>16470.682140000001</v>
      </c>
      <c r="L238" s="1">
        <v>8169.6178570000002</v>
      </c>
      <c r="M238" s="6">
        <v>0.50929398148148153</v>
      </c>
      <c r="N238" s="7" t="s">
        <v>47</v>
      </c>
    </row>
    <row r="239" spans="1:14" x14ac:dyDescent="0.2">
      <c r="F239" s="1" t="s">
        <v>12</v>
      </c>
      <c r="G239">
        <f>AVERAGE(G233:G238)</f>
        <v>20953.560715</v>
      </c>
      <c r="H239">
        <f t="shared" ref="H239:L239" si="69">AVERAGE(H233:H238)</f>
        <v>13211.904761666667</v>
      </c>
      <c r="I239">
        <f t="shared" si="69"/>
        <v>19901.258333333331</v>
      </c>
      <c r="J239">
        <f t="shared" si="69"/>
        <v>22126.469645000001</v>
      </c>
      <c r="K239">
        <f t="shared" si="69"/>
        <v>16471.27619</v>
      </c>
      <c r="L239">
        <f t="shared" si="69"/>
        <v>8241.3130951666662</v>
      </c>
    </row>
    <row r="240" spans="1:14" x14ac:dyDescent="0.2">
      <c r="F240" s="1" t="s">
        <v>15</v>
      </c>
      <c r="G240">
        <f>STDEV(G233:G238)</f>
        <v>132.06561836088525</v>
      </c>
      <c r="H240">
        <f t="shared" ref="H240:L240" si="70">STDEV(H233:H238)</f>
        <v>82.647823459655257</v>
      </c>
      <c r="I240">
        <f t="shared" si="70"/>
        <v>91.088392202497644</v>
      </c>
      <c r="J240">
        <f t="shared" si="70"/>
        <v>93.711112355020362</v>
      </c>
      <c r="K240">
        <f t="shared" si="70"/>
        <v>84.947224655560561</v>
      </c>
      <c r="L240">
        <f t="shared" si="70"/>
        <v>58.21754020735694</v>
      </c>
    </row>
    <row r="241" spans="1:14" x14ac:dyDescent="0.2">
      <c r="F241" s="1" t="s">
        <v>14</v>
      </c>
      <c r="G241">
        <f>G240*100/G239</f>
        <v>0.63027768958783026</v>
      </c>
      <c r="H241">
        <f t="shared" ref="H241:L241" si="71">H240*100/H239</f>
        <v>0.62555570109354419</v>
      </c>
      <c r="I241">
        <f t="shared" si="71"/>
        <v>0.45770167231049125</v>
      </c>
      <c r="J241">
        <f t="shared" si="71"/>
        <v>0.42352491770505557</v>
      </c>
      <c r="K241">
        <f t="shared" si="71"/>
        <v>0.51572946549905774</v>
      </c>
      <c r="L241">
        <f t="shared" si="71"/>
        <v>0.70641097523039309</v>
      </c>
    </row>
    <row r="242" spans="1:14" x14ac:dyDescent="0.2">
      <c r="A242" t="s">
        <v>16</v>
      </c>
      <c r="G242" s="8">
        <v>450</v>
      </c>
      <c r="H242" s="8">
        <v>500</v>
      </c>
      <c r="I242" s="8">
        <v>550</v>
      </c>
      <c r="J242" s="8">
        <v>570</v>
      </c>
      <c r="K242" s="8">
        <v>600</v>
      </c>
      <c r="L242" s="8">
        <v>650</v>
      </c>
    </row>
    <row r="243" spans="1:14" x14ac:dyDescent="0.2">
      <c r="A243" s="1" t="s">
        <v>60</v>
      </c>
      <c r="B243" s="1" t="s">
        <v>21</v>
      </c>
      <c r="C243" s="1">
        <v>16</v>
      </c>
      <c r="D243" s="1">
        <v>100</v>
      </c>
      <c r="E243" s="1">
        <v>12.5</v>
      </c>
      <c r="F243" s="1" t="s">
        <v>22</v>
      </c>
      <c r="G243" s="1">
        <v>4068.739286</v>
      </c>
      <c r="H243" s="1">
        <v>2979.9303570000002</v>
      </c>
      <c r="I243" s="1">
        <v>8934.2892859999993</v>
      </c>
      <c r="J243" s="1">
        <v>8071.4714290000002</v>
      </c>
      <c r="K243" s="1">
        <v>6623.114286</v>
      </c>
      <c r="L243" s="1">
        <v>2500.5471429999998</v>
      </c>
      <c r="M243" s="6">
        <v>0.41585648148148152</v>
      </c>
      <c r="N243" s="7" t="s">
        <v>45</v>
      </c>
    </row>
    <row r="244" spans="1:14" x14ac:dyDescent="0.2">
      <c r="A244" s="1" t="s">
        <v>60</v>
      </c>
      <c r="B244" s="1" t="s">
        <v>21</v>
      </c>
      <c r="C244" s="1">
        <v>16</v>
      </c>
      <c r="D244" s="1">
        <v>100</v>
      </c>
      <c r="E244" s="1">
        <v>12.5</v>
      </c>
      <c r="F244" s="1" t="s">
        <v>22</v>
      </c>
      <c r="G244" s="1">
        <v>4068.739286</v>
      </c>
      <c r="H244" s="1">
        <v>2922.7935710000002</v>
      </c>
      <c r="I244" s="1">
        <v>8771.989286</v>
      </c>
      <c r="J244" s="1">
        <v>7943.953571</v>
      </c>
      <c r="K244" s="1">
        <v>6527.125</v>
      </c>
      <c r="L244" s="1">
        <v>2423.6071430000002</v>
      </c>
      <c r="M244" s="6">
        <v>0.41585648148148152</v>
      </c>
      <c r="N244" s="7" t="s">
        <v>45</v>
      </c>
    </row>
    <row r="245" spans="1:14" x14ac:dyDescent="0.2">
      <c r="A245" s="1" t="s">
        <v>60</v>
      </c>
      <c r="B245" s="1" t="s">
        <v>21</v>
      </c>
      <c r="C245" s="1">
        <v>16</v>
      </c>
      <c r="D245" s="1">
        <v>100</v>
      </c>
      <c r="E245" s="1">
        <v>12.5</v>
      </c>
      <c r="F245" s="1" t="s">
        <v>22</v>
      </c>
      <c r="G245" s="1">
        <v>4148</v>
      </c>
      <c r="H245" s="1">
        <v>2993.1160709999999</v>
      </c>
      <c r="I245" s="1">
        <v>8934.2892859999993</v>
      </c>
      <c r="J245" s="1">
        <v>8078.364286</v>
      </c>
      <c r="K245" s="1">
        <v>6648</v>
      </c>
      <c r="L245" s="1">
        <v>2525.027857</v>
      </c>
      <c r="M245" s="6">
        <v>0.41626157407407405</v>
      </c>
      <c r="N245" s="7" t="s">
        <v>46</v>
      </c>
    </row>
    <row r="246" spans="1:14" x14ac:dyDescent="0.2">
      <c r="A246" s="1" t="s">
        <v>60</v>
      </c>
      <c r="B246" s="1" t="s">
        <v>21</v>
      </c>
      <c r="C246" s="1">
        <v>16</v>
      </c>
      <c r="D246" s="1">
        <v>100</v>
      </c>
      <c r="E246" s="1">
        <v>12.5</v>
      </c>
      <c r="F246" s="1" t="s">
        <v>22</v>
      </c>
      <c r="G246" s="1">
        <v>4143.5964290000002</v>
      </c>
      <c r="H246" s="1">
        <v>2931.5835710000001</v>
      </c>
      <c r="I246" s="1">
        <v>8775.9500000000007</v>
      </c>
      <c r="J246" s="1">
        <v>7950.8464290000002</v>
      </c>
      <c r="K246" s="1">
        <v>6559.1214289999998</v>
      </c>
      <c r="L246" s="1">
        <v>2455.0825</v>
      </c>
      <c r="M246" s="6">
        <v>0.41626157407407405</v>
      </c>
      <c r="N246" s="7" t="s">
        <v>46</v>
      </c>
    </row>
    <row r="247" spans="1:14" x14ac:dyDescent="0.2">
      <c r="A247" s="1" t="s">
        <v>60</v>
      </c>
      <c r="B247" s="1" t="s">
        <v>21</v>
      </c>
      <c r="C247" s="1">
        <v>16</v>
      </c>
      <c r="D247" s="1">
        <v>100</v>
      </c>
      <c r="E247" s="1">
        <v>12.5</v>
      </c>
      <c r="F247" s="1" t="s">
        <v>22</v>
      </c>
      <c r="G247" s="1">
        <v>4170.0142859999996</v>
      </c>
      <c r="H247" s="1">
        <v>3001.9064290000001</v>
      </c>
      <c r="I247" s="1">
        <v>8922.4142859999993</v>
      </c>
      <c r="J247" s="1">
        <v>8068.0249999999996</v>
      </c>
      <c r="K247" s="1">
        <v>6648</v>
      </c>
      <c r="L247" s="1">
        <v>2504.0442859999998</v>
      </c>
      <c r="M247" s="6">
        <v>0.41637731481481483</v>
      </c>
      <c r="N247" s="7" t="s">
        <v>47</v>
      </c>
    </row>
    <row r="248" spans="1:14" x14ac:dyDescent="0.2">
      <c r="A248" s="1" t="s">
        <v>60</v>
      </c>
      <c r="B248" s="1" t="s">
        <v>21</v>
      </c>
      <c r="C248" s="1">
        <v>16</v>
      </c>
      <c r="D248" s="1">
        <v>100</v>
      </c>
      <c r="E248" s="1">
        <v>12.5</v>
      </c>
      <c r="F248" s="1" t="s">
        <v>22</v>
      </c>
      <c r="G248" s="1">
        <v>4174.4178570000004</v>
      </c>
      <c r="H248" s="1">
        <v>2949.1642860000002</v>
      </c>
      <c r="I248" s="1">
        <v>8787.8250000000007</v>
      </c>
      <c r="J248" s="1">
        <v>7957.739286</v>
      </c>
      <c r="K248" s="1">
        <v>6566.2321430000002</v>
      </c>
      <c r="L248" s="1">
        <v>2455.0825</v>
      </c>
      <c r="M248" s="6">
        <v>0.41638888888888892</v>
      </c>
      <c r="N248" s="7" t="s">
        <v>47</v>
      </c>
    </row>
    <row r="249" spans="1:14" x14ac:dyDescent="0.2">
      <c r="F249" s="1" t="s">
        <v>12</v>
      </c>
      <c r="G249">
        <f>AVERAGE(G243:G248)</f>
        <v>4128.9178573333338</v>
      </c>
      <c r="H249">
        <f t="shared" ref="H249:L249" si="72">AVERAGE(H243:H248)</f>
        <v>2963.0823808333334</v>
      </c>
      <c r="I249">
        <f t="shared" si="72"/>
        <v>8854.4595239999999</v>
      </c>
      <c r="J249">
        <f t="shared" si="72"/>
        <v>8011.7333335000003</v>
      </c>
      <c r="K249">
        <f t="shared" si="72"/>
        <v>6595.2654763333339</v>
      </c>
      <c r="L249">
        <f t="shared" si="72"/>
        <v>2477.2319048333334</v>
      </c>
    </row>
    <row r="250" spans="1:14" x14ac:dyDescent="0.2">
      <c r="F250" s="1" t="s">
        <v>15</v>
      </c>
      <c r="G250">
        <f>STDEV(G243:G248)</f>
        <v>48.128320039635213</v>
      </c>
      <c r="H250">
        <f t="shared" ref="H250:L250" si="73">STDEV(H243:H248)</f>
        <v>33.173061795620221</v>
      </c>
      <c r="I250">
        <f t="shared" si="73"/>
        <v>83.389060174124978</v>
      </c>
      <c r="J250">
        <f t="shared" si="73"/>
        <v>66.923454949594969</v>
      </c>
      <c r="K250">
        <f t="shared" si="73"/>
        <v>51.244252925694852</v>
      </c>
      <c r="L250">
        <f t="shared" si="73"/>
        <v>38.480552253669046</v>
      </c>
    </row>
    <row r="251" spans="1:14" x14ac:dyDescent="0.2">
      <c r="F251" s="1" t="s">
        <v>14</v>
      </c>
      <c r="G251">
        <f>G250*100/G249</f>
        <v>1.1656400466808738</v>
      </c>
      <c r="H251">
        <f t="shared" ref="H251:L251" si="74">H250*100/H249</f>
        <v>1.1195457139565141</v>
      </c>
      <c r="I251">
        <f t="shared" si="74"/>
        <v>0.94177470627200954</v>
      </c>
      <c r="J251">
        <f t="shared" si="74"/>
        <v>0.83531805370709755</v>
      </c>
      <c r="K251">
        <f t="shared" si="74"/>
        <v>0.77698544675087611</v>
      </c>
      <c r="L251">
        <f t="shared" si="74"/>
        <v>1.5533689913564228</v>
      </c>
    </row>
    <row r="252" spans="1:14" x14ac:dyDescent="0.2">
      <c r="A252" t="s">
        <v>16</v>
      </c>
      <c r="G252" s="8">
        <v>450</v>
      </c>
      <c r="H252" s="8">
        <v>500</v>
      </c>
      <c r="I252" s="8">
        <v>550</v>
      </c>
      <c r="J252" s="8">
        <v>570</v>
      </c>
      <c r="K252" s="8">
        <v>600</v>
      </c>
      <c r="L252" s="8">
        <v>650</v>
      </c>
    </row>
    <row r="253" spans="1:14" x14ac:dyDescent="0.2">
      <c r="A253" s="1" t="s">
        <v>61</v>
      </c>
      <c r="B253" s="1" t="s">
        <v>21</v>
      </c>
      <c r="C253" s="1">
        <v>16</v>
      </c>
      <c r="D253" s="1">
        <v>100</v>
      </c>
      <c r="E253" s="1">
        <v>12.5</v>
      </c>
      <c r="F253" s="1" t="s">
        <v>22</v>
      </c>
      <c r="G253" s="1">
        <v>3232.0925000000002</v>
      </c>
      <c r="H253" s="1">
        <v>3116.181071</v>
      </c>
      <c r="I253" s="1">
        <v>9603.2714290000004</v>
      </c>
      <c r="J253" s="1">
        <v>8777.9821429999993</v>
      </c>
      <c r="K253" s="1">
        <v>7145.7107139999998</v>
      </c>
      <c r="L253" s="1">
        <v>2164.8092860000002</v>
      </c>
      <c r="M253" s="6">
        <v>0.41688657407407409</v>
      </c>
      <c r="N253" s="7" t="s">
        <v>45</v>
      </c>
    </row>
    <row r="254" spans="1:14" x14ac:dyDescent="0.2">
      <c r="A254" s="1" t="s">
        <v>61</v>
      </c>
      <c r="B254" s="1" t="s">
        <v>21</v>
      </c>
      <c r="C254" s="1">
        <v>16</v>
      </c>
      <c r="D254" s="1">
        <v>100</v>
      </c>
      <c r="E254" s="1">
        <v>12.5</v>
      </c>
      <c r="F254" s="1" t="s">
        <v>22</v>
      </c>
      <c r="G254" s="1">
        <v>3223.286071</v>
      </c>
      <c r="H254" s="1">
        <v>3063.4389289999999</v>
      </c>
      <c r="I254" s="1">
        <v>9444.932143</v>
      </c>
      <c r="J254" s="1">
        <v>8636.682143</v>
      </c>
      <c r="K254" s="1">
        <v>7028.3928569999998</v>
      </c>
      <c r="L254" s="1">
        <v>2105.3557139999998</v>
      </c>
      <c r="M254" s="6">
        <v>0.41688657407407409</v>
      </c>
      <c r="N254" s="7" t="s">
        <v>45</v>
      </c>
    </row>
    <row r="255" spans="1:14" x14ac:dyDescent="0.2">
      <c r="A255" s="1" t="s">
        <v>61</v>
      </c>
      <c r="B255" s="1" t="s">
        <v>21</v>
      </c>
      <c r="C255" s="1">
        <v>16</v>
      </c>
      <c r="D255" s="1">
        <v>100</v>
      </c>
      <c r="E255" s="1">
        <v>12.5</v>
      </c>
      <c r="F255" s="1" t="s">
        <v>22</v>
      </c>
      <c r="G255" s="1">
        <v>3245.3028570000001</v>
      </c>
      <c r="H255" s="1">
        <v>3133.761786</v>
      </c>
      <c r="I255" s="1">
        <v>9611.1892860000007</v>
      </c>
      <c r="J255" s="1">
        <v>8774.5357139999996</v>
      </c>
      <c r="K255" s="1">
        <v>7145.7107139999998</v>
      </c>
      <c r="L255" s="1">
        <v>2168.3067860000001</v>
      </c>
      <c r="M255" s="6">
        <v>0.417025462962963</v>
      </c>
      <c r="N255" s="7" t="s">
        <v>46</v>
      </c>
    </row>
    <row r="256" spans="1:14" x14ac:dyDescent="0.2">
      <c r="A256" s="1" t="s">
        <v>61</v>
      </c>
      <c r="B256" s="1" t="s">
        <v>21</v>
      </c>
      <c r="C256" s="1">
        <v>16</v>
      </c>
      <c r="D256" s="1">
        <v>100</v>
      </c>
      <c r="E256" s="1">
        <v>12.5</v>
      </c>
      <c r="F256" s="1" t="s">
        <v>22</v>
      </c>
      <c r="G256" s="1">
        <v>3249.7060710000001</v>
      </c>
      <c r="H256" s="1">
        <v>3072.2292859999998</v>
      </c>
      <c r="I256" s="1">
        <v>9452.85</v>
      </c>
      <c r="J256" s="1">
        <v>8643.5750000000007</v>
      </c>
      <c r="K256" s="1">
        <v>7056.8321429999996</v>
      </c>
      <c r="L256" s="1">
        <v>2105.3557139999998</v>
      </c>
      <c r="M256" s="6">
        <v>0.41703703703703704</v>
      </c>
      <c r="N256" s="7" t="s">
        <v>46</v>
      </c>
    </row>
    <row r="257" spans="1:14" x14ac:dyDescent="0.2">
      <c r="A257" s="1" t="s">
        <v>61</v>
      </c>
      <c r="B257" s="1" t="s">
        <v>21</v>
      </c>
      <c r="C257" s="1">
        <v>16</v>
      </c>
      <c r="D257" s="1">
        <v>100</v>
      </c>
      <c r="E257" s="1">
        <v>12.5</v>
      </c>
      <c r="F257" s="1" t="s">
        <v>22</v>
      </c>
      <c r="G257" s="1">
        <v>3262.9167859999998</v>
      </c>
      <c r="H257" s="1">
        <v>3133.761786</v>
      </c>
      <c r="I257" s="1">
        <v>9607.2321429999993</v>
      </c>
      <c r="J257" s="1">
        <v>8771.0892860000004</v>
      </c>
      <c r="K257" s="1">
        <v>7159.932143</v>
      </c>
      <c r="L257" s="1">
        <v>2154.3175000000001</v>
      </c>
      <c r="M257" s="6">
        <v>0.41715277777777776</v>
      </c>
      <c r="N257" s="7" t="s">
        <v>47</v>
      </c>
    </row>
    <row r="258" spans="1:14" x14ac:dyDescent="0.2">
      <c r="A258" s="1" t="s">
        <v>61</v>
      </c>
      <c r="B258" s="1" t="s">
        <v>21</v>
      </c>
      <c r="C258" s="1">
        <v>16</v>
      </c>
      <c r="D258" s="1">
        <v>100</v>
      </c>
      <c r="E258" s="1">
        <v>12.5</v>
      </c>
      <c r="F258" s="1" t="s">
        <v>22</v>
      </c>
      <c r="G258" s="1">
        <v>3267.32</v>
      </c>
      <c r="H258" s="1">
        <v>3072.2292859999998</v>
      </c>
      <c r="I258" s="1">
        <v>9440.9750000000004</v>
      </c>
      <c r="J258" s="1">
        <v>8636.682143</v>
      </c>
      <c r="K258" s="1">
        <v>7071.0535710000004</v>
      </c>
      <c r="L258" s="1">
        <v>2098.3610709999998</v>
      </c>
      <c r="M258" s="6">
        <v>0.4171643518518518</v>
      </c>
      <c r="N258" s="7" t="s">
        <v>47</v>
      </c>
    </row>
    <row r="259" spans="1:14" x14ac:dyDescent="0.2">
      <c r="F259" s="1" t="s">
        <v>12</v>
      </c>
      <c r="G259">
        <f>AVERAGE(G253:G258)</f>
        <v>3246.7707141666669</v>
      </c>
      <c r="H259">
        <f t="shared" ref="H259:L259" si="75">AVERAGE(H253:H258)</f>
        <v>3098.6003573333328</v>
      </c>
      <c r="I259">
        <f t="shared" si="75"/>
        <v>9526.7416668333335</v>
      </c>
      <c r="J259">
        <f t="shared" si="75"/>
        <v>8706.7577381666651</v>
      </c>
      <c r="K259">
        <f t="shared" si="75"/>
        <v>7101.2720236666673</v>
      </c>
      <c r="L259">
        <f t="shared" si="75"/>
        <v>2132.7510118333335</v>
      </c>
    </row>
    <row r="260" spans="1:14" x14ac:dyDescent="0.2">
      <c r="F260" s="1" t="s">
        <v>15</v>
      </c>
      <c r="G260">
        <f>STDEV(G253:G258)</f>
        <v>17.092209594409475</v>
      </c>
      <c r="H260">
        <f t="shared" ref="H260:L260" si="76">STDEV(H253:H258)</f>
        <v>32.890504629048117</v>
      </c>
      <c r="I260">
        <f t="shared" si="76"/>
        <v>88.28999874355722</v>
      </c>
      <c r="J260">
        <f t="shared" si="76"/>
        <v>74.321671639867461</v>
      </c>
      <c r="K260">
        <f t="shared" si="76"/>
        <v>55.839116766918195</v>
      </c>
      <c r="L260">
        <f t="shared" si="76"/>
        <v>32.98706458069114</v>
      </c>
    </row>
    <row r="261" spans="1:14" x14ac:dyDescent="0.2">
      <c r="F261" s="1" t="s">
        <v>14</v>
      </c>
      <c r="G261">
        <f>G260*100/G259</f>
        <v>0.52643722329485321</v>
      </c>
      <c r="H261">
        <f t="shared" ref="H261:L261" si="77">H260*100/H259</f>
        <v>1.0614632684465903</v>
      </c>
      <c r="I261">
        <f t="shared" si="77"/>
        <v>0.92675966066060667</v>
      </c>
      <c r="J261">
        <f t="shared" si="77"/>
        <v>0.85360904569646356</v>
      </c>
      <c r="K261">
        <f t="shared" si="77"/>
        <v>0.78632555661607018</v>
      </c>
      <c r="L261">
        <f t="shared" si="77"/>
        <v>1.5466908419063479</v>
      </c>
    </row>
    <row r="262" spans="1:14" x14ac:dyDescent="0.2">
      <c r="A262" t="s">
        <v>17</v>
      </c>
      <c r="G262" s="8">
        <v>450</v>
      </c>
      <c r="H262" s="8">
        <v>500</v>
      </c>
      <c r="I262" s="8">
        <v>550</v>
      </c>
      <c r="J262" s="8">
        <v>570</v>
      </c>
      <c r="K262" s="8">
        <v>600</v>
      </c>
      <c r="L262" s="8">
        <v>650</v>
      </c>
    </row>
    <row r="263" spans="1:14" x14ac:dyDescent="0.2">
      <c r="A263" s="1" t="s">
        <v>62</v>
      </c>
      <c r="B263" s="1" t="s">
        <v>21</v>
      </c>
      <c r="C263" s="1">
        <v>16</v>
      </c>
      <c r="D263" s="1">
        <v>100</v>
      </c>
      <c r="E263" s="1">
        <v>12.5</v>
      </c>
      <c r="F263" s="1" t="s">
        <v>22</v>
      </c>
      <c r="G263" s="1">
        <v>8269.578571</v>
      </c>
      <c r="H263" s="1">
        <v>4865.4607139999998</v>
      </c>
      <c r="I263" s="1">
        <v>8811.5750000000007</v>
      </c>
      <c r="J263" s="1">
        <v>9067.4821429999993</v>
      </c>
      <c r="K263" s="1">
        <v>8439.7571430000007</v>
      </c>
      <c r="L263" s="1">
        <v>2769.8367859999998</v>
      </c>
      <c r="M263" s="6">
        <v>0.41788194444444443</v>
      </c>
      <c r="N263" s="7" t="s">
        <v>45</v>
      </c>
    </row>
    <row r="264" spans="1:14" x14ac:dyDescent="0.2">
      <c r="A264" s="1" t="s">
        <v>62</v>
      </c>
      <c r="B264" s="1" t="s">
        <v>21</v>
      </c>
      <c r="C264" s="1">
        <v>16</v>
      </c>
      <c r="D264" s="1">
        <v>100</v>
      </c>
      <c r="E264" s="1">
        <v>12.5</v>
      </c>
      <c r="F264" s="1" t="s">
        <v>22</v>
      </c>
      <c r="G264" s="1">
        <v>8273.9821429999993</v>
      </c>
      <c r="H264" s="1">
        <v>4786.3500000000004</v>
      </c>
      <c r="I264" s="1">
        <v>8676.989286</v>
      </c>
      <c r="J264" s="1">
        <v>8929.625</v>
      </c>
      <c r="K264" s="1">
        <v>8322.442857</v>
      </c>
      <c r="L264" s="1">
        <v>2720.875</v>
      </c>
      <c r="M264" s="6">
        <v>0.41789351851851847</v>
      </c>
      <c r="N264" s="7" t="s">
        <v>45</v>
      </c>
    </row>
    <row r="265" spans="1:14" x14ac:dyDescent="0.2">
      <c r="A265" s="1" t="s">
        <v>62</v>
      </c>
      <c r="B265" s="1" t="s">
        <v>21</v>
      </c>
      <c r="C265" s="1">
        <v>16</v>
      </c>
      <c r="D265" s="1">
        <v>100</v>
      </c>
      <c r="E265" s="1">
        <v>12.5</v>
      </c>
      <c r="F265" s="1" t="s">
        <v>22</v>
      </c>
      <c r="G265" s="1">
        <v>8278.385714</v>
      </c>
      <c r="H265" s="1">
        <v>4834.6964289999996</v>
      </c>
      <c r="I265" s="1">
        <v>8764.0750000000007</v>
      </c>
      <c r="J265" s="1">
        <v>9005.4464289999996</v>
      </c>
      <c r="K265" s="1">
        <v>8400.6535710000007</v>
      </c>
      <c r="L265" s="1">
        <v>2745.3557139999998</v>
      </c>
      <c r="M265" s="6">
        <v>0.41802083333333334</v>
      </c>
      <c r="N265" s="7" t="s">
        <v>46</v>
      </c>
    </row>
    <row r="266" spans="1:14" x14ac:dyDescent="0.2">
      <c r="A266" s="1" t="s">
        <v>62</v>
      </c>
      <c r="B266" s="1" t="s">
        <v>21</v>
      </c>
      <c r="C266" s="1">
        <v>16</v>
      </c>
      <c r="D266" s="1">
        <v>100</v>
      </c>
      <c r="E266" s="1">
        <v>12.5</v>
      </c>
      <c r="F266" s="1" t="s">
        <v>22</v>
      </c>
      <c r="G266" s="1">
        <v>8278.385714</v>
      </c>
      <c r="H266" s="1">
        <v>4755.5821429999996</v>
      </c>
      <c r="I266" s="1">
        <v>8629.4857140000004</v>
      </c>
      <c r="J266" s="1">
        <v>8877.9285710000004</v>
      </c>
      <c r="K266" s="1">
        <v>8294</v>
      </c>
      <c r="L266" s="1">
        <v>2696.3939289999998</v>
      </c>
      <c r="M266" s="6">
        <v>0.41802083333333334</v>
      </c>
      <c r="N266" s="7" t="s">
        <v>46</v>
      </c>
    </row>
    <row r="267" spans="1:14" x14ac:dyDescent="0.2">
      <c r="A267" s="1" t="s">
        <v>62</v>
      </c>
      <c r="B267" s="1" t="s">
        <v>21</v>
      </c>
      <c r="C267" s="1">
        <v>16</v>
      </c>
      <c r="D267" s="1">
        <v>100</v>
      </c>
      <c r="E267" s="1">
        <v>12.5</v>
      </c>
      <c r="F267" s="1" t="s">
        <v>22</v>
      </c>
      <c r="G267" s="1">
        <v>8287.192857</v>
      </c>
      <c r="H267" s="1">
        <v>4812.7178569999996</v>
      </c>
      <c r="I267" s="1">
        <v>8724.489286</v>
      </c>
      <c r="J267" s="1">
        <v>8964.0892860000004</v>
      </c>
      <c r="K267" s="1">
        <v>8375.7678570000007</v>
      </c>
      <c r="L267" s="1">
        <v>2717.3778569999999</v>
      </c>
      <c r="M267" s="6">
        <v>0.41813657407407406</v>
      </c>
      <c r="N267" s="7" t="s">
        <v>47</v>
      </c>
    </row>
    <row r="268" spans="1:14" x14ac:dyDescent="0.2">
      <c r="A268" s="1" t="s">
        <v>62</v>
      </c>
      <c r="B268" s="1" t="s">
        <v>21</v>
      </c>
      <c r="C268" s="1">
        <v>16</v>
      </c>
      <c r="D268" s="1">
        <v>100</v>
      </c>
      <c r="E268" s="1">
        <v>12.5</v>
      </c>
      <c r="F268" s="1" t="s">
        <v>22</v>
      </c>
      <c r="G268" s="1">
        <v>8278.385714</v>
      </c>
      <c r="H268" s="1">
        <v>4733.6071430000002</v>
      </c>
      <c r="I268" s="1">
        <v>8597.817857</v>
      </c>
      <c r="J268" s="1">
        <v>8843.4642860000004</v>
      </c>
      <c r="K268" s="1">
        <v>8276.2250000000004</v>
      </c>
      <c r="L268" s="1">
        <v>2682.4050000000002</v>
      </c>
      <c r="M268" s="6">
        <v>0.41814814814814816</v>
      </c>
      <c r="N268" s="7" t="s">
        <v>47</v>
      </c>
    </row>
    <row r="269" spans="1:14" x14ac:dyDescent="0.2">
      <c r="F269" s="1" t="s">
        <v>12</v>
      </c>
      <c r="G269">
        <f>AVERAGE(G263:G268)</f>
        <v>8277.6517855000002</v>
      </c>
      <c r="H269">
        <f t="shared" ref="H269:L269" si="78">AVERAGE(H263:H268)</f>
        <v>4798.0690476666668</v>
      </c>
      <c r="I269">
        <f t="shared" si="78"/>
        <v>8700.7386905000003</v>
      </c>
      <c r="J269">
        <f t="shared" si="78"/>
        <v>8948.0059525000015</v>
      </c>
      <c r="K269">
        <f t="shared" si="78"/>
        <v>8351.4744046666656</v>
      </c>
      <c r="L269">
        <f t="shared" si="78"/>
        <v>2722.0407143333332</v>
      </c>
    </row>
    <row r="270" spans="1:14" x14ac:dyDescent="0.2">
      <c r="F270" s="1" t="s">
        <v>15</v>
      </c>
      <c r="G270">
        <f>STDEV(G263:G268)</f>
        <v>5.8530516303595137</v>
      </c>
      <c r="H270">
        <f t="shared" ref="H270:L270" si="79">STDEV(H263:H268)</f>
        <v>49.38744712784311</v>
      </c>
      <c r="I270">
        <f t="shared" si="79"/>
        <v>81.355989618236833</v>
      </c>
      <c r="J270">
        <f t="shared" si="79"/>
        <v>82.474603243316366</v>
      </c>
      <c r="K270">
        <f t="shared" si="79"/>
        <v>64.204696042490596</v>
      </c>
      <c r="L270">
        <f t="shared" si="79"/>
        <v>31.874448240832088</v>
      </c>
    </row>
    <row r="271" spans="1:14" x14ac:dyDescent="0.2">
      <c r="F271" s="1" t="s">
        <v>14</v>
      </c>
      <c r="G271">
        <f>G270*100/G269</f>
        <v>7.0709082503474366E-2</v>
      </c>
      <c r="H271">
        <f t="shared" ref="H271:L271" si="80">H270*100/H269</f>
        <v>1.0293192248215051</v>
      </c>
      <c r="I271">
        <f t="shared" si="80"/>
        <v>0.93504692546468826</v>
      </c>
      <c r="J271">
        <f t="shared" si="80"/>
        <v>0.92170930239796733</v>
      </c>
      <c r="K271">
        <f t="shared" si="80"/>
        <v>0.76878276734721329</v>
      </c>
      <c r="L271">
        <f t="shared" si="80"/>
        <v>1.1709761750804157</v>
      </c>
    </row>
    <row r="272" spans="1:14" x14ac:dyDescent="0.2">
      <c r="A272" t="s">
        <v>17</v>
      </c>
      <c r="G272" s="8">
        <v>450</v>
      </c>
      <c r="H272" s="8">
        <v>500</v>
      </c>
      <c r="I272" s="8">
        <v>550</v>
      </c>
      <c r="J272" s="8">
        <v>570</v>
      </c>
      <c r="K272" s="8">
        <v>600</v>
      </c>
      <c r="L272" s="8">
        <v>650</v>
      </c>
    </row>
    <row r="273" spans="1:14" x14ac:dyDescent="0.2">
      <c r="A273" s="1" t="s">
        <v>63</v>
      </c>
      <c r="B273" s="1" t="s">
        <v>21</v>
      </c>
      <c r="C273" s="1">
        <v>16</v>
      </c>
      <c r="D273" s="1">
        <v>100</v>
      </c>
      <c r="E273" s="1">
        <v>12.5</v>
      </c>
      <c r="F273" s="1" t="s">
        <v>22</v>
      </c>
      <c r="G273" s="1">
        <v>4262.4857140000004</v>
      </c>
      <c r="H273" s="1">
        <v>3089.81</v>
      </c>
      <c r="I273" s="1">
        <v>7529.0285709999998</v>
      </c>
      <c r="J273" s="1">
        <v>6841.1071430000002</v>
      </c>
      <c r="K273" s="1">
        <v>5222.4107139999996</v>
      </c>
      <c r="L273" s="1">
        <v>1496.8310710000001</v>
      </c>
      <c r="M273" s="6">
        <v>0.41858796296296297</v>
      </c>
      <c r="N273" s="7" t="s">
        <v>45</v>
      </c>
    </row>
    <row r="274" spans="1:14" x14ac:dyDescent="0.2">
      <c r="A274" s="1" t="s">
        <v>63</v>
      </c>
      <c r="B274" s="1" t="s">
        <v>21</v>
      </c>
      <c r="C274" s="1">
        <v>16</v>
      </c>
      <c r="D274" s="1">
        <v>100</v>
      </c>
      <c r="E274" s="1">
        <v>12.5</v>
      </c>
      <c r="F274" s="1" t="s">
        <v>22</v>
      </c>
      <c r="G274" s="1">
        <v>4302.1178570000002</v>
      </c>
      <c r="H274" s="1">
        <v>3085.415</v>
      </c>
      <c r="I274" s="1">
        <v>7457.7749999999996</v>
      </c>
      <c r="J274" s="1">
        <v>6789.4107139999996</v>
      </c>
      <c r="K274" s="1">
        <v>5172.6392859999996</v>
      </c>
      <c r="L274" s="1">
        <v>1479.3446429999999</v>
      </c>
      <c r="M274" s="6">
        <v>0.41859953703703701</v>
      </c>
      <c r="N274" s="7" t="s">
        <v>45</v>
      </c>
    </row>
    <row r="275" spans="1:14" x14ac:dyDescent="0.2">
      <c r="A275" s="1" t="s">
        <v>63</v>
      </c>
      <c r="B275" s="1" t="s">
        <v>21</v>
      </c>
      <c r="C275" s="1">
        <v>16</v>
      </c>
      <c r="D275" s="1">
        <v>100</v>
      </c>
      <c r="E275" s="1">
        <v>12.5</v>
      </c>
      <c r="F275" s="1" t="s">
        <v>22</v>
      </c>
      <c r="G275" s="1">
        <v>4315.328571</v>
      </c>
      <c r="H275" s="1">
        <v>3142.5521429999999</v>
      </c>
      <c r="I275" s="1">
        <v>7564.6571430000004</v>
      </c>
      <c r="J275" s="1">
        <v>6885.9071430000004</v>
      </c>
      <c r="K275" s="1">
        <v>5240.1857140000002</v>
      </c>
      <c r="L275" s="1">
        <v>1500.3282139999999</v>
      </c>
      <c r="M275" s="6">
        <v>0.41871527777777778</v>
      </c>
      <c r="N275" s="7" t="s">
        <v>46</v>
      </c>
    </row>
    <row r="276" spans="1:14" x14ac:dyDescent="0.2">
      <c r="A276" s="1" t="s">
        <v>63</v>
      </c>
      <c r="B276" s="1" t="s">
        <v>21</v>
      </c>
      <c r="C276" s="1">
        <v>16</v>
      </c>
      <c r="D276" s="1">
        <v>100</v>
      </c>
      <c r="E276" s="1">
        <v>12.5</v>
      </c>
      <c r="F276" s="1" t="s">
        <v>22</v>
      </c>
      <c r="G276" s="1">
        <v>4328.5392860000002</v>
      </c>
      <c r="H276" s="1">
        <v>3102.9957140000001</v>
      </c>
      <c r="I276" s="1">
        <v>7469.65</v>
      </c>
      <c r="J276" s="1">
        <v>6810.0892860000004</v>
      </c>
      <c r="K276" s="1">
        <v>5183.307143</v>
      </c>
      <c r="L276" s="1">
        <v>1472.35</v>
      </c>
      <c r="M276" s="6">
        <v>0.41872685185185188</v>
      </c>
      <c r="N276" s="7" t="s">
        <v>46</v>
      </c>
    </row>
    <row r="277" spans="1:14" x14ac:dyDescent="0.2">
      <c r="A277" s="1" t="s">
        <v>63</v>
      </c>
      <c r="B277" s="1" t="s">
        <v>21</v>
      </c>
      <c r="C277" s="1">
        <v>16</v>
      </c>
      <c r="D277" s="1">
        <v>100</v>
      </c>
      <c r="E277" s="1">
        <v>12.5</v>
      </c>
      <c r="F277" s="1" t="s">
        <v>22</v>
      </c>
      <c r="G277" s="1">
        <v>4341.75</v>
      </c>
      <c r="H277" s="1">
        <v>3160.1328570000001</v>
      </c>
      <c r="I277" s="1">
        <v>7588.4071430000004</v>
      </c>
      <c r="J277" s="1">
        <v>6913.4785709999996</v>
      </c>
      <c r="K277" s="1">
        <v>5257.9642860000004</v>
      </c>
      <c r="L277" s="1">
        <v>1503.8253569999999</v>
      </c>
      <c r="M277" s="6">
        <v>0.41885416666666669</v>
      </c>
      <c r="N277" s="7" t="s">
        <v>47</v>
      </c>
    </row>
    <row r="278" spans="1:14" x14ac:dyDescent="0.2">
      <c r="A278" s="1" t="s">
        <v>63</v>
      </c>
      <c r="B278" s="1" t="s">
        <v>21</v>
      </c>
      <c r="C278" s="1">
        <v>16</v>
      </c>
      <c r="D278" s="1">
        <v>100</v>
      </c>
      <c r="E278" s="1">
        <v>12.5</v>
      </c>
      <c r="F278" s="1" t="s">
        <v>22</v>
      </c>
      <c r="G278" s="1">
        <v>4346.1535709999998</v>
      </c>
      <c r="H278" s="1">
        <v>3116.181071</v>
      </c>
      <c r="I278" s="1">
        <v>7477.567857</v>
      </c>
      <c r="J278" s="1">
        <v>6827.3214289999996</v>
      </c>
      <c r="K278" s="1">
        <v>5193.9714290000002</v>
      </c>
      <c r="L278" s="1">
        <v>1479.3446429999999</v>
      </c>
      <c r="M278" s="6">
        <v>0.41886574074074073</v>
      </c>
      <c r="N278" s="7" t="s">
        <v>47</v>
      </c>
    </row>
    <row r="279" spans="1:14" x14ac:dyDescent="0.2">
      <c r="F279" s="1" t="s">
        <v>12</v>
      </c>
      <c r="G279">
        <f>AVERAGE(G273:G278)</f>
        <v>4316.0624998333333</v>
      </c>
      <c r="H279">
        <f t="shared" ref="H279:L279" si="81">AVERAGE(H273:H278)</f>
        <v>3116.1811308333331</v>
      </c>
      <c r="I279">
        <f t="shared" si="81"/>
        <v>7514.5142856666671</v>
      </c>
      <c r="J279">
        <f t="shared" si="81"/>
        <v>6844.5523809999986</v>
      </c>
      <c r="K279">
        <f t="shared" si="81"/>
        <v>5211.7464286666673</v>
      </c>
      <c r="L279">
        <f t="shared" si="81"/>
        <v>1488.6706546666667</v>
      </c>
    </row>
    <row r="280" spans="1:14" x14ac:dyDescent="0.2">
      <c r="F280" s="1" t="s">
        <v>15</v>
      </c>
      <c r="G280">
        <f>STDEV(G273:G278)</f>
        <v>30.940116733235094</v>
      </c>
      <c r="H280">
        <f t="shared" ref="H280:L280" si="82">STDEV(H273:H278)</f>
        <v>29.809498756869534</v>
      </c>
      <c r="I280">
        <f t="shared" si="82"/>
        <v>54.373365249426882</v>
      </c>
      <c r="J280">
        <f t="shared" si="82"/>
        <v>46.900148691051321</v>
      </c>
      <c r="K280">
        <f t="shared" si="82"/>
        <v>33.801545699441625</v>
      </c>
      <c r="L280">
        <f t="shared" si="82"/>
        <v>13.209608950439497</v>
      </c>
    </row>
    <row r="281" spans="1:14" x14ac:dyDescent="0.2">
      <c r="F281" s="1" t="s">
        <v>14</v>
      </c>
      <c r="G281">
        <f>G280*100/G279</f>
        <v>0.71685979372240005</v>
      </c>
      <c r="H281">
        <f t="shared" ref="H281:L281" si="83">H280*100/H279</f>
        <v>0.95660353186523017</v>
      </c>
      <c r="I281">
        <f t="shared" si="83"/>
        <v>0.72357790779824194</v>
      </c>
      <c r="J281">
        <f t="shared" si="83"/>
        <v>0.68521863929689353</v>
      </c>
      <c r="K281">
        <f t="shared" si="83"/>
        <v>0.6485646637280692</v>
      </c>
      <c r="L281">
        <f t="shared" si="83"/>
        <v>0.88734260388825259</v>
      </c>
    </row>
    <row r="282" spans="1:14" x14ac:dyDescent="0.2">
      <c r="A282" t="s">
        <v>18</v>
      </c>
      <c r="G282" s="8">
        <v>450</v>
      </c>
      <c r="H282" s="8">
        <v>500</v>
      </c>
      <c r="I282" s="8">
        <v>550</v>
      </c>
      <c r="J282" s="8">
        <v>570</v>
      </c>
      <c r="K282" s="8">
        <v>600</v>
      </c>
      <c r="L282" s="8">
        <v>650</v>
      </c>
    </row>
    <row r="283" spans="1:14" x14ac:dyDescent="0.2">
      <c r="A283" s="1" t="s">
        <v>64</v>
      </c>
      <c r="B283" s="1" t="s">
        <v>21</v>
      </c>
      <c r="C283" s="1">
        <v>16</v>
      </c>
      <c r="D283" s="1">
        <v>100</v>
      </c>
      <c r="E283" s="1">
        <v>12.5</v>
      </c>
      <c r="F283" s="1" t="s">
        <v>22</v>
      </c>
      <c r="G283" s="1">
        <v>7591.453571</v>
      </c>
      <c r="H283" s="1">
        <v>5784.0535710000004</v>
      </c>
      <c r="I283" s="1">
        <v>8269.2642859999996</v>
      </c>
      <c r="J283" s="1">
        <v>8360.9678569999996</v>
      </c>
      <c r="K283" s="1">
        <v>6555.567857</v>
      </c>
      <c r="L283" s="1">
        <v>3095.0825</v>
      </c>
      <c r="M283" s="6">
        <v>0.41936342592592596</v>
      </c>
      <c r="N283" s="7" t="s">
        <v>45</v>
      </c>
    </row>
    <row r="284" spans="1:14" x14ac:dyDescent="0.2">
      <c r="A284" s="1" t="s">
        <v>64</v>
      </c>
      <c r="B284" s="1" t="s">
        <v>21</v>
      </c>
      <c r="C284" s="1">
        <v>16</v>
      </c>
      <c r="D284" s="1">
        <v>100</v>
      </c>
      <c r="E284" s="1">
        <v>12.5</v>
      </c>
      <c r="F284" s="1" t="s">
        <v>22</v>
      </c>
      <c r="G284" s="1">
        <v>7631.0857139999998</v>
      </c>
      <c r="H284" s="1">
        <v>5704.9392859999998</v>
      </c>
      <c r="I284" s="1">
        <v>8201.9714289999993</v>
      </c>
      <c r="J284" s="1">
        <v>8295.489286</v>
      </c>
      <c r="K284" s="1">
        <v>6495.1321429999998</v>
      </c>
      <c r="L284" s="1">
        <v>3084.5910709999998</v>
      </c>
      <c r="M284" s="6">
        <v>0.41936342592592596</v>
      </c>
      <c r="N284" s="7" t="s">
        <v>45</v>
      </c>
    </row>
    <row r="285" spans="1:14" x14ac:dyDescent="0.2">
      <c r="A285" s="1" t="s">
        <v>64</v>
      </c>
      <c r="B285" s="1" t="s">
        <v>21</v>
      </c>
      <c r="C285" s="1">
        <v>16</v>
      </c>
      <c r="D285" s="1">
        <v>100</v>
      </c>
      <c r="E285" s="1">
        <v>12.5</v>
      </c>
      <c r="F285" s="1" t="s">
        <v>22</v>
      </c>
      <c r="G285" s="1">
        <v>7639.8928569999998</v>
      </c>
      <c r="H285" s="1">
        <v>5788.45</v>
      </c>
      <c r="I285" s="1">
        <v>8324.682143</v>
      </c>
      <c r="J285" s="1">
        <v>8409.2178569999996</v>
      </c>
      <c r="K285" s="1">
        <v>6584.0071429999998</v>
      </c>
      <c r="L285" s="1">
        <v>3123.0610710000001</v>
      </c>
      <c r="M285" s="6">
        <v>0.41949074074074072</v>
      </c>
      <c r="N285" s="7" t="s">
        <v>46</v>
      </c>
    </row>
    <row r="286" spans="1:14" x14ac:dyDescent="0.2">
      <c r="A286" s="1" t="s">
        <v>64</v>
      </c>
      <c r="B286" s="1" t="s">
        <v>21</v>
      </c>
      <c r="C286" s="1">
        <v>16</v>
      </c>
      <c r="D286" s="1">
        <v>100</v>
      </c>
      <c r="E286" s="1">
        <v>12.5</v>
      </c>
      <c r="F286" s="1" t="s">
        <v>22</v>
      </c>
      <c r="G286" s="1">
        <v>7657.5071429999998</v>
      </c>
      <c r="H286" s="1">
        <v>5713.7321430000002</v>
      </c>
      <c r="I286" s="1">
        <v>8221.7642859999996</v>
      </c>
      <c r="J286" s="1">
        <v>8312.7178569999996</v>
      </c>
      <c r="K286" s="1">
        <v>6516.4607139999998</v>
      </c>
      <c r="L286" s="1">
        <v>3074.0989290000002</v>
      </c>
      <c r="M286" s="6">
        <v>0.41950231481481487</v>
      </c>
      <c r="N286" s="7" t="s">
        <v>46</v>
      </c>
    </row>
    <row r="287" spans="1:14" x14ac:dyDescent="0.2">
      <c r="A287" s="1" t="s">
        <v>64</v>
      </c>
      <c r="B287" s="1" t="s">
        <v>21</v>
      </c>
      <c r="C287" s="1">
        <v>16</v>
      </c>
      <c r="D287" s="1">
        <v>100</v>
      </c>
      <c r="E287" s="1">
        <v>12.5</v>
      </c>
      <c r="F287" s="1" t="s">
        <v>22</v>
      </c>
      <c r="G287" s="1">
        <v>7653.1035709999996</v>
      </c>
      <c r="H287" s="1">
        <v>5792.8428569999996</v>
      </c>
      <c r="I287" s="1">
        <v>8336.557143</v>
      </c>
      <c r="J287" s="1">
        <v>8419.557143</v>
      </c>
      <c r="K287" s="1">
        <v>6601.7821430000004</v>
      </c>
      <c r="L287" s="1">
        <v>3109.0714290000001</v>
      </c>
      <c r="M287" s="6">
        <v>0.41962962962962963</v>
      </c>
      <c r="N287" s="7" t="s">
        <v>47</v>
      </c>
    </row>
    <row r="288" spans="1:14" x14ac:dyDescent="0.2">
      <c r="A288" s="1" t="s">
        <v>64</v>
      </c>
      <c r="B288" s="1" t="s">
        <v>21</v>
      </c>
      <c r="C288" s="1">
        <v>16</v>
      </c>
      <c r="D288" s="1">
        <v>100</v>
      </c>
      <c r="E288" s="1">
        <v>12.5</v>
      </c>
      <c r="F288" s="1" t="s">
        <v>22</v>
      </c>
      <c r="G288" s="1">
        <v>7679.5214290000004</v>
      </c>
      <c r="H288" s="1">
        <v>5718.125</v>
      </c>
      <c r="I288" s="1">
        <v>8233.6392859999996</v>
      </c>
      <c r="J288" s="1">
        <v>8319.6107140000004</v>
      </c>
      <c r="K288" s="1">
        <v>6527.125</v>
      </c>
      <c r="L288" s="1">
        <v>3070.6021430000001</v>
      </c>
      <c r="M288" s="6">
        <v>0.41962962962962963</v>
      </c>
      <c r="N288" s="7" t="s">
        <v>47</v>
      </c>
    </row>
    <row r="289" spans="1:14" x14ac:dyDescent="0.2">
      <c r="F289" s="1" t="s">
        <v>12</v>
      </c>
      <c r="G289">
        <f>AVERAGE(G283:G288)</f>
        <v>7642.0940474999998</v>
      </c>
      <c r="H289">
        <f t="shared" ref="H289:L289" si="84">AVERAGE(H283:H288)</f>
        <v>5750.3571428333335</v>
      </c>
      <c r="I289">
        <f t="shared" si="84"/>
        <v>8264.6464288333318</v>
      </c>
      <c r="J289">
        <f t="shared" si="84"/>
        <v>8352.9267856666665</v>
      </c>
      <c r="K289">
        <f t="shared" si="84"/>
        <v>6546.6791666666659</v>
      </c>
      <c r="L289">
        <f t="shared" si="84"/>
        <v>3092.7511904999997</v>
      </c>
    </row>
    <row r="290" spans="1:14" x14ac:dyDescent="0.2">
      <c r="F290" s="1" t="s">
        <v>15</v>
      </c>
      <c r="G290">
        <f>STDEV(G283:G288)</f>
        <v>29.833097434719367</v>
      </c>
      <c r="H290">
        <f t="shared" ref="H290:L290" si="85">STDEV(H283:H288)</f>
        <v>42.03482915468151</v>
      </c>
      <c r="I290">
        <f t="shared" si="85"/>
        <v>55.722955910552848</v>
      </c>
      <c r="J290">
        <f t="shared" si="85"/>
        <v>52.342588782343796</v>
      </c>
      <c r="K290">
        <f t="shared" si="85"/>
        <v>41.137186579208311</v>
      </c>
      <c r="L290">
        <f t="shared" si="85"/>
        <v>20.472170178473363</v>
      </c>
    </row>
    <row r="291" spans="1:14" x14ac:dyDescent="0.2">
      <c r="F291" s="1" t="s">
        <v>14</v>
      </c>
      <c r="G291">
        <f>G290*100/G289</f>
        <v>0.39037856966022072</v>
      </c>
      <c r="H291">
        <f t="shared" ref="H291:L291" si="86">H290*100/H289</f>
        <v>0.73099510361838116</v>
      </c>
      <c r="I291">
        <f t="shared" si="86"/>
        <v>0.67423278648859153</v>
      </c>
      <c r="J291">
        <f t="shared" si="86"/>
        <v>0.62663770586570766</v>
      </c>
      <c r="K291">
        <f t="shared" si="86"/>
        <v>0.62836723065129052</v>
      </c>
      <c r="L291">
        <f t="shared" si="86"/>
        <v>0.66194041865888542</v>
      </c>
    </row>
    <row r="292" spans="1:14" x14ac:dyDescent="0.2">
      <c r="A292" t="s">
        <v>18</v>
      </c>
      <c r="G292" s="8">
        <v>450</v>
      </c>
      <c r="H292" s="8">
        <v>500</v>
      </c>
      <c r="I292" s="8">
        <v>550</v>
      </c>
      <c r="J292" s="8">
        <v>570</v>
      </c>
      <c r="K292" s="8">
        <v>600</v>
      </c>
      <c r="L292" s="8">
        <v>650</v>
      </c>
    </row>
    <row r="293" spans="1:14" x14ac:dyDescent="0.2">
      <c r="A293" s="1" t="s">
        <v>65</v>
      </c>
      <c r="B293" s="1" t="s">
        <v>21</v>
      </c>
      <c r="C293" s="1">
        <v>16</v>
      </c>
      <c r="D293" s="1">
        <v>100</v>
      </c>
      <c r="E293" s="1">
        <v>12.5</v>
      </c>
      <c r="F293" s="1" t="s">
        <v>22</v>
      </c>
      <c r="G293" s="1">
        <v>3566.7507139999998</v>
      </c>
      <c r="H293" s="1">
        <v>1340.529286</v>
      </c>
      <c r="I293" s="1">
        <v>3230.1192860000001</v>
      </c>
      <c r="J293" s="1">
        <v>2888.0839289999999</v>
      </c>
      <c r="K293" s="1">
        <v>2868.9489290000001</v>
      </c>
      <c r="L293" s="1">
        <v>2108.8528569999999</v>
      </c>
      <c r="M293" s="6">
        <v>0.41997685185185185</v>
      </c>
      <c r="N293" s="7" t="s">
        <v>45</v>
      </c>
    </row>
    <row r="294" spans="1:14" x14ac:dyDescent="0.2">
      <c r="A294" s="1" t="s">
        <v>65</v>
      </c>
      <c r="B294" s="1" t="s">
        <v>21</v>
      </c>
      <c r="C294" s="1">
        <v>16</v>
      </c>
      <c r="D294" s="1">
        <v>100</v>
      </c>
      <c r="E294" s="1">
        <v>12.5</v>
      </c>
      <c r="F294" s="1" t="s">
        <v>22</v>
      </c>
      <c r="G294" s="1">
        <v>3553.5407140000002</v>
      </c>
      <c r="H294" s="1">
        <v>1331.7389290000001</v>
      </c>
      <c r="I294" s="1">
        <v>3198.4517860000001</v>
      </c>
      <c r="J294" s="1">
        <v>2857.0660710000002</v>
      </c>
      <c r="K294" s="1">
        <v>2836.953571</v>
      </c>
      <c r="L294" s="1">
        <v>2094.8639290000001</v>
      </c>
      <c r="M294" s="6">
        <v>0.41998842592592589</v>
      </c>
      <c r="N294" s="7" t="s">
        <v>45</v>
      </c>
    </row>
    <row r="295" spans="1:14" x14ac:dyDescent="0.2">
      <c r="A295" s="1" t="s">
        <v>65</v>
      </c>
      <c r="B295" s="1" t="s">
        <v>21</v>
      </c>
      <c r="C295" s="1">
        <v>16</v>
      </c>
      <c r="D295" s="1">
        <v>100</v>
      </c>
      <c r="E295" s="1">
        <v>12.5</v>
      </c>
      <c r="F295" s="1" t="s">
        <v>22</v>
      </c>
      <c r="G295" s="1">
        <v>3562.347143</v>
      </c>
      <c r="H295" s="1">
        <v>1344.9246430000001</v>
      </c>
      <c r="I295" s="1">
        <v>3238.0364290000002</v>
      </c>
      <c r="J295" s="1">
        <v>2888.0839289999999</v>
      </c>
      <c r="K295" s="1">
        <v>2876.0592860000002</v>
      </c>
      <c r="L295" s="1">
        <v>2105.3557139999998</v>
      </c>
      <c r="M295" s="6">
        <v>0.42010416666666667</v>
      </c>
      <c r="N295" s="7" t="s">
        <v>46</v>
      </c>
    </row>
    <row r="296" spans="1:14" x14ac:dyDescent="0.2">
      <c r="A296" s="1" t="s">
        <v>65</v>
      </c>
      <c r="B296" s="1" t="s">
        <v>21</v>
      </c>
      <c r="C296" s="1">
        <v>16</v>
      </c>
      <c r="D296" s="1">
        <v>100</v>
      </c>
      <c r="E296" s="1">
        <v>12.5</v>
      </c>
      <c r="F296" s="1" t="s">
        <v>22</v>
      </c>
      <c r="G296" s="1">
        <v>3553.5407140000002</v>
      </c>
      <c r="H296" s="1">
        <v>1331.7389290000001</v>
      </c>
      <c r="I296" s="1">
        <v>3194.4932140000001</v>
      </c>
      <c r="J296" s="1">
        <v>2853.62</v>
      </c>
      <c r="K296" s="1">
        <v>2836.953571</v>
      </c>
      <c r="L296" s="1">
        <v>2080.8746430000001</v>
      </c>
      <c r="M296" s="6">
        <v>0.42011574074074076</v>
      </c>
      <c r="N296" s="7" t="s">
        <v>46</v>
      </c>
    </row>
    <row r="297" spans="1:14" x14ac:dyDescent="0.2">
      <c r="A297" s="1" t="s">
        <v>65</v>
      </c>
      <c r="B297" s="1" t="s">
        <v>21</v>
      </c>
      <c r="C297" s="1">
        <v>16</v>
      </c>
      <c r="D297" s="1">
        <v>100</v>
      </c>
      <c r="E297" s="1">
        <v>12.5</v>
      </c>
      <c r="F297" s="1" t="s">
        <v>22</v>
      </c>
      <c r="G297" s="1">
        <v>3562.347143</v>
      </c>
      <c r="H297" s="1">
        <v>1340.529286</v>
      </c>
      <c r="I297" s="1">
        <v>3234.0782140000001</v>
      </c>
      <c r="J297" s="1">
        <v>2884.6374999999998</v>
      </c>
      <c r="K297" s="1">
        <v>2872.5042859999999</v>
      </c>
      <c r="L297" s="1">
        <v>2094.8639290000001</v>
      </c>
      <c r="M297" s="6">
        <v>0.42023148148148143</v>
      </c>
      <c r="N297" s="7" t="s">
        <v>47</v>
      </c>
    </row>
    <row r="298" spans="1:14" x14ac:dyDescent="0.2">
      <c r="A298" s="1" t="s">
        <v>65</v>
      </c>
      <c r="B298" s="1" t="s">
        <v>21</v>
      </c>
      <c r="C298" s="1">
        <v>16</v>
      </c>
      <c r="D298" s="1">
        <v>100</v>
      </c>
      <c r="E298" s="1">
        <v>12.5</v>
      </c>
      <c r="F298" s="1" t="s">
        <v>22</v>
      </c>
      <c r="G298" s="1">
        <v>3549.1371429999999</v>
      </c>
      <c r="H298" s="1">
        <v>1327.3439289999999</v>
      </c>
      <c r="I298" s="1">
        <v>3190.534643</v>
      </c>
      <c r="J298" s="1">
        <v>2850.1735709999998</v>
      </c>
      <c r="K298" s="1">
        <v>2836.953571</v>
      </c>
      <c r="L298" s="1">
        <v>2070.3828570000001</v>
      </c>
      <c r="M298" s="6">
        <v>0.42024305555555558</v>
      </c>
      <c r="N298" s="7" t="s">
        <v>47</v>
      </c>
    </row>
    <row r="299" spans="1:14" x14ac:dyDescent="0.2">
      <c r="F299" s="1" t="s">
        <v>12</v>
      </c>
      <c r="G299">
        <f>AVERAGE(G293:G298)</f>
        <v>3557.9439285000003</v>
      </c>
      <c r="H299">
        <f t="shared" ref="H299:L299" si="87">AVERAGE(H293:H298)</f>
        <v>1336.1341669999999</v>
      </c>
      <c r="I299">
        <f t="shared" si="87"/>
        <v>3214.2855953333333</v>
      </c>
      <c r="J299">
        <f t="shared" si="87"/>
        <v>2870.2775000000001</v>
      </c>
      <c r="K299">
        <f t="shared" si="87"/>
        <v>2854.728869</v>
      </c>
      <c r="L299">
        <f t="shared" si="87"/>
        <v>2092.5323215000003</v>
      </c>
    </row>
    <row r="300" spans="1:14" x14ac:dyDescent="0.2">
      <c r="F300" s="1" t="s">
        <v>15</v>
      </c>
      <c r="G300">
        <f>STDEV(G293:G298)</f>
        <v>6.8216146683619527</v>
      </c>
      <c r="H300">
        <f t="shared" ref="H300:L300" si="88">STDEV(H293:H298)</f>
        <v>6.8089812542674917</v>
      </c>
      <c r="I300">
        <f t="shared" si="88"/>
        <v>21.968665081256795</v>
      </c>
      <c r="J300">
        <f t="shared" si="88"/>
        <v>18.420258147882496</v>
      </c>
      <c r="K300">
        <f t="shared" si="88"/>
        <v>19.601254563357898</v>
      </c>
      <c r="L300">
        <f t="shared" si="88"/>
        <v>14.616239645887296</v>
      </c>
    </row>
    <row r="301" spans="1:14" x14ac:dyDescent="0.2">
      <c r="F301" s="1" t="s">
        <v>14</v>
      </c>
      <c r="G301">
        <f>G300*100/G299</f>
        <v>0.19172912236528383</v>
      </c>
      <c r="H301">
        <f t="shared" ref="H301:L301" si="89">H300*100/H299</f>
        <v>0.50960310891200289</v>
      </c>
      <c r="I301">
        <f t="shared" si="89"/>
        <v>0.68346960559920511</v>
      </c>
      <c r="J301">
        <f t="shared" si="89"/>
        <v>0.6417587897993311</v>
      </c>
      <c r="K301">
        <f t="shared" si="89"/>
        <v>0.68662403551564377</v>
      </c>
      <c r="L301">
        <f t="shared" si="89"/>
        <v>0.69849528706012365</v>
      </c>
    </row>
    <row r="302" spans="1:14" x14ac:dyDescent="0.2">
      <c r="A302" t="s">
        <v>16</v>
      </c>
      <c r="G302" s="8">
        <v>450</v>
      </c>
      <c r="H302" s="8">
        <v>500</v>
      </c>
      <c r="I302" s="8">
        <v>550</v>
      </c>
      <c r="J302" s="8">
        <v>570</v>
      </c>
      <c r="K302" s="8">
        <v>600</v>
      </c>
      <c r="L302" s="8">
        <v>650</v>
      </c>
    </row>
    <row r="303" spans="1:14" x14ac:dyDescent="0.2">
      <c r="A303" s="1" t="s">
        <v>66</v>
      </c>
      <c r="B303" s="1" t="s">
        <v>21</v>
      </c>
      <c r="C303" s="1">
        <v>16</v>
      </c>
      <c r="D303" s="1">
        <v>100</v>
      </c>
      <c r="E303" s="1">
        <v>12.5</v>
      </c>
      <c r="F303" s="1" t="s">
        <v>22</v>
      </c>
      <c r="G303" s="1">
        <v>5336.9178570000004</v>
      </c>
      <c r="H303" s="1">
        <v>3586.4642859999999</v>
      </c>
      <c r="I303" s="1">
        <v>7228.1857140000002</v>
      </c>
      <c r="J303" s="1">
        <v>7719.9392859999998</v>
      </c>
      <c r="K303" s="1">
        <v>5840.9964289999998</v>
      </c>
      <c r="L303" s="1">
        <v>2629.9460709999998</v>
      </c>
      <c r="M303" s="6">
        <v>0.42434027777777777</v>
      </c>
      <c r="N303" s="7" t="s">
        <v>45</v>
      </c>
    </row>
    <row r="304" spans="1:14" x14ac:dyDescent="0.2">
      <c r="A304" s="1" t="s">
        <v>66</v>
      </c>
      <c r="B304" s="1" t="s">
        <v>21</v>
      </c>
      <c r="C304" s="1">
        <v>16</v>
      </c>
      <c r="D304" s="1">
        <v>100</v>
      </c>
      <c r="E304" s="1">
        <v>12.5</v>
      </c>
      <c r="F304" s="1" t="s">
        <v>22</v>
      </c>
      <c r="G304" s="1">
        <v>5350.125</v>
      </c>
      <c r="H304" s="1">
        <v>3538.1182140000001</v>
      </c>
      <c r="I304" s="1">
        <v>7121.3035710000004</v>
      </c>
      <c r="J304" s="1">
        <v>7623.4392859999998</v>
      </c>
      <c r="K304" s="1">
        <v>5773.45</v>
      </c>
      <c r="L304" s="1">
        <v>2570.4924999999998</v>
      </c>
      <c r="M304" s="6">
        <v>0.42435185185185187</v>
      </c>
      <c r="N304" s="7" t="s">
        <v>45</v>
      </c>
    </row>
    <row r="305" spans="1:14" x14ac:dyDescent="0.2">
      <c r="A305" s="1" t="s">
        <v>66</v>
      </c>
      <c r="B305" s="1" t="s">
        <v>21</v>
      </c>
      <c r="C305" s="1">
        <v>16</v>
      </c>
      <c r="D305" s="1">
        <v>100</v>
      </c>
      <c r="E305" s="1">
        <v>12.5</v>
      </c>
      <c r="F305" s="1" t="s">
        <v>22</v>
      </c>
      <c r="G305" s="1">
        <v>5407.3714289999998</v>
      </c>
      <c r="H305" s="1">
        <v>3612.8357139999998</v>
      </c>
      <c r="I305" s="1">
        <v>7323.1892859999998</v>
      </c>
      <c r="J305" s="1">
        <v>7812.989286</v>
      </c>
      <c r="K305" s="1">
        <v>5922.760714</v>
      </c>
      <c r="L305" s="1">
        <v>2668.4160710000001</v>
      </c>
      <c r="M305" s="6">
        <v>0.4253587962962963</v>
      </c>
      <c r="N305" s="7" t="s">
        <v>46</v>
      </c>
    </row>
    <row r="306" spans="1:14" x14ac:dyDescent="0.2">
      <c r="A306" s="1" t="s">
        <v>66</v>
      </c>
      <c r="B306" s="1" t="s">
        <v>21</v>
      </c>
      <c r="C306" s="1">
        <v>16</v>
      </c>
      <c r="D306" s="1">
        <v>100</v>
      </c>
      <c r="E306" s="1">
        <v>12.5</v>
      </c>
      <c r="F306" s="1" t="s">
        <v>22</v>
      </c>
      <c r="G306" s="1">
        <v>5411.7749999999996</v>
      </c>
      <c r="H306" s="1">
        <v>3551.3035709999999</v>
      </c>
      <c r="I306" s="1">
        <v>7180.682143</v>
      </c>
      <c r="J306" s="1">
        <v>7685.4750000000004</v>
      </c>
      <c r="K306" s="1">
        <v>5837.4392859999998</v>
      </c>
      <c r="L306" s="1">
        <v>2584.4814289999999</v>
      </c>
      <c r="M306" s="6">
        <v>0.4253587962962963</v>
      </c>
      <c r="N306" s="7" t="s">
        <v>46</v>
      </c>
    </row>
    <row r="307" spans="1:14" x14ac:dyDescent="0.2">
      <c r="A307" s="1" t="s">
        <v>66</v>
      </c>
      <c r="B307" s="1" t="s">
        <v>21</v>
      </c>
      <c r="C307" s="1">
        <v>16</v>
      </c>
      <c r="D307" s="1">
        <v>100</v>
      </c>
      <c r="E307" s="1">
        <v>12.5</v>
      </c>
      <c r="F307" s="1" t="s">
        <v>22</v>
      </c>
      <c r="G307" s="1">
        <v>5416.1785710000004</v>
      </c>
      <c r="H307" s="1">
        <v>3612.8357139999998</v>
      </c>
      <c r="I307" s="1">
        <v>7311.3142859999998</v>
      </c>
      <c r="J307" s="1">
        <v>7799.2071429999996</v>
      </c>
      <c r="K307" s="1">
        <v>5915.6535709999998</v>
      </c>
      <c r="L307" s="1">
        <v>2640.4378569999999</v>
      </c>
      <c r="M307" s="6">
        <v>0.42548611111111106</v>
      </c>
      <c r="N307" s="7" t="s">
        <v>47</v>
      </c>
    </row>
    <row r="308" spans="1:14" x14ac:dyDescent="0.2">
      <c r="A308" s="1" t="s">
        <v>66</v>
      </c>
      <c r="B308" s="1" t="s">
        <v>21</v>
      </c>
      <c r="C308" s="1">
        <v>16</v>
      </c>
      <c r="D308" s="1">
        <v>100</v>
      </c>
      <c r="E308" s="1">
        <v>12.5</v>
      </c>
      <c r="F308" s="1" t="s">
        <v>22</v>
      </c>
      <c r="G308" s="1">
        <v>5429.385714</v>
      </c>
      <c r="H308" s="1">
        <v>3564.489286</v>
      </c>
      <c r="I308" s="1">
        <v>7200.4750000000004</v>
      </c>
      <c r="J308" s="1">
        <v>7692.3678570000002</v>
      </c>
      <c r="K308" s="1">
        <v>5844.55</v>
      </c>
      <c r="L308" s="1">
        <v>2591.476071</v>
      </c>
      <c r="M308" s="6">
        <v>0.42549768518518521</v>
      </c>
      <c r="N308" s="7" t="s">
        <v>47</v>
      </c>
    </row>
    <row r="309" spans="1:14" x14ac:dyDescent="0.2">
      <c r="F309" s="1" t="s">
        <v>12</v>
      </c>
      <c r="G309">
        <f>AVERAGE(G303:G308)</f>
        <v>5391.9589285000002</v>
      </c>
      <c r="H309">
        <f t="shared" ref="H309:L309" si="90">AVERAGE(H303:H308)</f>
        <v>3577.6744641666669</v>
      </c>
      <c r="I309">
        <f t="shared" si="90"/>
        <v>7227.5250000000005</v>
      </c>
      <c r="J309">
        <f t="shared" si="90"/>
        <v>7722.2363096666659</v>
      </c>
      <c r="K309">
        <f t="shared" si="90"/>
        <v>5855.8083333333334</v>
      </c>
      <c r="L309">
        <f t="shared" si="90"/>
        <v>2614.2083331666668</v>
      </c>
    </row>
    <row r="310" spans="1:14" x14ac:dyDescent="0.2">
      <c r="F310" s="1" t="s">
        <v>15</v>
      </c>
      <c r="G310">
        <f>STDEV(G303:G308)</f>
        <v>38.463422475535403</v>
      </c>
      <c r="H310">
        <f t="shared" ref="H310:L310" si="91">STDEV(H303:H308)</f>
        <v>31.571689230981256</v>
      </c>
      <c r="I310">
        <f t="shared" si="91"/>
        <v>77.950861878485611</v>
      </c>
      <c r="J310">
        <f t="shared" si="91"/>
        <v>72.346746234523735</v>
      </c>
      <c r="K310">
        <f t="shared" si="91"/>
        <v>55.732456068465218</v>
      </c>
      <c r="L310">
        <f t="shared" si="91"/>
        <v>37.909528611275633</v>
      </c>
    </row>
    <row r="311" spans="1:14" x14ac:dyDescent="0.2">
      <c r="F311" s="1" t="s">
        <v>14</v>
      </c>
      <c r="G311">
        <f>G310*100/G309</f>
        <v>0.71334783861633788</v>
      </c>
      <c r="H311">
        <f t="shared" ref="H311:L311" si="92">H310*100/H309</f>
        <v>0.88246400132816782</v>
      </c>
      <c r="I311">
        <f t="shared" si="92"/>
        <v>1.078527737759269</v>
      </c>
      <c r="J311">
        <f t="shared" si="92"/>
        <v>0.93686263063408659</v>
      </c>
      <c r="K311">
        <f t="shared" si="92"/>
        <v>0.95174658895880104</v>
      </c>
      <c r="L311">
        <f t="shared" si="92"/>
        <v>1.4501341813624591</v>
      </c>
    </row>
    <row r="312" spans="1:14" x14ac:dyDescent="0.2">
      <c r="A312" t="s">
        <v>16</v>
      </c>
      <c r="G312" s="8">
        <v>450</v>
      </c>
      <c r="H312" s="8">
        <v>500</v>
      </c>
      <c r="I312" s="8">
        <v>550</v>
      </c>
      <c r="J312" s="8">
        <v>570</v>
      </c>
      <c r="K312" s="8">
        <v>600</v>
      </c>
      <c r="L312" s="8">
        <v>650</v>
      </c>
    </row>
    <row r="313" spans="1:14" x14ac:dyDescent="0.2">
      <c r="A313" s="1" t="s">
        <v>67</v>
      </c>
      <c r="B313" s="1" t="s">
        <v>21</v>
      </c>
      <c r="C313" s="1">
        <v>16</v>
      </c>
      <c r="D313" s="1">
        <v>100</v>
      </c>
      <c r="E313" s="1">
        <v>12.5</v>
      </c>
      <c r="F313" s="1" t="s">
        <v>22</v>
      </c>
      <c r="G313" s="1">
        <v>16970.689289999998</v>
      </c>
      <c r="H313" s="1">
        <v>8561.807143</v>
      </c>
      <c r="I313" s="1">
        <v>19831.985710000001</v>
      </c>
      <c r="J313" s="1">
        <v>18913.846430000001</v>
      </c>
      <c r="K313" s="1">
        <v>17601.2</v>
      </c>
      <c r="L313" s="1">
        <v>7260.328571</v>
      </c>
      <c r="M313" s="6">
        <v>0.42629629629629634</v>
      </c>
      <c r="N313" s="7" t="s">
        <v>45</v>
      </c>
    </row>
    <row r="314" spans="1:14" x14ac:dyDescent="0.2">
      <c r="A314" s="1" t="s">
        <v>67</v>
      </c>
      <c r="B314" s="1" t="s">
        <v>21</v>
      </c>
      <c r="C314" s="1">
        <v>16</v>
      </c>
      <c r="D314" s="1">
        <v>100</v>
      </c>
      <c r="E314" s="1">
        <v>12.5</v>
      </c>
      <c r="F314" s="1" t="s">
        <v>22</v>
      </c>
      <c r="G314" s="1">
        <v>17089.578570000001</v>
      </c>
      <c r="H314" s="1">
        <v>8407.9750000000004</v>
      </c>
      <c r="I314" s="1">
        <v>19519.264289999999</v>
      </c>
      <c r="J314" s="1">
        <v>18648.474999999999</v>
      </c>
      <c r="K314" s="1">
        <v>17501.657139999999</v>
      </c>
      <c r="L314" s="1">
        <v>7026.010714</v>
      </c>
      <c r="M314" s="6">
        <v>0.42629629629629634</v>
      </c>
      <c r="N314" s="7" t="s">
        <v>45</v>
      </c>
    </row>
    <row r="315" spans="1:14" x14ac:dyDescent="0.2">
      <c r="A315" s="1" t="s">
        <v>67</v>
      </c>
      <c r="B315" s="1" t="s">
        <v>21</v>
      </c>
      <c r="C315" s="1">
        <v>16</v>
      </c>
      <c r="D315" s="1">
        <v>100</v>
      </c>
      <c r="E315" s="1">
        <v>12.5</v>
      </c>
      <c r="F315" s="1" t="s">
        <v>22</v>
      </c>
      <c r="G315" s="1">
        <v>17252.503570000001</v>
      </c>
      <c r="H315" s="1">
        <v>8583.7821430000004</v>
      </c>
      <c r="I315" s="1">
        <v>19871.567859999999</v>
      </c>
      <c r="J315" s="1">
        <v>18941.421429999999</v>
      </c>
      <c r="K315" s="1">
        <v>17778.953570000001</v>
      </c>
      <c r="L315" s="1">
        <v>7242.8428569999996</v>
      </c>
      <c r="M315" s="6">
        <v>0.42653935185185188</v>
      </c>
      <c r="N315" s="7" t="s">
        <v>46</v>
      </c>
    </row>
    <row r="316" spans="1:14" x14ac:dyDescent="0.2">
      <c r="A316" s="1" t="s">
        <v>67</v>
      </c>
      <c r="B316" s="1" t="s">
        <v>21</v>
      </c>
      <c r="C316" s="1">
        <v>16</v>
      </c>
      <c r="D316" s="1">
        <v>100</v>
      </c>
      <c r="E316" s="1">
        <v>12.5</v>
      </c>
      <c r="F316" s="1" t="s">
        <v>22</v>
      </c>
      <c r="G316" s="1">
        <v>17309.75</v>
      </c>
      <c r="H316" s="1">
        <v>8407.9750000000004</v>
      </c>
      <c r="I316" s="1">
        <v>19535.099999999999</v>
      </c>
      <c r="J316" s="1">
        <v>18669.153569999999</v>
      </c>
      <c r="K316" s="1">
        <v>17643.85714</v>
      </c>
      <c r="L316" s="1">
        <v>7067.9785709999996</v>
      </c>
      <c r="M316" s="6">
        <v>0.42653935185185188</v>
      </c>
      <c r="N316" s="7" t="s">
        <v>46</v>
      </c>
    </row>
    <row r="317" spans="1:14" x14ac:dyDescent="0.2">
      <c r="A317" s="1" t="s">
        <v>67</v>
      </c>
      <c r="B317" s="1" t="s">
        <v>21</v>
      </c>
      <c r="C317" s="1">
        <v>16</v>
      </c>
      <c r="D317" s="1">
        <v>100</v>
      </c>
      <c r="E317" s="1">
        <v>12.5</v>
      </c>
      <c r="F317" s="1" t="s">
        <v>22</v>
      </c>
      <c r="G317" s="1">
        <v>17424.239290000001</v>
      </c>
      <c r="H317" s="1">
        <v>8557.4107139999996</v>
      </c>
      <c r="I317" s="1">
        <v>19855.735710000001</v>
      </c>
      <c r="J317" s="1">
        <v>18927.632140000002</v>
      </c>
      <c r="K317" s="1">
        <v>17882.05</v>
      </c>
      <c r="L317" s="1">
        <v>7246.3392860000004</v>
      </c>
      <c r="M317" s="6">
        <v>0.42675925925925928</v>
      </c>
      <c r="N317" s="7" t="s">
        <v>47</v>
      </c>
    </row>
    <row r="318" spans="1:14" x14ac:dyDescent="0.2">
      <c r="A318" s="1" t="s">
        <v>67</v>
      </c>
      <c r="B318" s="1" t="s">
        <v>21</v>
      </c>
      <c r="C318" s="1">
        <v>16</v>
      </c>
      <c r="D318" s="1">
        <v>100</v>
      </c>
      <c r="E318" s="1">
        <v>12.5</v>
      </c>
      <c r="F318" s="1" t="s">
        <v>22</v>
      </c>
      <c r="G318" s="1">
        <v>17455.060710000002</v>
      </c>
      <c r="H318" s="1">
        <v>8394.7892859999993</v>
      </c>
      <c r="I318" s="1">
        <v>19531.139289999999</v>
      </c>
      <c r="J318" s="1">
        <v>18662.260709999999</v>
      </c>
      <c r="K318" s="1">
        <v>17725.628570000001</v>
      </c>
      <c r="L318" s="1">
        <v>7099.4571429999996</v>
      </c>
      <c r="M318" s="6">
        <v>0.42677083333333332</v>
      </c>
      <c r="N318" s="7" t="s">
        <v>47</v>
      </c>
    </row>
    <row r="319" spans="1:14" x14ac:dyDescent="0.2">
      <c r="F319" s="1" t="s">
        <v>12</v>
      </c>
      <c r="G319">
        <f>AVERAGE(G313:G318)</f>
        <v>17250.303571666667</v>
      </c>
      <c r="H319">
        <f t="shared" ref="H319:L319" si="93">AVERAGE(H313:H318)</f>
        <v>8485.6232143333327</v>
      </c>
      <c r="I319">
        <f t="shared" si="93"/>
        <v>19690.798809999997</v>
      </c>
      <c r="J319">
        <f t="shared" si="93"/>
        <v>18793.798213333332</v>
      </c>
      <c r="K319">
        <f t="shared" si="93"/>
        <v>17688.891070000001</v>
      </c>
      <c r="L319">
        <f t="shared" si="93"/>
        <v>7157.1595236666662</v>
      </c>
    </row>
    <row r="320" spans="1:14" x14ac:dyDescent="0.2">
      <c r="F320" s="1" t="s">
        <v>15</v>
      </c>
      <c r="G320">
        <f>STDEV(G313:G318)</f>
        <v>189.59668262792087</v>
      </c>
      <c r="H320">
        <f t="shared" ref="H320:L320" si="94">STDEV(H313:H318)</f>
        <v>90.445457914969836</v>
      </c>
      <c r="I320">
        <f t="shared" si="94"/>
        <v>178.31026020103309</v>
      </c>
      <c r="J320">
        <f t="shared" si="94"/>
        <v>147.0190100492224</v>
      </c>
      <c r="K320">
        <f t="shared" si="94"/>
        <v>135.31119185306127</v>
      </c>
      <c r="L320">
        <f t="shared" si="94"/>
        <v>104.32768882585995</v>
      </c>
    </row>
    <row r="321" spans="1:14" x14ac:dyDescent="0.2">
      <c r="F321" s="1" t="s">
        <v>14</v>
      </c>
      <c r="G321">
        <f>G320*100/G319</f>
        <v>1.0990918614286314</v>
      </c>
      <c r="H321">
        <f t="shared" ref="H321:L321" si="95">H320*100/H319</f>
        <v>1.0658670038777536</v>
      </c>
      <c r="I321">
        <f t="shared" si="95"/>
        <v>0.9055511760674636</v>
      </c>
      <c r="J321">
        <f t="shared" si="95"/>
        <v>0.78227406924545562</v>
      </c>
      <c r="K321">
        <f t="shared" si="95"/>
        <v>0.7649501108780431</v>
      </c>
      <c r="L321">
        <f t="shared" si="95"/>
        <v>1.4576689045546396</v>
      </c>
    </row>
    <row r="322" spans="1:14" x14ac:dyDescent="0.2">
      <c r="A322" t="s">
        <v>17</v>
      </c>
      <c r="G322" s="8">
        <v>450</v>
      </c>
      <c r="H322" s="8">
        <v>500</v>
      </c>
      <c r="I322" s="8">
        <v>550</v>
      </c>
      <c r="J322" s="8">
        <v>570</v>
      </c>
      <c r="K322" s="8">
        <v>600</v>
      </c>
      <c r="L322" s="8">
        <v>650</v>
      </c>
    </row>
    <row r="323" spans="1:14" x14ac:dyDescent="0.2">
      <c r="A323" s="1" t="s">
        <v>68</v>
      </c>
      <c r="B323" s="1" t="s">
        <v>21</v>
      </c>
      <c r="C323" s="1">
        <v>16</v>
      </c>
      <c r="D323" s="1">
        <v>100</v>
      </c>
      <c r="E323" s="1">
        <v>12.5</v>
      </c>
      <c r="F323" s="1" t="s">
        <v>22</v>
      </c>
      <c r="G323" s="1">
        <v>7129.1</v>
      </c>
      <c r="H323" s="1">
        <v>6794.942857</v>
      </c>
      <c r="I323" s="1">
        <v>11079.78571</v>
      </c>
      <c r="J323" s="1">
        <v>11397.25</v>
      </c>
      <c r="K323" s="1">
        <v>6729.7642859999996</v>
      </c>
      <c r="L323" s="1">
        <v>3042.6235710000001</v>
      </c>
      <c r="M323" s="6">
        <v>0.42800925925925926</v>
      </c>
      <c r="N323" s="7" t="s">
        <v>45</v>
      </c>
    </row>
    <row r="324" spans="1:14" x14ac:dyDescent="0.2">
      <c r="A324" s="1" t="s">
        <v>68</v>
      </c>
      <c r="B324" s="1" t="s">
        <v>21</v>
      </c>
      <c r="C324" s="1">
        <v>16</v>
      </c>
      <c r="D324" s="1">
        <v>100</v>
      </c>
      <c r="E324" s="1">
        <v>12.5</v>
      </c>
      <c r="F324" s="1" t="s">
        <v>22</v>
      </c>
      <c r="G324" s="1">
        <v>7120.2928570000004</v>
      </c>
      <c r="H324" s="1">
        <v>6689.4607139999998</v>
      </c>
      <c r="I324" s="1">
        <v>10909.57143</v>
      </c>
      <c r="J324" s="1">
        <v>11235.26786</v>
      </c>
      <c r="K324" s="1">
        <v>6630.2250000000004</v>
      </c>
      <c r="L324" s="1">
        <v>2979.672857</v>
      </c>
      <c r="M324" s="6">
        <v>0.42800925925925926</v>
      </c>
      <c r="N324" s="7" t="s">
        <v>45</v>
      </c>
    </row>
    <row r="325" spans="1:14" x14ac:dyDescent="0.2">
      <c r="A325" s="1" t="s">
        <v>68</v>
      </c>
      <c r="B325" s="1" t="s">
        <v>21</v>
      </c>
      <c r="C325" s="1">
        <v>16</v>
      </c>
      <c r="D325" s="1">
        <v>100</v>
      </c>
      <c r="E325" s="1">
        <v>12.5</v>
      </c>
      <c r="F325" s="1" t="s">
        <v>22</v>
      </c>
      <c r="G325" s="1">
        <v>7124.692857</v>
      </c>
      <c r="H325" s="1">
        <v>6786.1535709999998</v>
      </c>
      <c r="I325" s="1">
        <v>11052.075000000001</v>
      </c>
      <c r="J325" s="1">
        <v>11369.67857</v>
      </c>
      <c r="K325" s="1">
        <v>6711.989286</v>
      </c>
      <c r="L325" s="1">
        <v>3035.6292859999999</v>
      </c>
      <c r="M325" s="6">
        <v>0.42812500000000003</v>
      </c>
      <c r="N325" s="7" t="s">
        <v>46</v>
      </c>
    </row>
    <row r="326" spans="1:14" x14ac:dyDescent="0.2">
      <c r="A326" s="1" t="s">
        <v>68</v>
      </c>
      <c r="B326" s="1" t="s">
        <v>21</v>
      </c>
      <c r="C326" s="1">
        <v>16</v>
      </c>
      <c r="D326" s="1">
        <v>100</v>
      </c>
      <c r="E326" s="1">
        <v>12.5</v>
      </c>
      <c r="F326" s="1" t="s">
        <v>22</v>
      </c>
      <c r="G326" s="1">
        <v>7133.5</v>
      </c>
      <c r="H326" s="1">
        <v>6689.4607139999998</v>
      </c>
      <c r="I326" s="1">
        <v>10901.65357</v>
      </c>
      <c r="J326" s="1">
        <v>11231.82143</v>
      </c>
      <c r="K326" s="1">
        <v>6633.7785709999998</v>
      </c>
      <c r="L326" s="1">
        <v>2972.6785709999999</v>
      </c>
      <c r="M326" s="6">
        <v>0.42813657407407407</v>
      </c>
      <c r="N326" s="7" t="s">
        <v>46</v>
      </c>
    </row>
    <row r="327" spans="1:14" x14ac:dyDescent="0.2">
      <c r="A327" s="1" t="s">
        <v>68</v>
      </c>
      <c r="B327" s="1" t="s">
        <v>21</v>
      </c>
      <c r="C327" s="1">
        <v>16</v>
      </c>
      <c r="D327" s="1">
        <v>100</v>
      </c>
      <c r="E327" s="1">
        <v>12.5</v>
      </c>
      <c r="F327" s="1" t="s">
        <v>22</v>
      </c>
      <c r="G327" s="1">
        <v>7142.307143</v>
      </c>
      <c r="H327" s="1">
        <v>6794.942857</v>
      </c>
      <c r="I327" s="1">
        <v>11059.99286</v>
      </c>
      <c r="J327" s="1">
        <v>11376.567859999999</v>
      </c>
      <c r="K327" s="1">
        <v>6719.1</v>
      </c>
      <c r="L327" s="1">
        <v>3021.64</v>
      </c>
      <c r="M327" s="6">
        <v>0.42826388888888883</v>
      </c>
      <c r="N327" s="7" t="s">
        <v>47</v>
      </c>
    </row>
    <row r="328" spans="1:14" x14ac:dyDescent="0.2">
      <c r="A328" s="1" t="s">
        <v>68</v>
      </c>
      <c r="B328" s="1" t="s">
        <v>21</v>
      </c>
      <c r="C328" s="1">
        <v>16</v>
      </c>
      <c r="D328" s="1">
        <v>100</v>
      </c>
      <c r="E328" s="1">
        <v>12.5</v>
      </c>
      <c r="F328" s="1" t="s">
        <v>22</v>
      </c>
      <c r="G328" s="1">
        <v>7142.307143</v>
      </c>
      <c r="H328" s="1">
        <v>6693.8571430000002</v>
      </c>
      <c r="I328" s="1">
        <v>10901.65357</v>
      </c>
      <c r="J328" s="1">
        <v>11231.82143</v>
      </c>
      <c r="K328" s="1">
        <v>6637.3321429999996</v>
      </c>
      <c r="L328" s="1">
        <v>2969.181071</v>
      </c>
      <c r="M328" s="6">
        <v>0.42826388888888883</v>
      </c>
      <c r="N328" s="7" t="s">
        <v>47</v>
      </c>
    </row>
    <row r="329" spans="1:14" x14ac:dyDescent="0.2">
      <c r="F329" s="1" t="s">
        <v>12</v>
      </c>
      <c r="G329">
        <f>AVERAGE(G323:G328)</f>
        <v>7132.0333333333328</v>
      </c>
      <c r="H329">
        <f t="shared" ref="H329:L329" si="96">AVERAGE(H323:H328)</f>
        <v>6741.4696426666669</v>
      </c>
      <c r="I329">
        <f t="shared" si="96"/>
        <v>10984.122023333335</v>
      </c>
      <c r="J329">
        <f t="shared" si="96"/>
        <v>11307.06785833333</v>
      </c>
      <c r="K329">
        <f t="shared" si="96"/>
        <v>6677.0315476666665</v>
      </c>
      <c r="L329">
        <f t="shared" si="96"/>
        <v>3003.5708926666666</v>
      </c>
    </row>
    <row r="330" spans="1:14" x14ac:dyDescent="0.2">
      <c r="F330" s="1" t="s">
        <v>15</v>
      </c>
      <c r="G330">
        <f>STDEV(G323:G328)</f>
        <v>9.0948255950635826</v>
      </c>
      <c r="H330">
        <f t="shared" ref="H330:L330" si="97">STDEV(H323:H328)</f>
        <v>55.483745728263266</v>
      </c>
      <c r="I330">
        <f t="shared" si="97"/>
        <v>87.960689399020936</v>
      </c>
      <c r="J330">
        <f t="shared" si="97"/>
        <v>81.685322839753042</v>
      </c>
      <c r="K330">
        <f t="shared" si="97"/>
        <v>47.770818433689101</v>
      </c>
      <c r="L330">
        <f t="shared" si="97"/>
        <v>33.428898841847136</v>
      </c>
    </row>
    <row r="331" spans="1:14" x14ac:dyDescent="0.2">
      <c r="F331" s="1" t="s">
        <v>14</v>
      </c>
      <c r="G331">
        <f>G330*100/G329</f>
        <v>0.12752079484200743</v>
      </c>
      <c r="H331">
        <f t="shared" ref="H331:L331" si="98">H330*100/H329</f>
        <v>0.82302151710522309</v>
      </c>
      <c r="I331">
        <f t="shared" si="98"/>
        <v>0.80079854550202489</v>
      </c>
      <c r="J331">
        <f t="shared" si="98"/>
        <v>0.72242710367702279</v>
      </c>
      <c r="K331">
        <f t="shared" si="98"/>
        <v>0.71544994347649793</v>
      </c>
      <c r="L331">
        <f t="shared" si="98"/>
        <v>1.1129718603767627</v>
      </c>
    </row>
    <row r="332" spans="1:14" x14ac:dyDescent="0.2">
      <c r="A332" t="s">
        <v>17</v>
      </c>
      <c r="G332" s="8">
        <v>450</v>
      </c>
      <c r="H332" s="8">
        <v>500</v>
      </c>
      <c r="I332" s="8">
        <v>550</v>
      </c>
      <c r="J332" s="8">
        <v>570</v>
      </c>
      <c r="K332" s="8">
        <v>600</v>
      </c>
      <c r="L332" s="8">
        <v>650</v>
      </c>
    </row>
    <row r="333" spans="1:14" x14ac:dyDescent="0.2">
      <c r="A333" s="1" t="s">
        <v>69</v>
      </c>
      <c r="B333" s="1" t="s">
        <v>21</v>
      </c>
      <c r="C333" s="1">
        <v>16</v>
      </c>
      <c r="D333" s="1">
        <v>100</v>
      </c>
      <c r="E333" s="1">
        <v>12.5</v>
      </c>
      <c r="F333" s="1" t="s">
        <v>22</v>
      </c>
      <c r="G333" s="1">
        <v>6160.35</v>
      </c>
      <c r="H333" s="1">
        <v>3226.0603569999998</v>
      </c>
      <c r="I333" s="1">
        <v>5886.260714</v>
      </c>
      <c r="J333" s="1">
        <v>6351.7178569999996</v>
      </c>
      <c r="K333" s="1">
        <v>4834.9071430000004</v>
      </c>
      <c r="L333" s="1">
        <v>2210.2735710000002</v>
      </c>
      <c r="M333" s="6">
        <v>0.42871527777777779</v>
      </c>
      <c r="N333" s="7" t="s">
        <v>45</v>
      </c>
    </row>
    <row r="334" spans="1:14" x14ac:dyDescent="0.2">
      <c r="A334" s="1" t="s">
        <v>69</v>
      </c>
      <c r="B334" s="1" t="s">
        <v>21</v>
      </c>
      <c r="C334" s="1">
        <v>16</v>
      </c>
      <c r="D334" s="1">
        <v>100</v>
      </c>
      <c r="E334" s="1">
        <v>12.5</v>
      </c>
      <c r="F334" s="1" t="s">
        <v>22</v>
      </c>
      <c r="G334" s="1">
        <v>6177.9642860000004</v>
      </c>
      <c r="H334" s="1">
        <v>3186.503929</v>
      </c>
      <c r="I334" s="1">
        <v>5811.05</v>
      </c>
      <c r="J334" s="1">
        <v>6265.557143</v>
      </c>
      <c r="K334" s="1">
        <v>4785.135714</v>
      </c>
      <c r="L334" s="1">
        <v>2196.284643</v>
      </c>
      <c r="M334" s="6">
        <v>0.42871527777777779</v>
      </c>
      <c r="N334" s="7" t="s">
        <v>45</v>
      </c>
    </row>
    <row r="335" spans="1:14" x14ac:dyDescent="0.2">
      <c r="A335" s="1" t="s">
        <v>69</v>
      </c>
      <c r="B335" s="1" t="s">
        <v>21</v>
      </c>
      <c r="C335" s="1">
        <v>16</v>
      </c>
      <c r="D335" s="1">
        <v>100</v>
      </c>
      <c r="E335" s="1">
        <v>12.5</v>
      </c>
      <c r="F335" s="1" t="s">
        <v>22</v>
      </c>
      <c r="G335" s="1">
        <v>6191.1750000000002</v>
      </c>
      <c r="H335" s="1">
        <v>3217.2703569999999</v>
      </c>
      <c r="I335" s="1">
        <v>5878.3428569999996</v>
      </c>
      <c r="J335" s="1">
        <v>6327.5928569999996</v>
      </c>
      <c r="K335" s="1">
        <v>4838.4642860000004</v>
      </c>
      <c r="L335" s="1">
        <v>2213.7710710000001</v>
      </c>
      <c r="M335" s="6">
        <v>0.42883101851851851</v>
      </c>
      <c r="N335" s="7" t="s">
        <v>46</v>
      </c>
    </row>
    <row r="336" spans="1:14" x14ac:dyDescent="0.2">
      <c r="A336" s="1" t="s">
        <v>69</v>
      </c>
      <c r="B336" s="1" t="s">
        <v>21</v>
      </c>
      <c r="C336" s="1">
        <v>16</v>
      </c>
      <c r="D336" s="1">
        <v>100</v>
      </c>
      <c r="E336" s="1">
        <v>12.5</v>
      </c>
      <c r="F336" s="1" t="s">
        <v>22</v>
      </c>
      <c r="G336" s="1">
        <v>6199.9821430000002</v>
      </c>
      <c r="H336" s="1">
        <v>3173.3182139999999</v>
      </c>
      <c r="I336" s="1">
        <v>5799.171429</v>
      </c>
      <c r="J336" s="1">
        <v>6248.3249999999998</v>
      </c>
      <c r="K336" s="1">
        <v>4785.135714</v>
      </c>
      <c r="L336" s="1">
        <v>2185.7928569999999</v>
      </c>
      <c r="M336" s="6">
        <v>0.42883101851851851</v>
      </c>
      <c r="N336" s="7" t="s">
        <v>46</v>
      </c>
    </row>
    <row r="337" spans="1:14" x14ac:dyDescent="0.2">
      <c r="A337" s="1" t="s">
        <v>69</v>
      </c>
      <c r="B337" s="1" t="s">
        <v>21</v>
      </c>
      <c r="C337" s="1">
        <v>16</v>
      </c>
      <c r="D337" s="1">
        <v>100</v>
      </c>
      <c r="E337" s="1">
        <v>12.5</v>
      </c>
      <c r="F337" s="1" t="s">
        <v>22</v>
      </c>
      <c r="G337" s="1">
        <v>6217.5964290000002</v>
      </c>
      <c r="H337" s="1">
        <v>3217.2703569999999</v>
      </c>
      <c r="I337" s="1">
        <v>5874.3821429999998</v>
      </c>
      <c r="J337" s="1">
        <v>6324.1464290000004</v>
      </c>
      <c r="K337" s="1">
        <v>4845.5749999999998</v>
      </c>
      <c r="L337" s="1">
        <v>2213.7710710000001</v>
      </c>
      <c r="M337" s="6">
        <v>0.42895833333333333</v>
      </c>
      <c r="N337" s="7" t="s">
        <v>47</v>
      </c>
    </row>
    <row r="338" spans="1:14" x14ac:dyDescent="0.2">
      <c r="A338" s="1" t="s">
        <v>69</v>
      </c>
      <c r="B338" s="1" t="s">
        <v>21</v>
      </c>
      <c r="C338" s="1">
        <v>16</v>
      </c>
      <c r="D338" s="1">
        <v>100</v>
      </c>
      <c r="E338" s="1">
        <v>12.5</v>
      </c>
      <c r="F338" s="1" t="s">
        <v>22</v>
      </c>
      <c r="G338" s="1">
        <v>6222</v>
      </c>
      <c r="H338" s="1">
        <v>3173.3182139999999</v>
      </c>
      <c r="I338" s="1">
        <v>5799.171429</v>
      </c>
      <c r="J338" s="1">
        <v>6248.3249999999998</v>
      </c>
      <c r="K338" s="1">
        <v>4788.692857</v>
      </c>
      <c r="L338" s="1">
        <v>2189.2903569999999</v>
      </c>
      <c r="M338" s="6">
        <v>0.42895833333333333</v>
      </c>
      <c r="N338" s="7" t="s">
        <v>47</v>
      </c>
    </row>
    <row r="339" spans="1:14" x14ac:dyDescent="0.2">
      <c r="F339" s="1" t="s">
        <v>12</v>
      </c>
      <c r="G339">
        <f>AVERAGE(G333:G338)</f>
        <v>6194.8446430000004</v>
      </c>
      <c r="H339">
        <f t="shared" ref="H339:L339" si="99">AVERAGE(H333:H338)</f>
        <v>3198.956904666667</v>
      </c>
      <c r="I339">
        <f t="shared" si="99"/>
        <v>5841.396428666666</v>
      </c>
      <c r="J339">
        <f t="shared" si="99"/>
        <v>6294.2773809999999</v>
      </c>
      <c r="K339">
        <f t="shared" si="99"/>
        <v>4812.9851189999999</v>
      </c>
      <c r="L339">
        <f t="shared" si="99"/>
        <v>2201.5305949999997</v>
      </c>
    </row>
    <row r="340" spans="1:14" x14ac:dyDescent="0.2">
      <c r="F340" s="1" t="s">
        <v>15</v>
      </c>
      <c r="G340">
        <f>STDEV(G333:G338)</f>
        <v>23.536117836761282</v>
      </c>
      <c r="H340">
        <f t="shared" ref="H340:L340" si="100">STDEV(H333:H338)</f>
        <v>23.979673568555693</v>
      </c>
      <c r="I340">
        <f t="shared" si="100"/>
        <v>42.31478923889896</v>
      </c>
      <c r="J340">
        <f t="shared" si="100"/>
        <v>45.496338231893816</v>
      </c>
      <c r="K340">
        <f t="shared" si="100"/>
        <v>29.438600991383204</v>
      </c>
      <c r="L340">
        <f t="shared" si="100"/>
        <v>12.657945890146124</v>
      </c>
    </row>
    <row r="341" spans="1:14" x14ac:dyDescent="0.2">
      <c r="F341" s="1" t="s">
        <v>14</v>
      </c>
      <c r="G341">
        <f>G340*100/G339</f>
        <v>0.37993071970507658</v>
      </c>
      <c r="H341">
        <f t="shared" ref="H341:L341" si="101">H340*100/H339</f>
        <v>0.74960914708084792</v>
      </c>
      <c r="I341">
        <f t="shared" si="101"/>
        <v>0.72439509551584336</v>
      </c>
      <c r="J341">
        <f t="shared" si="101"/>
        <v>0.72282067468506783</v>
      </c>
      <c r="K341">
        <f t="shared" si="101"/>
        <v>0.61164953274361467</v>
      </c>
      <c r="L341">
        <f t="shared" si="101"/>
        <v>0.57496116197041203</v>
      </c>
    </row>
    <row r="342" spans="1:14" x14ac:dyDescent="0.2">
      <c r="A342" t="s">
        <v>18</v>
      </c>
      <c r="G342" s="8">
        <v>450</v>
      </c>
      <c r="H342" s="8">
        <v>500</v>
      </c>
      <c r="I342" s="8">
        <v>550</v>
      </c>
      <c r="J342" s="8">
        <v>570</v>
      </c>
      <c r="K342" s="8">
        <v>600</v>
      </c>
      <c r="L342" s="8">
        <v>650</v>
      </c>
    </row>
    <row r="343" spans="1:14" x14ac:dyDescent="0.2">
      <c r="A343" s="1" t="s">
        <v>70</v>
      </c>
      <c r="B343" s="1" t="s">
        <v>21</v>
      </c>
      <c r="C343" s="1">
        <v>16</v>
      </c>
      <c r="D343" s="1">
        <v>100</v>
      </c>
      <c r="E343" s="1">
        <v>12.5</v>
      </c>
      <c r="F343" s="1" t="s">
        <v>22</v>
      </c>
      <c r="G343" s="1">
        <v>3144.0246430000002</v>
      </c>
      <c r="H343" s="1">
        <v>707.62357139999995</v>
      </c>
      <c r="I343" s="1">
        <v>1904.0285710000001</v>
      </c>
      <c r="J343" s="1">
        <v>1740.4324999999999</v>
      </c>
      <c r="K343" s="1">
        <v>3114.2496430000001</v>
      </c>
      <c r="L343" s="1">
        <v>1570.2735709999999</v>
      </c>
      <c r="M343" s="6">
        <v>0.4294560185185185</v>
      </c>
      <c r="N343" s="7" t="s">
        <v>45</v>
      </c>
    </row>
    <row r="344" spans="1:14" x14ac:dyDescent="0.2">
      <c r="A344" s="1" t="s">
        <v>70</v>
      </c>
      <c r="B344" s="1" t="s">
        <v>21</v>
      </c>
      <c r="C344" s="1">
        <v>16</v>
      </c>
      <c r="D344" s="1">
        <v>100</v>
      </c>
      <c r="E344" s="1">
        <v>12.5</v>
      </c>
      <c r="F344" s="1" t="s">
        <v>22</v>
      </c>
      <c r="G344" s="1">
        <v>3174.848571</v>
      </c>
      <c r="H344" s="1">
        <v>712.01892859999998</v>
      </c>
      <c r="I344" s="1">
        <v>1888.1949999999999</v>
      </c>
      <c r="J344" s="1">
        <v>1730.093214</v>
      </c>
      <c r="K344" s="1">
        <v>3103.5846430000001</v>
      </c>
      <c r="L344" s="1">
        <v>1577.2682139999999</v>
      </c>
      <c r="M344" s="6">
        <v>0.4294675925925926</v>
      </c>
      <c r="N344" s="7" t="s">
        <v>45</v>
      </c>
    </row>
    <row r="345" spans="1:14" x14ac:dyDescent="0.2">
      <c r="A345" s="1" t="s">
        <v>70</v>
      </c>
      <c r="B345" s="1" t="s">
        <v>21</v>
      </c>
      <c r="C345" s="1">
        <v>16</v>
      </c>
      <c r="D345" s="1">
        <v>100</v>
      </c>
      <c r="E345" s="1">
        <v>12.5</v>
      </c>
      <c r="F345" s="1" t="s">
        <v>22</v>
      </c>
      <c r="G345" s="1">
        <v>3188.0589289999998</v>
      </c>
      <c r="H345" s="1">
        <v>716.41392859999996</v>
      </c>
      <c r="I345" s="1">
        <v>1915.904286</v>
      </c>
      <c r="J345" s="1">
        <v>1750.771786</v>
      </c>
      <c r="K345" s="1">
        <v>3142.6903569999999</v>
      </c>
      <c r="L345" s="1">
        <v>1598.251786</v>
      </c>
      <c r="M345" s="6">
        <v>0.42958333333333337</v>
      </c>
      <c r="N345" s="7" t="s">
        <v>46</v>
      </c>
    </row>
    <row r="346" spans="1:14" x14ac:dyDescent="0.2">
      <c r="A346" s="1" t="s">
        <v>70</v>
      </c>
      <c r="B346" s="1" t="s">
        <v>21</v>
      </c>
      <c r="C346" s="1">
        <v>16</v>
      </c>
      <c r="D346" s="1">
        <v>100</v>
      </c>
      <c r="E346" s="1">
        <v>12.5</v>
      </c>
      <c r="F346" s="1" t="s">
        <v>22</v>
      </c>
      <c r="G346" s="1">
        <v>3196.8653570000001</v>
      </c>
      <c r="H346" s="1">
        <v>712.01892859999998</v>
      </c>
      <c r="I346" s="1">
        <v>1892.1532139999999</v>
      </c>
      <c r="J346" s="1">
        <v>1733.5396430000001</v>
      </c>
      <c r="K346" s="1">
        <v>3117.8049999999998</v>
      </c>
      <c r="L346" s="1">
        <v>1573.7710709999999</v>
      </c>
      <c r="M346" s="6">
        <v>0.42959490740740741</v>
      </c>
      <c r="N346" s="7" t="s">
        <v>46</v>
      </c>
    </row>
    <row r="347" spans="1:14" x14ac:dyDescent="0.2">
      <c r="A347" s="1" t="s">
        <v>70</v>
      </c>
      <c r="B347" s="1" t="s">
        <v>21</v>
      </c>
      <c r="C347" s="1">
        <v>16</v>
      </c>
      <c r="D347" s="1">
        <v>100</v>
      </c>
      <c r="E347" s="1">
        <v>12.5</v>
      </c>
      <c r="F347" s="1" t="s">
        <v>22</v>
      </c>
      <c r="G347" s="1">
        <v>3201.2689289999998</v>
      </c>
      <c r="H347" s="1">
        <v>716.41392859999996</v>
      </c>
      <c r="I347" s="1">
        <v>1911.945714</v>
      </c>
      <c r="J347" s="1">
        <v>1750.771786</v>
      </c>
      <c r="K347" s="1">
        <v>3153.3553569999999</v>
      </c>
      <c r="L347" s="1">
        <v>1591.257143</v>
      </c>
      <c r="M347" s="6">
        <v>0.42971064814814813</v>
      </c>
      <c r="N347" s="7" t="s">
        <v>47</v>
      </c>
    </row>
    <row r="348" spans="1:14" x14ac:dyDescent="0.2">
      <c r="A348" s="1" t="s">
        <v>70</v>
      </c>
      <c r="B348" s="1" t="s">
        <v>21</v>
      </c>
      <c r="C348" s="1">
        <v>16</v>
      </c>
      <c r="D348" s="1">
        <v>100</v>
      </c>
      <c r="E348" s="1">
        <v>12.5</v>
      </c>
      <c r="F348" s="1" t="s">
        <v>22</v>
      </c>
      <c r="G348" s="1">
        <v>3205.6725000000001</v>
      </c>
      <c r="H348" s="1">
        <v>712.01892859999998</v>
      </c>
      <c r="I348" s="1">
        <v>1892.1532139999999</v>
      </c>
      <c r="J348" s="1">
        <v>1733.5396430000001</v>
      </c>
      <c r="K348" s="1">
        <v>3124.915</v>
      </c>
      <c r="L348" s="1">
        <v>1570.2735709999999</v>
      </c>
      <c r="M348" s="6">
        <v>0.42971064814814813</v>
      </c>
      <c r="N348" s="7" t="s">
        <v>47</v>
      </c>
    </row>
    <row r="349" spans="1:14" x14ac:dyDescent="0.2">
      <c r="F349" s="1" t="s">
        <v>12</v>
      </c>
      <c r="G349">
        <f>AVERAGE(G343:G348)</f>
        <v>3185.123154833333</v>
      </c>
      <c r="H349">
        <f t="shared" ref="H349:L349" si="102">AVERAGE(H343:H348)</f>
        <v>712.7513690666666</v>
      </c>
      <c r="I349">
        <f t="shared" si="102"/>
        <v>1900.7299998333331</v>
      </c>
      <c r="J349">
        <f t="shared" si="102"/>
        <v>1739.8580953333333</v>
      </c>
      <c r="K349">
        <f t="shared" si="102"/>
        <v>3126.1000000000004</v>
      </c>
      <c r="L349">
        <f t="shared" si="102"/>
        <v>1580.1825593333333</v>
      </c>
    </row>
    <row r="350" spans="1:14" x14ac:dyDescent="0.2">
      <c r="F350" s="1" t="s">
        <v>15</v>
      </c>
      <c r="G350">
        <f>STDEV(G343:G348)</f>
        <v>22.909013247030817</v>
      </c>
      <c r="H350">
        <f t="shared" ref="H350:L350" si="103">STDEV(H343:H348)</f>
        <v>3.3085465295904974</v>
      </c>
      <c r="I350">
        <f t="shared" si="103"/>
        <v>11.586030450169089</v>
      </c>
      <c r="J350">
        <f t="shared" si="103"/>
        <v>9.096656703292199</v>
      </c>
      <c r="K350">
        <f t="shared" si="103"/>
        <v>18.631575040504671</v>
      </c>
      <c r="L350">
        <f t="shared" si="103"/>
        <v>11.790844301169001</v>
      </c>
    </row>
    <row r="351" spans="1:14" x14ac:dyDescent="0.2">
      <c r="F351" s="1" t="s">
        <v>14</v>
      </c>
      <c r="G351">
        <f>G350*100/G349</f>
        <v>0.71925046955459304</v>
      </c>
      <c r="H351">
        <f t="shared" ref="H351:L351" si="104">H350*100/H349</f>
        <v>0.464193640753433</v>
      </c>
      <c r="I351">
        <f t="shared" si="104"/>
        <v>0.60955687820916271</v>
      </c>
      <c r="J351">
        <f t="shared" si="104"/>
        <v>0.5228390020824889</v>
      </c>
      <c r="K351">
        <f t="shared" si="104"/>
        <v>0.59600060908175267</v>
      </c>
      <c r="L351">
        <f t="shared" si="104"/>
        <v>0.7461697530786231</v>
      </c>
    </row>
    <row r="352" spans="1:14" x14ac:dyDescent="0.2">
      <c r="A352" t="s">
        <v>18</v>
      </c>
      <c r="G352" s="8">
        <v>450</v>
      </c>
      <c r="H352" s="8">
        <v>500</v>
      </c>
      <c r="I352" s="8">
        <v>550</v>
      </c>
      <c r="J352" s="8">
        <v>570</v>
      </c>
      <c r="K352" s="8">
        <v>600</v>
      </c>
      <c r="L352" s="8">
        <v>650</v>
      </c>
    </row>
    <row r="353" spans="1:14" x14ac:dyDescent="0.2">
      <c r="A353" s="1" t="s">
        <v>71</v>
      </c>
      <c r="B353" s="1" t="s">
        <v>21</v>
      </c>
      <c r="C353" s="1">
        <v>16</v>
      </c>
      <c r="D353" s="1">
        <v>100</v>
      </c>
      <c r="E353" s="1">
        <v>12.5</v>
      </c>
      <c r="F353" s="1" t="s">
        <v>22</v>
      </c>
      <c r="G353" s="1">
        <v>1299.001786</v>
      </c>
      <c r="H353" s="1">
        <v>997.70535710000001</v>
      </c>
      <c r="I353" s="1">
        <v>3063.863214</v>
      </c>
      <c r="J353" s="1">
        <v>2667.5142860000001</v>
      </c>
      <c r="K353" s="1">
        <v>1869.9717860000001</v>
      </c>
      <c r="L353" s="1">
        <v>552.5685714</v>
      </c>
      <c r="M353" s="6">
        <v>0.43005787037037035</v>
      </c>
      <c r="N353" s="7" t="s">
        <v>45</v>
      </c>
    </row>
    <row r="354" spans="1:14" x14ac:dyDescent="0.2">
      <c r="A354" s="1" t="s">
        <v>71</v>
      </c>
      <c r="B354" s="1" t="s">
        <v>21</v>
      </c>
      <c r="C354" s="1">
        <v>16</v>
      </c>
      <c r="D354" s="1">
        <v>100</v>
      </c>
      <c r="E354" s="1">
        <v>12.5</v>
      </c>
      <c r="F354" s="1" t="s">
        <v>22</v>
      </c>
      <c r="G354" s="1">
        <v>1321.0189290000001</v>
      </c>
      <c r="H354" s="1">
        <v>997.70535710000001</v>
      </c>
      <c r="I354" s="1">
        <v>3044.070714</v>
      </c>
      <c r="J354" s="1">
        <v>2650.2821429999999</v>
      </c>
      <c r="K354" s="1">
        <v>1873.5267859999999</v>
      </c>
      <c r="L354" s="1">
        <v>577.04928570000004</v>
      </c>
      <c r="M354" s="6">
        <v>0.43005787037037035</v>
      </c>
      <c r="N354" s="7" t="s">
        <v>45</v>
      </c>
    </row>
    <row r="355" spans="1:14" x14ac:dyDescent="0.2">
      <c r="A355" s="1" t="s">
        <v>71</v>
      </c>
      <c r="B355" s="1" t="s">
        <v>21</v>
      </c>
      <c r="C355" s="1">
        <v>16</v>
      </c>
      <c r="D355" s="1">
        <v>100</v>
      </c>
      <c r="E355" s="1">
        <v>12.5</v>
      </c>
      <c r="F355" s="1" t="s">
        <v>22</v>
      </c>
      <c r="G355" s="1">
        <v>1325.422143</v>
      </c>
      <c r="H355" s="1">
        <v>1002.100714</v>
      </c>
      <c r="I355" s="1">
        <v>3079.6975000000002</v>
      </c>
      <c r="J355" s="1">
        <v>2677.8535710000001</v>
      </c>
      <c r="K355" s="1">
        <v>1898.4124999999999</v>
      </c>
      <c r="L355" s="1">
        <v>587.54107139999996</v>
      </c>
      <c r="M355" s="6">
        <v>0.43018518518518517</v>
      </c>
      <c r="N355" s="7" t="s">
        <v>46</v>
      </c>
    </row>
    <row r="356" spans="1:14" x14ac:dyDescent="0.2">
      <c r="A356" s="1" t="s">
        <v>71</v>
      </c>
      <c r="B356" s="1" t="s">
        <v>21</v>
      </c>
      <c r="C356" s="1">
        <v>16</v>
      </c>
      <c r="D356" s="1">
        <v>100</v>
      </c>
      <c r="E356" s="1">
        <v>12.5</v>
      </c>
      <c r="F356" s="1" t="s">
        <v>22</v>
      </c>
      <c r="G356" s="1">
        <v>1334.2289290000001</v>
      </c>
      <c r="H356" s="1">
        <v>997.70535710000001</v>
      </c>
      <c r="I356" s="1">
        <v>3044.070714</v>
      </c>
      <c r="J356" s="1">
        <v>2646.8357139999998</v>
      </c>
      <c r="K356" s="1">
        <v>1884.192143</v>
      </c>
      <c r="L356" s="1">
        <v>577.04928570000004</v>
      </c>
      <c r="M356" s="6">
        <v>0.43019675925925926</v>
      </c>
      <c r="N356" s="7" t="s">
        <v>46</v>
      </c>
    </row>
    <row r="357" spans="1:14" x14ac:dyDescent="0.2">
      <c r="A357" s="1" t="s">
        <v>71</v>
      </c>
      <c r="B357" s="1" t="s">
        <v>21</v>
      </c>
      <c r="C357" s="1">
        <v>16</v>
      </c>
      <c r="D357" s="1">
        <v>100</v>
      </c>
      <c r="E357" s="1">
        <v>12.5</v>
      </c>
      <c r="F357" s="1" t="s">
        <v>22</v>
      </c>
      <c r="G357" s="1">
        <v>1334.2289290000001</v>
      </c>
      <c r="H357" s="1">
        <v>1002.100714</v>
      </c>
      <c r="I357" s="1">
        <v>3075.7385709999999</v>
      </c>
      <c r="J357" s="1">
        <v>2674.4071429999999</v>
      </c>
      <c r="K357" s="1">
        <v>1905.5225</v>
      </c>
      <c r="L357" s="1">
        <v>587.54107139999996</v>
      </c>
      <c r="M357" s="6">
        <v>0.43031250000000004</v>
      </c>
      <c r="N357" s="7" t="s">
        <v>47</v>
      </c>
    </row>
    <row r="358" spans="1:14" x14ac:dyDescent="0.2">
      <c r="A358" s="1" t="s">
        <v>71</v>
      </c>
      <c r="B358" s="1" t="s">
        <v>21</v>
      </c>
      <c r="C358" s="1">
        <v>16</v>
      </c>
      <c r="D358" s="1">
        <v>100</v>
      </c>
      <c r="E358" s="1">
        <v>12.5</v>
      </c>
      <c r="F358" s="1" t="s">
        <v>22</v>
      </c>
      <c r="G358" s="1">
        <v>1338.6324999999999</v>
      </c>
      <c r="H358" s="1">
        <v>993.31035710000003</v>
      </c>
      <c r="I358" s="1">
        <v>3040.1125000000002</v>
      </c>
      <c r="J358" s="1">
        <v>2643.389643</v>
      </c>
      <c r="K358" s="1">
        <v>1887.7471430000001</v>
      </c>
      <c r="L358" s="1">
        <v>573.55214290000004</v>
      </c>
      <c r="M358" s="6">
        <v>0.43032407407407408</v>
      </c>
      <c r="N358" s="7" t="s">
        <v>47</v>
      </c>
    </row>
    <row r="359" spans="1:14" x14ac:dyDescent="0.2">
      <c r="F359" s="1" t="s">
        <v>12</v>
      </c>
      <c r="G359">
        <f>AVERAGE(G353:G358)</f>
        <v>1325.4222026666666</v>
      </c>
      <c r="H359">
        <f t="shared" ref="H359:L359" si="105">AVERAGE(H353:H358)</f>
        <v>998.43797606666669</v>
      </c>
      <c r="I359">
        <f t="shared" si="105"/>
        <v>3057.9255355</v>
      </c>
      <c r="J359">
        <f t="shared" si="105"/>
        <v>2660.0470833333334</v>
      </c>
      <c r="K359">
        <f t="shared" si="105"/>
        <v>1886.5621430000001</v>
      </c>
      <c r="L359">
        <f t="shared" si="105"/>
        <v>575.88357141666665</v>
      </c>
    </row>
    <row r="360" spans="1:14" x14ac:dyDescent="0.2">
      <c r="F360" s="1" t="s">
        <v>15</v>
      </c>
      <c r="G360">
        <f>STDEV(G353:G358)</f>
        <v>14.471047293702862</v>
      </c>
      <c r="H360">
        <f t="shared" ref="H360:L360" si="106">STDEV(H353:H358)</f>
        <v>3.3085938479915296</v>
      </c>
      <c r="I360">
        <f t="shared" si="106"/>
        <v>17.480246503987683</v>
      </c>
      <c r="J360">
        <f t="shared" si="106"/>
        <v>15.009371007156313</v>
      </c>
      <c r="K360">
        <f t="shared" si="106"/>
        <v>13.799331151181175</v>
      </c>
      <c r="L360">
        <f t="shared" si="106"/>
        <v>12.833839456756968</v>
      </c>
    </row>
    <row r="361" spans="1:14" x14ac:dyDescent="0.2">
      <c r="F361" s="1" t="s">
        <v>14</v>
      </c>
      <c r="G361">
        <f>G360*100/G359</f>
        <v>1.0918066156269315</v>
      </c>
      <c r="H361">
        <f t="shared" ref="H361:L361" si="107">H360*100/H359</f>
        <v>0.33137700360974764</v>
      </c>
      <c r="I361">
        <f t="shared" si="107"/>
        <v>0.57163741566157844</v>
      </c>
      <c r="J361">
        <f t="shared" si="107"/>
        <v>0.56425208039355113</v>
      </c>
      <c r="K361">
        <f t="shared" si="107"/>
        <v>0.73145383534716535</v>
      </c>
      <c r="L361">
        <f t="shared" si="107"/>
        <v>2.2285475908239363</v>
      </c>
    </row>
    <row r="362" spans="1:14" x14ac:dyDescent="0.2">
      <c r="A362" t="s">
        <v>16</v>
      </c>
      <c r="G362" s="8">
        <v>450</v>
      </c>
      <c r="H362" s="8">
        <v>500</v>
      </c>
      <c r="I362" s="8">
        <v>550</v>
      </c>
      <c r="J362" s="8">
        <v>570</v>
      </c>
      <c r="K362" s="8">
        <v>600</v>
      </c>
      <c r="L362" s="8">
        <v>650</v>
      </c>
    </row>
    <row r="363" spans="1:14" x14ac:dyDescent="0.2">
      <c r="A363" s="1" t="s">
        <v>75</v>
      </c>
      <c r="B363" s="1" t="s">
        <v>21</v>
      </c>
      <c r="C363" s="1">
        <v>16</v>
      </c>
      <c r="D363" s="1">
        <v>100</v>
      </c>
      <c r="E363" s="1">
        <v>100</v>
      </c>
      <c r="F363" s="1" t="s">
        <v>22</v>
      </c>
      <c r="G363" s="1">
        <v>4443.0285709999998</v>
      </c>
      <c r="H363" s="1">
        <v>2043.7578570000001</v>
      </c>
      <c r="I363" s="1">
        <v>8475.1035709999996</v>
      </c>
      <c r="J363" s="1">
        <v>6627.4285710000004</v>
      </c>
      <c r="K363" s="1">
        <v>7177.7071429999996</v>
      </c>
      <c r="L363" s="1">
        <v>2154.3175000000001</v>
      </c>
      <c r="M363" s="6">
        <v>0.43599537037037034</v>
      </c>
      <c r="N363" s="7" t="s">
        <v>42</v>
      </c>
    </row>
    <row r="364" spans="1:14" x14ac:dyDescent="0.2">
      <c r="A364" s="1" t="s">
        <v>75</v>
      </c>
      <c r="B364" s="1" t="s">
        <v>21</v>
      </c>
      <c r="C364" s="1">
        <v>16</v>
      </c>
      <c r="D364" s="1">
        <v>100</v>
      </c>
      <c r="E364" s="1">
        <v>100</v>
      </c>
      <c r="F364" s="1" t="s">
        <v>22</v>
      </c>
      <c r="G364" s="1">
        <v>4465.0428570000004</v>
      </c>
      <c r="H364" s="1">
        <v>2017.386786</v>
      </c>
      <c r="I364" s="1">
        <v>8364.2678570000007</v>
      </c>
      <c r="J364" s="1">
        <v>6537.8214289999996</v>
      </c>
      <c r="K364" s="1">
        <v>7106.6035709999996</v>
      </c>
      <c r="L364" s="1">
        <v>2094.8639290000001</v>
      </c>
      <c r="M364" s="6">
        <v>0.43600694444444449</v>
      </c>
      <c r="N364" s="7" t="s">
        <v>42</v>
      </c>
    </row>
    <row r="365" spans="1:14" x14ac:dyDescent="0.2">
      <c r="A365" s="1" t="s">
        <v>75</v>
      </c>
      <c r="B365" s="1" t="s">
        <v>21</v>
      </c>
      <c r="C365" s="1">
        <v>16</v>
      </c>
      <c r="D365" s="1">
        <v>100</v>
      </c>
      <c r="E365" s="1">
        <v>100</v>
      </c>
      <c r="F365" s="1" t="s">
        <v>22</v>
      </c>
      <c r="G365" s="1">
        <v>4517.885714</v>
      </c>
      <c r="H365" s="1">
        <v>2052.547857</v>
      </c>
      <c r="I365" s="1">
        <v>8483.0214290000004</v>
      </c>
      <c r="J365" s="1">
        <v>6637.7678569999998</v>
      </c>
      <c r="K365" s="1">
        <v>7199.0357139999996</v>
      </c>
      <c r="L365" s="1">
        <v>2178.7982139999999</v>
      </c>
      <c r="M365" s="6">
        <v>0.43708333333333332</v>
      </c>
      <c r="N365" s="7" t="s">
        <v>43</v>
      </c>
    </row>
    <row r="366" spans="1:14" x14ac:dyDescent="0.2">
      <c r="A366" s="1" t="s">
        <v>75</v>
      </c>
      <c r="B366" s="1" t="s">
        <v>21</v>
      </c>
      <c r="C366" s="1">
        <v>16</v>
      </c>
      <c r="D366" s="1">
        <v>100</v>
      </c>
      <c r="E366" s="1">
        <v>100</v>
      </c>
      <c r="F366" s="1" t="s">
        <v>22</v>
      </c>
      <c r="G366" s="1">
        <v>4531.0964290000002</v>
      </c>
      <c r="H366" s="1">
        <v>2030.5721430000001</v>
      </c>
      <c r="I366" s="1">
        <v>8380.1035709999996</v>
      </c>
      <c r="J366" s="1">
        <v>6561.9464289999996</v>
      </c>
      <c r="K366" s="1">
        <v>7127.9357140000002</v>
      </c>
      <c r="L366" s="1">
        <v>2115.8474999999999</v>
      </c>
      <c r="M366" s="6">
        <v>0.43708333333333332</v>
      </c>
      <c r="N366" s="7" t="s">
        <v>43</v>
      </c>
    </row>
    <row r="367" spans="1:14" x14ac:dyDescent="0.2">
      <c r="A367" s="1" t="s">
        <v>75</v>
      </c>
      <c r="B367" s="1" t="s">
        <v>21</v>
      </c>
      <c r="C367" s="1">
        <v>16</v>
      </c>
      <c r="D367" s="1">
        <v>100</v>
      </c>
      <c r="E367" s="1">
        <v>100</v>
      </c>
      <c r="F367" s="1" t="s">
        <v>22</v>
      </c>
      <c r="G367" s="1">
        <v>4526.692857</v>
      </c>
      <c r="H367" s="1">
        <v>2056.9432139999999</v>
      </c>
      <c r="I367" s="1">
        <v>8475.1035709999996</v>
      </c>
      <c r="J367" s="1">
        <v>6627.4285710000004</v>
      </c>
      <c r="K367" s="1">
        <v>7184.817857</v>
      </c>
      <c r="L367" s="1">
        <v>2154.3175000000001</v>
      </c>
      <c r="M367" s="6">
        <v>0.43722222222222223</v>
      </c>
      <c r="N367" s="7" t="s">
        <v>44</v>
      </c>
    </row>
    <row r="368" spans="1:14" x14ac:dyDescent="0.2">
      <c r="A368" s="1" t="s">
        <v>75</v>
      </c>
      <c r="B368" s="1" t="s">
        <v>21</v>
      </c>
      <c r="C368" s="1">
        <v>16</v>
      </c>
      <c r="D368" s="1">
        <v>100</v>
      </c>
      <c r="E368" s="1">
        <v>100</v>
      </c>
      <c r="F368" s="1" t="s">
        <v>22</v>
      </c>
      <c r="G368" s="1">
        <v>4535.4964289999998</v>
      </c>
      <c r="H368" s="1">
        <v>2034.9675</v>
      </c>
      <c r="I368" s="1">
        <v>8380.1035709999996</v>
      </c>
      <c r="J368" s="1">
        <v>6555.0535710000004</v>
      </c>
      <c r="K368" s="1">
        <v>7117.2678569999998</v>
      </c>
      <c r="L368" s="1">
        <v>2115.8474999999999</v>
      </c>
      <c r="M368" s="6">
        <v>0.43723379629629627</v>
      </c>
      <c r="N368" s="7" t="s">
        <v>44</v>
      </c>
    </row>
    <row r="369" spans="1:14" x14ac:dyDescent="0.2">
      <c r="F369" s="1" t="s">
        <v>12</v>
      </c>
      <c r="G369">
        <f>AVERAGE(G363:G368)</f>
        <v>4503.2071428333329</v>
      </c>
      <c r="H369">
        <f t="shared" ref="H369:L369" si="108">AVERAGE(H363:H368)</f>
        <v>2039.3625595000003</v>
      </c>
      <c r="I369">
        <f t="shared" si="108"/>
        <v>8426.2839283333324</v>
      </c>
      <c r="J369">
        <f t="shared" si="108"/>
        <v>6591.2410713333329</v>
      </c>
      <c r="K369">
        <f t="shared" si="108"/>
        <v>7152.2279759999992</v>
      </c>
      <c r="L369">
        <f t="shared" si="108"/>
        <v>2135.6653571666666</v>
      </c>
    </row>
    <row r="370" spans="1:14" x14ac:dyDescent="0.2">
      <c r="F370" s="1" t="s">
        <v>15</v>
      </c>
      <c r="G370">
        <f>STDEV(G363:G368)</f>
        <v>39.154623549513019</v>
      </c>
      <c r="H370">
        <f t="shared" ref="H370:L370" si="109">STDEV(H363:H368)</f>
        <v>14.708995302879748</v>
      </c>
      <c r="I370">
        <f t="shared" si="109"/>
        <v>56.739938161037472</v>
      </c>
      <c r="J370">
        <f t="shared" si="109"/>
        <v>44.283589478623334</v>
      </c>
      <c r="K370">
        <f t="shared" si="109"/>
        <v>39.487119106005963</v>
      </c>
      <c r="L370">
        <f t="shared" si="109"/>
        <v>31.643323684314307</v>
      </c>
    </row>
    <row r="371" spans="1:14" x14ac:dyDescent="0.2">
      <c r="F371" s="1" t="s">
        <v>14</v>
      </c>
      <c r="G371">
        <f>G370*100/G369</f>
        <v>0.86948306634807981</v>
      </c>
      <c r="H371">
        <f t="shared" ref="H371:L371" si="110">H370*100/H369</f>
        <v>0.72125455252478587</v>
      </c>
      <c r="I371">
        <f t="shared" si="110"/>
        <v>0.67336845807260004</v>
      </c>
      <c r="J371">
        <f t="shared" si="110"/>
        <v>0.67185510284583283</v>
      </c>
      <c r="K371">
        <f t="shared" si="110"/>
        <v>0.55209536438867512</v>
      </c>
      <c r="L371">
        <f t="shared" si="110"/>
        <v>1.4816611403152928</v>
      </c>
    </row>
    <row r="372" spans="1:14" x14ac:dyDescent="0.2">
      <c r="A372" t="s">
        <v>16</v>
      </c>
      <c r="G372" s="8">
        <v>450</v>
      </c>
      <c r="H372" s="8">
        <v>500</v>
      </c>
      <c r="I372" s="8">
        <v>550</v>
      </c>
      <c r="J372" s="8">
        <v>570</v>
      </c>
      <c r="K372" s="8">
        <v>600</v>
      </c>
      <c r="L372" s="8">
        <v>650</v>
      </c>
    </row>
    <row r="373" spans="1:14" x14ac:dyDescent="0.2">
      <c r="A373" s="1" t="s">
        <v>76</v>
      </c>
      <c r="B373" s="1" t="s">
        <v>21</v>
      </c>
      <c r="C373" s="1">
        <v>16</v>
      </c>
      <c r="D373" s="1">
        <v>100</v>
      </c>
      <c r="E373" s="1">
        <v>100</v>
      </c>
      <c r="F373" s="1" t="s">
        <v>22</v>
      </c>
      <c r="G373" s="1">
        <v>6759.2142860000004</v>
      </c>
      <c r="H373" s="1">
        <v>4742.3964290000004</v>
      </c>
      <c r="I373" s="1">
        <v>12033.77857</v>
      </c>
      <c r="J373" s="1">
        <v>10790.682140000001</v>
      </c>
      <c r="K373" s="1">
        <v>9559.6107140000004</v>
      </c>
      <c r="L373" s="1">
        <v>2969.181071</v>
      </c>
      <c r="M373" s="6">
        <v>0.43824074074074071</v>
      </c>
      <c r="N373" s="7" t="s">
        <v>42</v>
      </c>
    </row>
    <row r="374" spans="1:14" x14ac:dyDescent="0.2">
      <c r="A374" s="1" t="s">
        <v>76</v>
      </c>
      <c r="B374" s="1" t="s">
        <v>21</v>
      </c>
      <c r="C374" s="1">
        <v>16</v>
      </c>
      <c r="D374" s="1">
        <v>100</v>
      </c>
      <c r="E374" s="1">
        <v>100</v>
      </c>
      <c r="F374" s="1" t="s">
        <v>22</v>
      </c>
      <c r="G374" s="1">
        <v>6807.65</v>
      </c>
      <c r="H374" s="1">
        <v>4720.421429</v>
      </c>
      <c r="I374" s="1">
        <v>11918.98214</v>
      </c>
      <c r="J374" s="1">
        <v>10714.860710000001</v>
      </c>
      <c r="K374" s="1">
        <v>9470.7321429999993</v>
      </c>
      <c r="L374" s="1">
        <v>2934.2082140000002</v>
      </c>
      <c r="M374" s="6">
        <v>0.4382523148148148</v>
      </c>
      <c r="N374" s="7" t="s">
        <v>42</v>
      </c>
    </row>
    <row r="375" spans="1:14" x14ac:dyDescent="0.2">
      <c r="A375" s="1" t="s">
        <v>76</v>
      </c>
      <c r="B375" s="1" t="s">
        <v>21</v>
      </c>
      <c r="C375" s="1">
        <v>16</v>
      </c>
      <c r="D375" s="1">
        <v>100</v>
      </c>
      <c r="E375" s="1">
        <v>100</v>
      </c>
      <c r="F375" s="1" t="s">
        <v>22</v>
      </c>
      <c r="G375" s="1">
        <v>6834.0714289999996</v>
      </c>
      <c r="H375" s="1">
        <v>4821.510714</v>
      </c>
      <c r="I375" s="1">
        <v>12116.907139999999</v>
      </c>
      <c r="J375" s="1">
        <v>10890.628570000001</v>
      </c>
      <c r="K375" s="1">
        <v>9595.1607139999996</v>
      </c>
      <c r="L375" s="1">
        <v>3014.6457140000002</v>
      </c>
      <c r="M375" s="6">
        <v>0.43837962962962962</v>
      </c>
      <c r="N375" s="7" t="s">
        <v>43</v>
      </c>
    </row>
    <row r="376" spans="1:14" x14ac:dyDescent="0.2">
      <c r="A376" s="1" t="s">
        <v>76</v>
      </c>
      <c r="B376" s="1" t="s">
        <v>21</v>
      </c>
      <c r="C376" s="1">
        <v>16</v>
      </c>
      <c r="D376" s="1">
        <v>100</v>
      </c>
      <c r="E376" s="1">
        <v>100</v>
      </c>
      <c r="F376" s="1" t="s">
        <v>22</v>
      </c>
      <c r="G376" s="1">
        <v>6860.4928570000002</v>
      </c>
      <c r="H376" s="1">
        <v>4768.7678569999998</v>
      </c>
      <c r="I376" s="1">
        <v>11986.275</v>
      </c>
      <c r="J376" s="1">
        <v>10787.235710000001</v>
      </c>
      <c r="K376" s="1">
        <v>9499.171429</v>
      </c>
      <c r="L376" s="1">
        <v>2958.6889289999999</v>
      </c>
      <c r="M376" s="6">
        <v>0.43839120370370371</v>
      </c>
      <c r="N376" s="7" t="s">
        <v>43</v>
      </c>
    </row>
    <row r="377" spans="1:14" x14ac:dyDescent="0.2">
      <c r="A377" s="1" t="s">
        <v>76</v>
      </c>
      <c r="B377" s="1" t="s">
        <v>21</v>
      </c>
      <c r="C377" s="1">
        <v>16</v>
      </c>
      <c r="D377" s="1">
        <v>100</v>
      </c>
      <c r="E377" s="1">
        <v>100</v>
      </c>
      <c r="F377" s="1" t="s">
        <v>22</v>
      </c>
      <c r="G377" s="1">
        <v>6869.296429</v>
      </c>
      <c r="H377" s="1">
        <v>4847.8821429999998</v>
      </c>
      <c r="I377" s="1">
        <v>12164.407139999999</v>
      </c>
      <c r="J377" s="1">
        <v>10942.325000000001</v>
      </c>
      <c r="K377" s="1">
        <v>9616.489286</v>
      </c>
      <c r="L377" s="1">
        <v>3014.6457140000002</v>
      </c>
      <c r="M377" s="6">
        <v>0.43850694444444444</v>
      </c>
      <c r="N377" s="7" t="s">
        <v>44</v>
      </c>
    </row>
    <row r="378" spans="1:14" x14ac:dyDescent="0.2">
      <c r="A378" s="1" t="s">
        <v>76</v>
      </c>
      <c r="B378" s="1" t="s">
        <v>21</v>
      </c>
      <c r="C378" s="1">
        <v>16</v>
      </c>
      <c r="D378" s="1">
        <v>100</v>
      </c>
      <c r="E378" s="1">
        <v>100</v>
      </c>
      <c r="F378" s="1" t="s">
        <v>22</v>
      </c>
      <c r="G378" s="1">
        <v>6886.9107139999996</v>
      </c>
      <c r="H378" s="1">
        <v>4790.7428570000002</v>
      </c>
      <c r="I378" s="1">
        <v>12010.02857</v>
      </c>
      <c r="J378" s="1">
        <v>10818.253570000001</v>
      </c>
      <c r="K378" s="1">
        <v>9513.3928570000007</v>
      </c>
      <c r="L378" s="1">
        <v>2962.1864289999999</v>
      </c>
      <c r="M378" s="6">
        <v>0.43851851851851853</v>
      </c>
      <c r="N378" s="7" t="s">
        <v>44</v>
      </c>
    </row>
    <row r="379" spans="1:14" x14ac:dyDescent="0.2">
      <c r="F379" s="1" t="s">
        <v>12</v>
      </c>
      <c r="G379">
        <f>AVERAGE(G373:G378)</f>
        <v>6836.2726191666661</v>
      </c>
      <c r="H379">
        <f t="shared" ref="H379:L379" si="111">AVERAGE(H373:H378)</f>
        <v>4781.9535715000002</v>
      </c>
      <c r="I379">
        <f t="shared" si="111"/>
        <v>12038.396426666666</v>
      </c>
      <c r="J379">
        <f t="shared" si="111"/>
        <v>10823.997616666667</v>
      </c>
      <c r="K379">
        <f t="shared" si="111"/>
        <v>9542.4261905000003</v>
      </c>
      <c r="L379">
        <f t="shared" si="111"/>
        <v>2975.5926784999997</v>
      </c>
    </row>
    <row r="380" spans="1:14" x14ac:dyDescent="0.2">
      <c r="F380" s="1" t="s">
        <v>15</v>
      </c>
      <c r="G380">
        <f>STDEV(G373:G378)</f>
        <v>46.911608076244541</v>
      </c>
      <c r="H380">
        <f t="shared" ref="H380:L380" si="112">STDEV(H373:H378)</f>
        <v>47.986312116430682</v>
      </c>
      <c r="I380">
        <f t="shared" si="112"/>
        <v>89.269375323025599</v>
      </c>
      <c r="J380">
        <f t="shared" si="112"/>
        <v>81.050935620504589</v>
      </c>
      <c r="K380">
        <f t="shared" si="112"/>
        <v>57.29838605966598</v>
      </c>
      <c r="L380">
        <f t="shared" si="112"/>
        <v>32.463906262276453</v>
      </c>
    </row>
    <row r="381" spans="1:14" x14ac:dyDescent="0.2">
      <c r="F381" s="1" t="s">
        <v>14</v>
      </c>
      <c r="G381">
        <f>G380*100/G379</f>
        <v>0.68621616909658889</v>
      </c>
      <c r="H381">
        <f t="shared" ref="H381:L381" si="113">H380*100/H379</f>
        <v>1.0034876206750449</v>
      </c>
      <c r="I381">
        <f t="shared" si="113"/>
        <v>0.74153875781397205</v>
      </c>
      <c r="J381">
        <f t="shared" si="113"/>
        <v>0.74880777408619603</v>
      </c>
      <c r="K381">
        <f t="shared" si="113"/>
        <v>0.60045930579698503</v>
      </c>
      <c r="L381">
        <f t="shared" si="113"/>
        <v>1.0910063899821649</v>
      </c>
    </row>
    <row r="382" spans="1:14" x14ac:dyDescent="0.2">
      <c r="A382" t="s">
        <v>17</v>
      </c>
      <c r="G382" s="8">
        <v>450</v>
      </c>
      <c r="H382" s="8">
        <v>500</v>
      </c>
      <c r="I382" s="8">
        <v>550</v>
      </c>
      <c r="J382" s="8">
        <v>570</v>
      </c>
      <c r="K382" s="8">
        <v>600</v>
      </c>
      <c r="L382" s="8">
        <v>650</v>
      </c>
    </row>
    <row r="383" spans="1:14" x14ac:dyDescent="0.2">
      <c r="A383" s="1" t="s">
        <v>77</v>
      </c>
      <c r="B383" s="1" t="s">
        <v>21</v>
      </c>
      <c r="C383" s="1">
        <v>16</v>
      </c>
      <c r="D383" s="1">
        <v>100</v>
      </c>
      <c r="E383" s="1">
        <v>100</v>
      </c>
      <c r="F383" s="1" t="s">
        <v>22</v>
      </c>
      <c r="G383" s="1">
        <v>3597.5749999999998</v>
      </c>
      <c r="H383" s="1">
        <v>3234.851071</v>
      </c>
      <c r="I383" s="1">
        <v>5134.1499999999996</v>
      </c>
      <c r="J383" s="1">
        <v>5710.6857140000002</v>
      </c>
      <c r="K383" s="1">
        <v>3715.057143</v>
      </c>
      <c r="L383" s="1">
        <v>1650.7107140000001</v>
      </c>
      <c r="M383" s="6">
        <v>0.43939814814814815</v>
      </c>
      <c r="N383" s="7" t="s">
        <v>42</v>
      </c>
    </row>
    <row r="384" spans="1:14" x14ac:dyDescent="0.2">
      <c r="A384" s="1" t="s">
        <v>77</v>
      </c>
      <c r="B384" s="1" t="s">
        <v>21</v>
      </c>
      <c r="C384" s="1">
        <v>16</v>
      </c>
      <c r="D384" s="1">
        <v>100</v>
      </c>
      <c r="E384" s="1">
        <v>100</v>
      </c>
      <c r="F384" s="1" t="s">
        <v>22</v>
      </c>
      <c r="G384" s="1">
        <v>3593.171429</v>
      </c>
      <c r="H384" s="1">
        <v>3195.2942859999998</v>
      </c>
      <c r="I384" s="1">
        <v>5074.7714290000004</v>
      </c>
      <c r="J384" s="1">
        <v>5641.7571429999998</v>
      </c>
      <c r="K384" s="1">
        <v>3675.953571</v>
      </c>
      <c r="L384" s="1">
        <v>1629.7271430000001</v>
      </c>
      <c r="M384" s="6">
        <v>0.43940972222222219</v>
      </c>
      <c r="N384" s="7" t="s">
        <v>42</v>
      </c>
    </row>
    <row r="385" spans="1:14" x14ac:dyDescent="0.2">
      <c r="A385" s="1" t="s">
        <v>77</v>
      </c>
      <c r="B385" s="1" t="s">
        <v>21</v>
      </c>
      <c r="C385" s="1">
        <v>16</v>
      </c>
      <c r="D385" s="1">
        <v>100</v>
      </c>
      <c r="E385" s="1">
        <v>100</v>
      </c>
      <c r="F385" s="1" t="s">
        <v>22</v>
      </c>
      <c r="G385" s="1">
        <v>3593.171429</v>
      </c>
      <c r="H385" s="1">
        <v>3221.6653569999999</v>
      </c>
      <c r="I385" s="1">
        <v>5138.1071430000002</v>
      </c>
      <c r="J385" s="1">
        <v>5693.453571</v>
      </c>
      <c r="K385" s="1">
        <v>3711.5035710000002</v>
      </c>
      <c r="L385" s="1">
        <v>1654.208214</v>
      </c>
      <c r="M385" s="6">
        <v>0.43953703703703706</v>
      </c>
      <c r="N385" s="7" t="s">
        <v>43</v>
      </c>
    </row>
    <row r="386" spans="1:14" x14ac:dyDescent="0.2">
      <c r="A386" s="1" t="s">
        <v>77</v>
      </c>
      <c r="B386" s="1" t="s">
        <v>21</v>
      </c>
      <c r="C386" s="1">
        <v>16</v>
      </c>
      <c r="D386" s="1">
        <v>100</v>
      </c>
      <c r="E386" s="1">
        <v>100</v>
      </c>
      <c r="F386" s="1" t="s">
        <v>22</v>
      </c>
      <c r="G386" s="1">
        <v>3593.171429</v>
      </c>
      <c r="H386" s="1">
        <v>3177.7135709999998</v>
      </c>
      <c r="I386" s="1">
        <v>5058.9357140000002</v>
      </c>
      <c r="J386" s="1">
        <v>5617.6321429999998</v>
      </c>
      <c r="K386" s="1">
        <v>3661.7321430000002</v>
      </c>
      <c r="L386" s="1">
        <v>1615.7378570000001</v>
      </c>
      <c r="M386" s="6">
        <v>0.43953703703703706</v>
      </c>
      <c r="N386" s="7" t="s">
        <v>43</v>
      </c>
    </row>
    <row r="387" spans="1:14" x14ac:dyDescent="0.2">
      <c r="A387" s="1" t="s">
        <v>77</v>
      </c>
      <c r="B387" s="1" t="s">
        <v>21</v>
      </c>
      <c r="C387" s="1">
        <v>16</v>
      </c>
      <c r="D387" s="1">
        <v>100</v>
      </c>
      <c r="E387" s="1">
        <v>100</v>
      </c>
      <c r="F387" s="1" t="s">
        <v>22</v>
      </c>
      <c r="G387" s="1">
        <v>3597.5749999999998</v>
      </c>
      <c r="H387" s="1">
        <v>3217.2703569999999</v>
      </c>
      <c r="I387" s="1">
        <v>5118.3142859999998</v>
      </c>
      <c r="J387" s="1">
        <v>5676.2214290000002</v>
      </c>
      <c r="K387" s="1">
        <v>3700.8392859999999</v>
      </c>
      <c r="L387" s="1">
        <v>1629.7271430000001</v>
      </c>
      <c r="M387" s="6">
        <v>0.43965277777777773</v>
      </c>
      <c r="N387" s="7" t="s">
        <v>44</v>
      </c>
    </row>
    <row r="388" spans="1:14" x14ac:dyDescent="0.2">
      <c r="A388" s="1" t="s">
        <v>77</v>
      </c>
      <c r="B388" s="1" t="s">
        <v>21</v>
      </c>
      <c r="C388" s="1">
        <v>16</v>
      </c>
      <c r="D388" s="1">
        <v>100</v>
      </c>
      <c r="E388" s="1">
        <v>100</v>
      </c>
      <c r="F388" s="1" t="s">
        <v>22</v>
      </c>
      <c r="G388" s="1">
        <v>3597.5749999999998</v>
      </c>
      <c r="H388" s="1">
        <v>3168.9232139999999</v>
      </c>
      <c r="I388" s="1">
        <v>5043.1035709999996</v>
      </c>
      <c r="J388" s="1">
        <v>5607.296429</v>
      </c>
      <c r="K388" s="1">
        <v>3658.1750000000002</v>
      </c>
      <c r="L388" s="1">
        <v>1605.246071</v>
      </c>
      <c r="M388" s="6">
        <v>0.43965277777777773</v>
      </c>
      <c r="N388" s="7" t="s">
        <v>44</v>
      </c>
    </row>
    <row r="389" spans="1:14" x14ac:dyDescent="0.2">
      <c r="F389" s="1" t="s">
        <v>12</v>
      </c>
      <c r="G389">
        <f>AVERAGE(G383:G388)</f>
        <v>3595.3732144999999</v>
      </c>
      <c r="H389">
        <f t="shared" ref="H389:L389" si="114">AVERAGE(H383:H388)</f>
        <v>3202.6196426666666</v>
      </c>
      <c r="I389">
        <f t="shared" si="114"/>
        <v>5094.5636905000001</v>
      </c>
      <c r="J389">
        <f t="shared" si="114"/>
        <v>5657.8410715</v>
      </c>
      <c r="K389">
        <f t="shared" si="114"/>
        <v>3687.2101189999998</v>
      </c>
      <c r="L389">
        <f t="shared" si="114"/>
        <v>1630.892857</v>
      </c>
    </row>
    <row r="390" spans="1:14" x14ac:dyDescent="0.2">
      <c r="F390" s="1" t="s">
        <v>15</v>
      </c>
      <c r="G390">
        <f>STDEV(G383:G388)</f>
        <v>2.4119351702754881</v>
      </c>
      <c r="H390">
        <f t="shared" ref="H390:L390" si="115">STDEV(H383:H388)</f>
        <v>26.175065227798243</v>
      </c>
      <c r="I390">
        <f t="shared" si="115"/>
        <v>40.832411552043723</v>
      </c>
      <c r="J390">
        <f t="shared" si="115"/>
        <v>42.021079176961159</v>
      </c>
      <c r="K390">
        <f t="shared" si="115"/>
        <v>25.180381324053837</v>
      </c>
      <c r="L390">
        <f t="shared" si="115"/>
        <v>19.112837379621496</v>
      </c>
    </row>
    <row r="391" spans="1:14" x14ac:dyDescent="0.2">
      <c r="F391" s="1" t="s">
        <v>14</v>
      </c>
      <c r="G391">
        <f>G390*100/G389</f>
        <v>6.7084417287981327E-2</v>
      </c>
      <c r="H391">
        <f t="shared" ref="H391:L391" si="116">H390*100/H389</f>
        <v>0.81730171385583361</v>
      </c>
      <c r="I391">
        <f t="shared" si="116"/>
        <v>0.8014898631689551</v>
      </c>
      <c r="J391">
        <f t="shared" si="116"/>
        <v>0.74270518817914721</v>
      </c>
      <c r="K391">
        <f t="shared" si="116"/>
        <v>0.68291148351705422</v>
      </c>
      <c r="L391">
        <f t="shared" si="116"/>
        <v>1.1719247709980924</v>
      </c>
    </row>
    <row r="392" spans="1:14" x14ac:dyDescent="0.2">
      <c r="A392" t="s">
        <v>17</v>
      </c>
      <c r="G392" s="8">
        <v>450</v>
      </c>
      <c r="H392" s="8">
        <v>500</v>
      </c>
      <c r="I392" s="8">
        <v>550</v>
      </c>
      <c r="J392" s="8">
        <v>570</v>
      </c>
      <c r="K392" s="8">
        <v>600</v>
      </c>
      <c r="L392" s="8">
        <v>650</v>
      </c>
    </row>
    <row r="393" spans="1:14" x14ac:dyDescent="0.2">
      <c r="A393" s="1" t="s">
        <v>78</v>
      </c>
      <c r="B393" s="1" t="s">
        <v>21</v>
      </c>
      <c r="C393" s="1">
        <v>16</v>
      </c>
      <c r="D393" s="1">
        <v>100</v>
      </c>
      <c r="E393" s="1">
        <v>100</v>
      </c>
      <c r="F393" s="1" t="s">
        <v>22</v>
      </c>
      <c r="G393" s="1">
        <v>3474.2796429999999</v>
      </c>
      <c r="H393" s="1">
        <v>988.91499999999996</v>
      </c>
      <c r="I393" s="1">
        <v>2699.6832140000001</v>
      </c>
      <c r="J393" s="1">
        <v>2539.9974999999999</v>
      </c>
      <c r="K393" s="1">
        <v>2826.2882140000002</v>
      </c>
      <c r="L393" s="1">
        <v>1367.432143</v>
      </c>
      <c r="M393" s="6">
        <v>0.44041666666666668</v>
      </c>
      <c r="N393" s="7" t="s">
        <v>42</v>
      </c>
    </row>
    <row r="394" spans="1:14" x14ac:dyDescent="0.2">
      <c r="A394" s="1" t="s">
        <v>78</v>
      </c>
      <c r="B394" s="1" t="s">
        <v>21</v>
      </c>
      <c r="C394" s="1">
        <v>16</v>
      </c>
      <c r="D394" s="1">
        <v>100</v>
      </c>
      <c r="E394" s="1">
        <v>100</v>
      </c>
      <c r="F394" s="1" t="s">
        <v>22</v>
      </c>
      <c r="G394" s="1">
        <v>3509.506429</v>
      </c>
      <c r="H394" s="1">
        <v>988.91499999999996</v>
      </c>
      <c r="I394" s="1">
        <v>2679.8907140000001</v>
      </c>
      <c r="J394" s="1">
        <v>2522.7653570000002</v>
      </c>
      <c r="K394" s="1">
        <v>2822.7332139999999</v>
      </c>
      <c r="L394" s="1">
        <v>1377.923929</v>
      </c>
      <c r="M394" s="6">
        <v>0.44042824074074072</v>
      </c>
      <c r="N394" s="7" t="s">
        <v>42</v>
      </c>
    </row>
    <row r="395" spans="1:14" x14ac:dyDescent="0.2">
      <c r="A395" s="1" t="s">
        <v>78</v>
      </c>
      <c r="B395" s="1" t="s">
        <v>21</v>
      </c>
      <c r="C395" s="1">
        <v>16</v>
      </c>
      <c r="D395" s="1">
        <v>100</v>
      </c>
      <c r="E395" s="1">
        <v>100</v>
      </c>
      <c r="F395" s="1" t="s">
        <v>22</v>
      </c>
      <c r="G395" s="1">
        <v>3522.716786</v>
      </c>
      <c r="H395" s="1">
        <v>997.70535710000001</v>
      </c>
      <c r="I395" s="1">
        <v>2715.517143</v>
      </c>
      <c r="J395" s="1">
        <v>2553.7828570000001</v>
      </c>
      <c r="K395" s="1">
        <v>2868.9489290000001</v>
      </c>
      <c r="L395" s="1">
        <v>1398.9075</v>
      </c>
      <c r="M395" s="6">
        <v>0.44056712962962963</v>
      </c>
      <c r="N395" s="7" t="s">
        <v>43</v>
      </c>
    </row>
    <row r="396" spans="1:14" x14ac:dyDescent="0.2">
      <c r="A396" s="1" t="s">
        <v>78</v>
      </c>
      <c r="B396" s="1" t="s">
        <v>21</v>
      </c>
      <c r="C396" s="1">
        <v>16</v>
      </c>
      <c r="D396" s="1">
        <v>100</v>
      </c>
      <c r="E396" s="1">
        <v>100</v>
      </c>
      <c r="F396" s="1" t="s">
        <v>22</v>
      </c>
      <c r="G396" s="1">
        <v>3531.523929</v>
      </c>
      <c r="H396" s="1">
        <v>988.91499999999996</v>
      </c>
      <c r="I396" s="1">
        <v>2679.8907140000001</v>
      </c>
      <c r="J396" s="1">
        <v>2522.7653570000002</v>
      </c>
      <c r="K396" s="1">
        <v>2844.0635710000001</v>
      </c>
      <c r="L396" s="1">
        <v>1370.929286</v>
      </c>
      <c r="M396" s="6">
        <v>0.44056712962962963</v>
      </c>
      <c r="N396" s="7" t="s">
        <v>43</v>
      </c>
    </row>
    <row r="397" spans="1:14" x14ac:dyDescent="0.2">
      <c r="A397" s="1" t="s">
        <v>78</v>
      </c>
      <c r="B397" s="1" t="s">
        <v>21</v>
      </c>
      <c r="C397" s="1">
        <v>16</v>
      </c>
      <c r="D397" s="1">
        <v>100</v>
      </c>
      <c r="E397" s="1">
        <v>100</v>
      </c>
      <c r="F397" s="1" t="s">
        <v>22</v>
      </c>
      <c r="G397" s="1">
        <v>3535.9271429999999</v>
      </c>
      <c r="H397" s="1">
        <v>997.70535710000001</v>
      </c>
      <c r="I397" s="1">
        <v>2711.558571</v>
      </c>
      <c r="J397" s="1">
        <v>2550.3367859999998</v>
      </c>
      <c r="K397" s="1">
        <v>2876.0592860000002</v>
      </c>
      <c r="L397" s="1">
        <v>1381.421071</v>
      </c>
      <c r="M397" s="6">
        <v>0.44069444444444444</v>
      </c>
      <c r="N397" s="7" t="s">
        <v>44</v>
      </c>
    </row>
    <row r="398" spans="1:14" x14ac:dyDescent="0.2">
      <c r="A398" s="1" t="s">
        <v>78</v>
      </c>
      <c r="B398" s="1" t="s">
        <v>21</v>
      </c>
      <c r="C398" s="1">
        <v>16</v>
      </c>
      <c r="D398" s="1">
        <v>100</v>
      </c>
      <c r="E398" s="1">
        <v>100</v>
      </c>
      <c r="F398" s="1" t="s">
        <v>22</v>
      </c>
      <c r="G398" s="1">
        <v>3544.733929</v>
      </c>
      <c r="H398" s="1">
        <v>988.91499999999996</v>
      </c>
      <c r="I398" s="1">
        <v>2679.8907140000001</v>
      </c>
      <c r="J398" s="1">
        <v>2522.7653570000002</v>
      </c>
      <c r="K398" s="1">
        <v>2854.7289289999999</v>
      </c>
      <c r="L398" s="1">
        <v>1363.9346430000001</v>
      </c>
      <c r="M398" s="6">
        <v>0.44069444444444444</v>
      </c>
      <c r="N398" s="7" t="s">
        <v>44</v>
      </c>
    </row>
    <row r="399" spans="1:14" x14ac:dyDescent="0.2">
      <c r="F399" s="1" t="s">
        <v>12</v>
      </c>
      <c r="G399">
        <f>AVERAGE(G393:G398)</f>
        <v>3519.7813098333331</v>
      </c>
      <c r="H399">
        <f t="shared" ref="H399:L399" si="117">AVERAGE(H393:H398)</f>
        <v>991.84511903333339</v>
      </c>
      <c r="I399">
        <f t="shared" si="117"/>
        <v>2694.405178333333</v>
      </c>
      <c r="J399">
        <f t="shared" si="117"/>
        <v>2535.4022023333332</v>
      </c>
      <c r="K399">
        <f t="shared" si="117"/>
        <v>2848.8036905000004</v>
      </c>
      <c r="L399">
        <f t="shared" si="117"/>
        <v>1376.7580953333334</v>
      </c>
    </row>
    <row r="400" spans="1:14" x14ac:dyDescent="0.2">
      <c r="F400" s="1" t="s">
        <v>15</v>
      </c>
      <c r="G400">
        <f>STDEV(G393:G398)</f>
        <v>25.321145779335676</v>
      </c>
      <c r="H400">
        <f t="shared" ref="H400:L400" si="118">STDEV(H393:H398)</f>
        <v>4.5393208874021767</v>
      </c>
      <c r="I400">
        <f t="shared" si="118"/>
        <v>16.732128479143658</v>
      </c>
      <c r="J400">
        <f t="shared" si="118"/>
        <v>14.567611992725116</v>
      </c>
      <c r="K400">
        <f t="shared" si="118"/>
        <v>21.876433582267385</v>
      </c>
      <c r="L400">
        <f t="shared" si="118"/>
        <v>12.641898371741839</v>
      </c>
    </row>
    <row r="401" spans="1:14" x14ac:dyDescent="0.2">
      <c r="F401" s="1" t="s">
        <v>14</v>
      </c>
      <c r="G401">
        <f>G400*100/G399</f>
        <v>0.71939542688618541</v>
      </c>
      <c r="H401">
        <f t="shared" ref="H401:L401" si="119">H400*100/H399</f>
        <v>0.45766428651947838</v>
      </c>
      <c r="I401">
        <f t="shared" si="119"/>
        <v>0.62099526135462602</v>
      </c>
      <c r="J401">
        <f t="shared" si="119"/>
        <v>0.5745680894068218</v>
      </c>
      <c r="K401">
        <f t="shared" si="119"/>
        <v>0.76791649965982045</v>
      </c>
      <c r="L401">
        <f t="shared" si="119"/>
        <v>0.91823671962364961</v>
      </c>
    </row>
    <row r="402" spans="1:14" x14ac:dyDescent="0.2">
      <c r="A402" t="s">
        <v>18</v>
      </c>
      <c r="G402" s="8">
        <v>450</v>
      </c>
      <c r="H402" s="8">
        <v>500</v>
      </c>
      <c r="I402" s="8">
        <v>550</v>
      </c>
      <c r="J402" s="8">
        <v>570</v>
      </c>
      <c r="K402" s="8">
        <v>600</v>
      </c>
      <c r="L402" s="8">
        <v>650</v>
      </c>
    </row>
    <row r="403" spans="1:14" x14ac:dyDescent="0.2">
      <c r="A403" s="1" t="s">
        <v>79</v>
      </c>
      <c r="B403" s="1" t="s">
        <v>21</v>
      </c>
      <c r="C403" s="1">
        <v>16</v>
      </c>
      <c r="D403" s="1">
        <v>100</v>
      </c>
      <c r="E403" s="1">
        <v>100</v>
      </c>
      <c r="F403" s="1" t="s">
        <v>22</v>
      </c>
      <c r="G403" s="1">
        <v>2804.9632139999999</v>
      </c>
      <c r="H403" s="1">
        <v>2355.8153569999999</v>
      </c>
      <c r="I403" s="1">
        <v>5601.25</v>
      </c>
      <c r="J403" s="1">
        <v>4656.0892860000004</v>
      </c>
      <c r="K403" s="1">
        <v>4283.8714289999998</v>
      </c>
      <c r="L403" s="1">
        <v>1126.120357</v>
      </c>
      <c r="M403" s="6">
        <v>0.44143518518518521</v>
      </c>
      <c r="N403" s="7" t="s">
        <v>42</v>
      </c>
    </row>
    <row r="404" spans="1:14" x14ac:dyDescent="0.2">
      <c r="A404" s="1" t="s">
        <v>79</v>
      </c>
      <c r="B404" s="1" t="s">
        <v>21</v>
      </c>
      <c r="C404" s="1">
        <v>16</v>
      </c>
      <c r="D404" s="1">
        <v>100</v>
      </c>
      <c r="E404" s="1">
        <v>100</v>
      </c>
      <c r="F404" s="1" t="s">
        <v>22</v>
      </c>
      <c r="G404" s="1">
        <v>2796.1564290000001</v>
      </c>
      <c r="H404" s="1">
        <v>2311.8635709999999</v>
      </c>
      <c r="I404" s="1">
        <v>5529.9964289999998</v>
      </c>
      <c r="J404" s="1">
        <v>4590.6071430000002</v>
      </c>
      <c r="K404" s="1">
        <v>4230.546429</v>
      </c>
      <c r="L404" s="1">
        <v>1094.645</v>
      </c>
      <c r="M404" s="6">
        <v>0.44144675925925925</v>
      </c>
      <c r="N404" s="7" t="s">
        <v>42</v>
      </c>
    </row>
    <row r="405" spans="1:14" x14ac:dyDescent="0.2">
      <c r="A405" s="1" t="s">
        <v>79</v>
      </c>
      <c r="B405" s="1" t="s">
        <v>21</v>
      </c>
      <c r="C405" s="1">
        <v>16</v>
      </c>
      <c r="D405" s="1">
        <v>100</v>
      </c>
      <c r="E405" s="1">
        <v>100</v>
      </c>
      <c r="F405" s="1" t="s">
        <v>22</v>
      </c>
      <c r="G405" s="1">
        <v>2791.7528569999999</v>
      </c>
      <c r="H405" s="1">
        <v>2333.8392859999999</v>
      </c>
      <c r="I405" s="1">
        <v>5601.25</v>
      </c>
      <c r="J405" s="1">
        <v>4642.3035710000004</v>
      </c>
      <c r="K405" s="1">
        <v>4269.6499999999996</v>
      </c>
      <c r="L405" s="1">
        <v>1108.634286</v>
      </c>
      <c r="M405" s="6">
        <v>0.44157407407407406</v>
      </c>
      <c r="N405" s="7" t="s">
        <v>43</v>
      </c>
    </row>
    <row r="406" spans="1:14" x14ac:dyDescent="0.2">
      <c r="A406" s="1" t="s">
        <v>79</v>
      </c>
      <c r="B406" s="1" t="s">
        <v>21</v>
      </c>
      <c r="C406" s="1">
        <v>16</v>
      </c>
      <c r="D406" s="1">
        <v>100</v>
      </c>
      <c r="E406" s="1">
        <v>100</v>
      </c>
      <c r="F406" s="1" t="s">
        <v>22</v>
      </c>
      <c r="G406" s="1">
        <v>2782.9464290000001</v>
      </c>
      <c r="H406" s="1">
        <v>2298.678214</v>
      </c>
      <c r="I406" s="1">
        <v>5526.0392860000002</v>
      </c>
      <c r="J406" s="1">
        <v>4583.7142860000004</v>
      </c>
      <c r="K406" s="1">
        <v>4219.8785710000002</v>
      </c>
      <c r="L406" s="1">
        <v>1073.661429</v>
      </c>
      <c r="M406" s="6">
        <v>0.44158564814814816</v>
      </c>
      <c r="N406" s="7" t="s">
        <v>43</v>
      </c>
    </row>
    <row r="407" spans="1:14" x14ac:dyDescent="0.2">
      <c r="A407" s="1" t="s">
        <v>79</v>
      </c>
      <c r="B407" s="1" t="s">
        <v>21</v>
      </c>
      <c r="C407" s="1">
        <v>16</v>
      </c>
      <c r="D407" s="1">
        <v>100</v>
      </c>
      <c r="E407" s="1">
        <v>100</v>
      </c>
      <c r="F407" s="1" t="s">
        <v>22</v>
      </c>
      <c r="G407" s="1">
        <v>2778.5428569999999</v>
      </c>
      <c r="H407" s="1">
        <v>2320.6539290000001</v>
      </c>
      <c r="I407" s="1">
        <v>5625</v>
      </c>
      <c r="J407" s="1">
        <v>4656.0892860000004</v>
      </c>
      <c r="K407" s="1">
        <v>4276.760714</v>
      </c>
      <c r="L407" s="1">
        <v>1115.628571</v>
      </c>
      <c r="M407" s="6">
        <v>0.44208333333333333</v>
      </c>
      <c r="N407" s="7" t="s">
        <v>44</v>
      </c>
    </row>
    <row r="408" spans="1:14" x14ac:dyDescent="0.2">
      <c r="A408" s="1" t="s">
        <v>79</v>
      </c>
      <c r="B408" s="1" t="s">
        <v>21</v>
      </c>
      <c r="C408" s="1">
        <v>16</v>
      </c>
      <c r="D408" s="1">
        <v>100</v>
      </c>
      <c r="E408" s="1">
        <v>100</v>
      </c>
      <c r="F408" s="1" t="s">
        <v>22</v>
      </c>
      <c r="G408" s="1">
        <v>2778.5428569999999</v>
      </c>
      <c r="H408" s="1">
        <v>2289.8874999999998</v>
      </c>
      <c r="I408" s="1">
        <v>5549.7892860000002</v>
      </c>
      <c r="J408" s="1">
        <v>4594.0535710000004</v>
      </c>
      <c r="K408" s="1">
        <v>4223.4357140000002</v>
      </c>
      <c r="L408" s="1">
        <v>1094.645</v>
      </c>
      <c r="M408" s="6">
        <v>0.44209490740740742</v>
      </c>
      <c r="N408" s="7" t="s">
        <v>44</v>
      </c>
    </row>
    <row r="409" spans="1:14" x14ac:dyDescent="0.2">
      <c r="F409" s="1" t="s">
        <v>12</v>
      </c>
      <c r="G409">
        <f>AVERAGE(G403:G408)</f>
        <v>2788.8174404999995</v>
      </c>
      <c r="H409">
        <f t="shared" ref="H409:L409" si="120">AVERAGE(H403:H408)</f>
        <v>2318.4563094999999</v>
      </c>
      <c r="I409">
        <f t="shared" si="120"/>
        <v>5572.2208334999996</v>
      </c>
      <c r="J409">
        <f t="shared" si="120"/>
        <v>4620.4761905000005</v>
      </c>
      <c r="K409">
        <f t="shared" si="120"/>
        <v>4250.6904761666665</v>
      </c>
      <c r="L409">
        <f t="shared" si="120"/>
        <v>1102.2224404999999</v>
      </c>
    </row>
    <row r="410" spans="1:14" x14ac:dyDescent="0.2">
      <c r="F410" s="1" t="s">
        <v>15</v>
      </c>
      <c r="G410">
        <f>STDEV(G403:G408)</f>
        <v>10.665517637461237</v>
      </c>
      <c r="H410">
        <f t="shared" ref="H410:L410" si="121">STDEV(H403:H408)</f>
        <v>24.033218953595817</v>
      </c>
      <c r="I410">
        <f t="shared" si="121"/>
        <v>42.165946971278359</v>
      </c>
      <c r="J410">
        <f t="shared" si="121"/>
        <v>34.510207544847333</v>
      </c>
      <c r="K410">
        <f t="shared" si="121"/>
        <v>29.113827205007791</v>
      </c>
      <c r="L410">
        <f t="shared" si="121"/>
        <v>18.560781759964129</v>
      </c>
    </row>
    <row r="411" spans="1:14" x14ac:dyDescent="0.2">
      <c r="F411" s="1" t="s">
        <v>14</v>
      </c>
      <c r="G411">
        <f>G410*100/G409</f>
        <v>0.38243871694767678</v>
      </c>
      <c r="H411">
        <f t="shared" ref="H411:L411" si="122">H410*100/H409</f>
        <v>1.0366043498477155</v>
      </c>
      <c r="I411">
        <f t="shared" si="122"/>
        <v>0.75671708338941168</v>
      </c>
      <c r="J411">
        <f t="shared" si="122"/>
        <v>0.74689720543961602</v>
      </c>
      <c r="K411">
        <f t="shared" si="122"/>
        <v>0.68491995284641516</v>
      </c>
      <c r="L411">
        <f t="shared" si="122"/>
        <v>1.6839415600669883</v>
      </c>
    </row>
    <row r="412" spans="1:14" x14ac:dyDescent="0.2">
      <c r="A412" t="s">
        <v>18</v>
      </c>
      <c r="G412" s="8">
        <v>450</v>
      </c>
      <c r="H412" s="8">
        <v>500</v>
      </c>
      <c r="I412" s="8">
        <v>550</v>
      </c>
      <c r="J412" s="8">
        <v>570</v>
      </c>
      <c r="K412" s="8">
        <v>600</v>
      </c>
      <c r="L412" s="8">
        <v>650</v>
      </c>
    </row>
    <row r="413" spans="1:14" x14ac:dyDescent="0.2">
      <c r="A413" s="1" t="s">
        <v>80</v>
      </c>
      <c r="B413" s="1" t="s">
        <v>21</v>
      </c>
      <c r="C413" s="1">
        <v>16</v>
      </c>
      <c r="D413" s="1">
        <v>100</v>
      </c>
      <c r="E413" s="1">
        <v>100</v>
      </c>
      <c r="F413" s="1" t="s">
        <v>22</v>
      </c>
      <c r="G413" s="1">
        <v>5447</v>
      </c>
      <c r="H413" s="1">
        <v>2927.1885710000001</v>
      </c>
      <c r="I413" s="1">
        <v>5977.3035710000004</v>
      </c>
      <c r="J413" s="1">
        <v>5600.4</v>
      </c>
      <c r="K413" s="1">
        <v>5243.7428570000002</v>
      </c>
      <c r="L413" s="1">
        <v>1892.0221429999999</v>
      </c>
      <c r="M413" s="6">
        <v>0.44263888888888886</v>
      </c>
      <c r="N413" s="7" t="s">
        <v>42</v>
      </c>
    </row>
    <row r="414" spans="1:14" x14ac:dyDescent="0.2">
      <c r="A414" s="1" t="s">
        <v>80</v>
      </c>
      <c r="B414" s="1" t="s">
        <v>21</v>
      </c>
      <c r="C414" s="1">
        <v>16</v>
      </c>
      <c r="D414" s="1">
        <v>100</v>
      </c>
      <c r="E414" s="1">
        <v>100</v>
      </c>
      <c r="F414" s="1" t="s">
        <v>22</v>
      </c>
      <c r="G414" s="1">
        <v>5477.8249999999998</v>
      </c>
      <c r="H414" s="1">
        <v>2909.607857</v>
      </c>
      <c r="I414" s="1">
        <v>5925.8428569999996</v>
      </c>
      <c r="J414" s="1">
        <v>5555.6</v>
      </c>
      <c r="K414" s="1">
        <v>5211.7464289999998</v>
      </c>
      <c r="L414" s="1">
        <v>1899.0167859999999</v>
      </c>
      <c r="M414" s="6">
        <v>0.44263888888888886</v>
      </c>
      <c r="N414" s="7" t="s">
        <v>42</v>
      </c>
    </row>
    <row r="415" spans="1:14" x14ac:dyDescent="0.2">
      <c r="A415" s="1" t="s">
        <v>80</v>
      </c>
      <c r="B415" s="1" t="s">
        <v>21</v>
      </c>
      <c r="C415" s="1">
        <v>16</v>
      </c>
      <c r="D415" s="1">
        <v>100</v>
      </c>
      <c r="E415" s="1">
        <v>100</v>
      </c>
      <c r="F415" s="1" t="s">
        <v>22</v>
      </c>
      <c r="G415" s="1">
        <v>5482.2285709999996</v>
      </c>
      <c r="H415" s="1">
        <v>2940.3739289999999</v>
      </c>
      <c r="I415" s="1">
        <v>5981.2642859999996</v>
      </c>
      <c r="J415" s="1">
        <v>5603.8464290000002</v>
      </c>
      <c r="K415" s="1">
        <v>5261.5178569999998</v>
      </c>
      <c r="L415" s="1">
        <v>1920.0003569999999</v>
      </c>
      <c r="M415" s="6">
        <v>0.44275462962962964</v>
      </c>
      <c r="N415" s="7" t="s">
        <v>43</v>
      </c>
    </row>
    <row r="416" spans="1:14" x14ac:dyDescent="0.2">
      <c r="A416" s="1" t="s">
        <v>80</v>
      </c>
      <c r="B416" s="1" t="s">
        <v>21</v>
      </c>
      <c r="C416" s="1">
        <v>16</v>
      </c>
      <c r="D416" s="1">
        <v>100</v>
      </c>
      <c r="E416" s="1">
        <v>100</v>
      </c>
      <c r="F416" s="1" t="s">
        <v>22</v>
      </c>
      <c r="G416" s="1">
        <v>5486.6321429999998</v>
      </c>
      <c r="H416" s="1">
        <v>2909.607857</v>
      </c>
      <c r="I416" s="1">
        <v>5917.9285710000004</v>
      </c>
      <c r="J416" s="1">
        <v>5548.7071429999996</v>
      </c>
      <c r="K416" s="1">
        <v>5211.7464289999998</v>
      </c>
      <c r="L416" s="1">
        <v>1899.0167859999999</v>
      </c>
      <c r="M416" s="6">
        <v>0.44276620370370368</v>
      </c>
      <c r="N416" s="7" t="s">
        <v>43</v>
      </c>
    </row>
    <row r="417" spans="1:14" x14ac:dyDescent="0.2">
      <c r="A417" s="1" t="s">
        <v>80</v>
      </c>
      <c r="B417" s="1" t="s">
        <v>21</v>
      </c>
      <c r="C417" s="1">
        <v>16</v>
      </c>
      <c r="D417" s="1">
        <v>100</v>
      </c>
      <c r="E417" s="1">
        <v>100</v>
      </c>
      <c r="F417" s="1" t="s">
        <v>22</v>
      </c>
      <c r="G417" s="1">
        <v>5495.4392859999998</v>
      </c>
      <c r="H417" s="1">
        <v>2940.3739289999999</v>
      </c>
      <c r="I417" s="1">
        <v>5977.3035710000004</v>
      </c>
      <c r="J417" s="1">
        <v>5603.8464290000002</v>
      </c>
      <c r="K417" s="1">
        <v>5261.5178569999998</v>
      </c>
      <c r="L417" s="1">
        <v>1916.5032140000001</v>
      </c>
      <c r="M417" s="6">
        <v>0.44291666666666668</v>
      </c>
      <c r="N417" s="7" t="s">
        <v>44</v>
      </c>
    </row>
    <row r="418" spans="1:14" x14ac:dyDescent="0.2">
      <c r="A418" s="1" t="s">
        <v>80</v>
      </c>
      <c r="B418" s="1" t="s">
        <v>21</v>
      </c>
      <c r="C418" s="1">
        <v>16</v>
      </c>
      <c r="D418" s="1">
        <v>100</v>
      </c>
      <c r="E418" s="1">
        <v>100</v>
      </c>
      <c r="F418" s="1" t="s">
        <v>22</v>
      </c>
      <c r="G418" s="1">
        <v>5499.8428569999996</v>
      </c>
      <c r="H418" s="1">
        <v>2914.0028569999999</v>
      </c>
      <c r="I418" s="1">
        <v>5913.9678569999996</v>
      </c>
      <c r="J418" s="1">
        <v>5545.260714</v>
      </c>
      <c r="K418" s="1">
        <v>5211.7464289999998</v>
      </c>
      <c r="L418" s="1">
        <v>1899.0167859999999</v>
      </c>
      <c r="M418" s="6">
        <v>0.44292824074074072</v>
      </c>
      <c r="N418" s="7" t="s">
        <v>44</v>
      </c>
    </row>
    <row r="419" spans="1:14" x14ac:dyDescent="0.2">
      <c r="F419" s="1" t="s">
        <v>12</v>
      </c>
      <c r="G419">
        <f>AVERAGE(G413:G418)</f>
        <v>5481.4946428333324</v>
      </c>
      <c r="H419">
        <f t="shared" ref="H419:L419" si="123">AVERAGE(H413:H418)</f>
        <v>2923.5258333333331</v>
      </c>
      <c r="I419">
        <f t="shared" si="123"/>
        <v>5948.9351188333339</v>
      </c>
      <c r="J419">
        <f t="shared" si="123"/>
        <v>5576.2767858333345</v>
      </c>
      <c r="K419">
        <f t="shared" si="123"/>
        <v>5233.6696429999993</v>
      </c>
      <c r="L419">
        <f t="shared" si="123"/>
        <v>1904.2626786666667</v>
      </c>
    </row>
    <row r="420" spans="1:14" x14ac:dyDescent="0.2">
      <c r="F420" s="1" t="s">
        <v>15</v>
      </c>
      <c r="G420">
        <f>STDEV(G413:G418)</f>
        <v>18.769066345406248</v>
      </c>
      <c r="H420">
        <f t="shared" ref="H420:L420" si="124">STDEV(H413:H418)</f>
        <v>14.554995782045406</v>
      </c>
      <c r="I420">
        <f t="shared" si="124"/>
        <v>32.778289069431693</v>
      </c>
      <c r="J420">
        <f t="shared" si="124"/>
        <v>29.160628596555078</v>
      </c>
      <c r="K420">
        <f t="shared" si="124"/>
        <v>24.877289331994291</v>
      </c>
      <c r="L420">
        <f t="shared" si="124"/>
        <v>11.224028756088916</v>
      </c>
    </row>
    <row r="421" spans="1:14" x14ac:dyDescent="0.2">
      <c r="F421" s="1" t="s">
        <v>14</v>
      </c>
      <c r="G421">
        <f>G420*100/G419</f>
        <v>0.34240782064697406</v>
      </c>
      <c r="H421">
        <f t="shared" ref="H421:L421" si="125">H420*100/H419</f>
        <v>0.49785760796408468</v>
      </c>
      <c r="I421">
        <f t="shared" si="125"/>
        <v>0.55099422694426625</v>
      </c>
      <c r="J421">
        <f t="shared" si="125"/>
        <v>0.52294083878042708</v>
      </c>
      <c r="K421">
        <f t="shared" si="125"/>
        <v>0.47533167029882195</v>
      </c>
      <c r="L421">
        <f t="shared" si="125"/>
        <v>0.58941599191282767</v>
      </c>
    </row>
    <row r="422" spans="1:14" x14ac:dyDescent="0.2">
      <c r="A422" t="s">
        <v>16</v>
      </c>
      <c r="G422" s="8">
        <v>450</v>
      </c>
      <c r="H422" s="8">
        <v>500</v>
      </c>
      <c r="I422" s="8">
        <v>550</v>
      </c>
      <c r="J422" s="8">
        <v>570</v>
      </c>
      <c r="K422" s="8">
        <v>600</v>
      </c>
      <c r="L422" s="8">
        <v>650</v>
      </c>
    </row>
    <row r="423" spans="1:14" x14ac:dyDescent="0.2">
      <c r="A423" s="1" t="s">
        <v>72</v>
      </c>
      <c r="B423" s="1" t="s">
        <v>21</v>
      </c>
      <c r="C423" s="1">
        <v>16</v>
      </c>
      <c r="D423" s="1">
        <v>100</v>
      </c>
      <c r="E423" s="1">
        <v>100</v>
      </c>
      <c r="F423" s="1" t="s">
        <v>22</v>
      </c>
      <c r="G423" s="1">
        <v>5684.7857139999996</v>
      </c>
      <c r="H423" s="1">
        <v>3313.963929</v>
      </c>
      <c r="I423" s="1">
        <v>8657.1964289999996</v>
      </c>
      <c r="J423" s="1">
        <v>8154.1857140000002</v>
      </c>
      <c r="K423" s="1">
        <v>6584.0071429999998</v>
      </c>
      <c r="L423" s="1">
        <v>3179.017143</v>
      </c>
      <c r="M423" s="6">
        <v>0.44165509259259261</v>
      </c>
      <c r="N423" s="7" t="s">
        <v>42</v>
      </c>
    </row>
    <row r="424" spans="1:14" x14ac:dyDescent="0.2">
      <c r="A424" s="1" t="s">
        <v>72</v>
      </c>
      <c r="B424" s="1" t="s">
        <v>21</v>
      </c>
      <c r="C424" s="1">
        <v>16</v>
      </c>
      <c r="D424" s="1">
        <v>100</v>
      </c>
      <c r="E424" s="1">
        <v>100</v>
      </c>
      <c r="F424" s="1" t="s">
        <v>22</v>
      </c>
      <c r="G424" s="1">
        <v>5684.7857139999996</v>
      </c>
      <c r="H424" s="1">
        <v>3256.8267860000001</v>
      </c>
      <c r="I424" s="1">
        <v>8518.65</v>
      </c>
      <c r="J424" s="1">
        <v>8037.0071429999998</v>
      </c>
      <c r="K424" s="1">
        <v>6502.239286</v>
      </c>
      <c r="L424" s="1">
        <v>3109.0714290000001</v>
      </c>
      <c r="M424" s="6">
        <v>0.44166666666666665</v>
      </c>
      <c r="N424" s="7" t="s">
        <v>42</v>
      </c>
    </row>
    <row r="425" spans="1:14" x14ac:dyDescent="0.2">
      <c r="A425" s="1" t="s">
        <v>72</v>
      </c>
      <c r="B425" s="1" t="s">
        <v>21</v>
      </c>
      <c r="C425" s="1">
        <v>16</v>
      </c>
      <c r="D425" s="1">
        <v>100</v>
      </c>
      <c r="E425" s="1">
        <v>100</v>
      </c>
      <c r="F425" s="1" t="s">
        <v>22</v>
      </c>
      <c r="G425" s="1">
        <v>5693.5928569999996</v>
      </c>
      <c r="H425" s="1">
        <v>3318.3592859999999</v>
      </c>
      <c r="I425" s="1">
        <v>8637.4035710000007</v>
      </c>
      <c r="J425" s="1">
        <v>8136.953571</v>
      </c>
      <c r="K425" s="1">
        <v>6576.8964290000004</v>
      </c>
      <c r="L425" s="1">
        <v>3158.0335709999999</v>
      </c>
      <c r="M425" s="6">
        <v>0.44178240740740743</v>
      </c>
      <c r="N425" s="7" t="s">
        <v>43</v>
      </c>
    </row>
    <row r="426" spans="1:14" x14ac:dyDescent="0.2">
      <c r="A426" s="1" t="s">
        <v>72</v>
      </c>
      <c r="B426" s="1" t="s">
        <v>21</v>
      </c>
      <c r="C426" s="1">
        <v>16</v>
      </c>
      <c r="D426" s="1">
        <v>100</v>
      </c>
      <c r="E426" s="1">
        <v>100</v>
      </c>
      <c r="F426" s="1" t="s">
        <v>22</v>
      </c>
      <c r="G426" s="1">
        <v>5693.5928569999996</v>
      </c>
      <c r="H426" s="1">
        <v>3265.6171429999999</v>
      </c>
      <c r="I426" s="1">
        <v>8510.7321429999993</v>
      </c>
      <c r="J426" s="1">
        <v>8026.6678570000004</v>
      </c>
      <c r="K426" s="1">
        <v>6498.6857140000002</v>
      </c>
      <c r="L426" s="1">
        <v>3109.0714290000001</v>
      </c>
      <c r="M426" s="6">
        <v>0.44178240740740743</v>
      </c>
      <c r="N426" s="7" t="s">
        <v>43</v>
      </c>
    </row>
    <row r="427" spans="1:14" x14ac:dyDescent="0.2">
      <c r="A427" s="1" t="s">
        <v>72</v>
      </c>
      <c r="B427" s="1" t="s">
        <v>21</v>
      </c>
      <c r="C427" s="1">
        <v>16</v>
      </c>
      <c r="D427" s="1">
        <v>100</v>
      </c>
      <c r="E427" s="1">
        <v>100</v>
      </c>
      <c r="F427" s="1" t="s">
        <v>22</v>
      </c>
      <c r="G427" s="1">
        <v>5715.6071430000002</v>
      </c>
      <c r="H427" s="1">
        <v>3327.1496430000002</v>
      </c>
      <c r="I427" s="1">
        <v>8653.2357140000004</v>
      </c>
      <c r="J427" s="1">
        <v>8147.2928570000004</v>
      </c>
      <c r="K427" s="1">
        <v>6587.5642859999998</v>
      </c>
      <c r="L427" s="1">
        <v>3165.0282139999999</v>
      </c>
      <c r="M427" s="6">
        <v>0.44190972222222219</v>
      </c>
      <c r="N427" s="7" t="s">
        <v>44</v>
      </c>
    </row>
    <row r="428" spans="1:14" x14ac:dyDescent="0.2">
      <c r="A428" s="1" t="s">
        <v>72</v>
      </c>
      <c r="B428" s="1" t="s">
        <v>21</v>
      </c>
      <c r="C428" s="1">
        <v>16</v>
      </c>
      <c r="D428" s="1">
        <v>100</v>
      </c>
      <c r="E428" s="1">
        <v>100</v>
      </c>
      <c r="F428" s="1" t="s">
        <v>22</v>
      </c>
      <c r="G428" s="1">
        <v>5715.6071430000002</v>
      </c>
      <c r="H428" s="1">
        <v>3270.0121429999999</v>
      </c>
      <c r="I428" s="1">
        <v>8506.7714290000004</v>
      </c>
      <c r="J428" s="1">
        <v>8026.6678570000004</v>
      </c>
      <c r="K428" s="1">
        <v>6509.35</v>
      </c>
      <c r="L428" s="1">
        <v>3102.0774999999999</v>
      </c>
      <c r="M428" s="6">
        <v>0.44190972222222219</v>
      </c>
      <c r="N428" s="7" t="s">
        <v>44</v>
      </c>
    </row>
    <row r="429" spans="1:14" x14ac:dyDescent="0.2">
      <c r="F429" s="1" t="s">
        <v>12</v>
      </c>
      <c r="G429">
        <f>AVERAGE(G423:G428)</f>
        <v>5697.9952379999995</v>
      </c>
      <c r="H429">
        <f t="shared" ref="H429:L429" si="126">AVERAGE(H423:H428)</f>
        <v>3291.9881549999996</v>
      </c>
      <c r="I429">
        <f t="shared" si="126"/>
        <v>8580.6648810000006</v>
      </c>
      <c r="J429">
        <f t="shared" si="126"/>
        <v>8088.1291664999999</v>
      </c>
      <c r="K429">
        <f t="shared" si="126"/>
        <v>6543.1238096666666</v>
      </c>
      <c r="L429">
        <f t="shared" si="126"/>
        <v>3137.0498810000004</v>
      </c>
    </row>
    <row r="430" spans="1:14" x14ac:dyDescent="0.2">
      <c r="F430" s="1" t="s">
        <v>15</v>
      </c>
      <c r="G430">
        <f>STDEV(G423:G428)</f>
        <v>14.199319427420185</v>
      </c>
      <c r="H430">
        <f t="shared" ref="H430:L430" si="127">STDEV(H423:H428)</f>
        <v>31.078605756291058</v>
      </c>
      <c r="I430">
        <f t="shared" si="127"/>
        <v>75.550722223687018</v>
      </c>
      <c r="J430">
        <f t="shared" si="127"/>
        <v>63.900044810036398</v>
      </c>
      <c r="K430">
        <f t="shared" si="127"/>
        <v>43.758317013208973</v>
      </c>
      <c r="L430">
        <f t="shared" si="127"/>
        <v>33.979430332756898</v>
      </c>
    </row>
    <row r="431" spans="1:14" x14ac:dyDescent="0.2">
      <c r="F431" s="1" t="s">
        <v>14</v>
      </c>
      <c r="G431">
        <f>G430*100/G429</f>
        <v>0.2491985134126605</v>
      </c>
      <c r="H431">
        <f t="shared" ref="H431:L431" si="128">H430*100/H429</f>
        <v>0.94406797026555711</v>
      </c>
      <c r="I431">
        <f t="shared" si="128"/>
        <v>0.88047631822771111</v>
      </c>
      <c r="J431">
        <f t="shared" si="128"/>
        <v>0.79004728404563862</v>
      </c>
      <c r="K431">
        <f t="shared" si="128"/>
        <v>0.66876798125937031</v>
      </c>
      <c r="L431">
        <f t="shared" si="128"/>
        <v>1.0831651271648011</v>
      </c>
    </row>
    <row r="432" spans="1:14" x14ac:dyDescent="0.2">
      <c r="A432" t="s">
        <v>16</v>
      </c>
      <c r="G432" s="8">
        <v>450</v>
      </c>
      <c r="H432" s="8">
        <v>500</v>
      </c>
      <c r="I432" s="8">
        <v>550</v>
      </c>
      <c r="J432" s="8">
        <v>570</v>
      </c>
      <c r="K432" s="8">
        <v>600</v>
      </c>
      <c r="L432" s="8">
        <v>650</v>
      </c>
    </row>
    <row r="433" spans="1:14" x14ac:dyDescent="0.2">
      <c r="A433" s="1" t="s">
        <v>73</v>
      </c>
      <c r="B433" s="1" t="s">
        <v>21</v>
      </c>
      <c r="C433" s="1">
        <v>16</v>
      </c>
      <c r="D433" s="1">
        <v>100</v>
      </c>
      <c r="E433" s="1">
        <v>100</v>
      </c>
      <c r="F433" s="1" t="s">
        <v>22</v>
      </c>
      <c r="G433" s="1">
        <v>3963.057143</v>
      </c>
      <c r="H433" s="1">
        <v>4570.9857140000004</v>
      </c>
      <c r="I433" s="1">
        <v>8669.0714289999996</v>
      </c>
      <c r="J433" s="1">
        <v>8743.5214290000004</v>
      </c>
      <c r="K433" s="1">
        <v>5286.4035709999998</v>
      </c>
      <c r="L433" s="1">
        <v>1993.4432139999999</v>
      </c>
      <c r="M433" s="6">
        <v>0.44265046296296301</v>
      </c>
      <c r="N433" s="7" t="s">
        <v>42</v>
      </c>
    </row>
    <row r="434" spans="1:14" x14ac:dyDescent="0.2">
      <c r="A434" s="1" t="s">
        <v>73</v>
      </c>
      <c r="B434" s="1" t="s">
        <v>21</v>
      </c>
      <c r="C434" s="1">
        <v>16</v>
      </c>
      <c r="D434" s="1">
        <v>100</v>
      </c>
      <c r="E434" s="1">
        <v>100</v>
      </c>
      <c r="F434" s="1" t="s">
        <v>22</v>
      </c>
      <c r="G434" s="1">
        <v>3945.442857</v>
      </c>
      <c r="H434" s="1">
        <v>4469.8964290000004</v>
      </c>
      <c r="I434" s="1">
        <v>8494.8964290000004</v>
      </c>
      <c r="J434" s="1">
        <v>8571.2000000000007</v>
      </c>
      <c r="K434" s="1">
        <v>5201.0821429999996</v>
      </c>
      <c r="L434" s="1">
        <v>1944.4814289999999</v>
      </c>
      <c r="M434" s="6">
        <v>0.44266203703703705</v>
      </c>
      <c r="N434" s="7" t="s">
        <v>42</v>
      </c>
    </row>
    <row r="435" spans="1:14" x14ac:dyDescent="0.2">
      <c r="A435" s="1" t="s">
        <v>73</v>
      </c>
      <c r="B435" s="1" t="s">
        <v>21</v>
      </c>
      <c r="C435" s="1">
        <v>16</v>
      </c>
      <c r="D435" s="1">
        <v>100</v>
      </c>
      <c r="E435" s="1">
        <v>100</v>
      </c>
      <c r="F435" s="1" t="s">
        <v>22</v>
      </c>
      <c r="G435" s="1">
        <v>3923.4250000000002</v>
      </c>
      <c r="H435" s="1">
        <v>4518.2428570000002</v>
      </c>
      <c r="I435" s="1">
        <v>8597.817857</v>
      </c>
      <c r="J435" s="1">
        <v>8660.807143</v>
      </c>
      <c r="K435" s="1">
        <v>5268.6285710000002</v>
      </c>
      <c r="L435" s="1">
        <v>1996.9403569999999</v>
      </c>
      <c r="M435" s="6">
        <v>0.44277777777777777</v>
      </c>
      <c r="N435" s="7" t="s">
        <v>43</v>
      </c>
    </row>
    <row r="436" spans="1:14" x14ac:dyDescent="0.2">
      <c r="A436" s="1" t="s">
        <v>73</v>
      </c>
      <c r="B436" s="1" t="s">
        <v>21</v>
      </c>
      <c r="C436" s="1">
        <v>16</v>
      </c>
      <c r="D436" s="1">
        <v>100</v>
      </c>
      <c r="E436" s="1">
        <v>100</v>
      </c>
      <c r="F436" s="1" t="s">
        <v>22</v>
      </c>
      <c r="G436" s="1">
        <v>3919.0214289999999</v>
      </c>
      <c r="H436" s="1">
        <v>4430.3392860000004</v>
      </c>
      <c r="I436" s="1">
        <v>8431.5607139999993</v>
      </c>
      <c r="J436" s="1">
        <v>8516.057143</v>
      </c>
      <c r="K436" s="1">
        <v>5193.9714290000002</v>
      </c>
      <c r="L436" s="1">
        <v>1937.4867859999999</v>
      </c>
      <c r="M436" s="6">
        <v>0.44278935185185181</v>
      </c>
      <c r="N436" s="7" t="s">
        <v>43</v>
      </c>
    </row>
    <row r="437" spans="1:14" x14ac:dyDescent="0.2">
      <c r="A437" s="1" t="s">
        <v>73</v>
      </c>
      <c r="B437" s="1" t="s">
        <v>21</v>
      </c>
      <c r="C437" s="1">
        <v>16</v>
      </c>
      <c r="D437" s="1">
        <v>100</v>
      </c>
      <c r="E437" s="1">
        <v>100</v>
      </c>
      <c r="F437" s="1" t="s">
        <v>22</v>
      </c>
      <c r="G437" s="1">
        <v>3905.8107140000002</v>
      </c>
      <c r="H437" s="1">
        <v>4491.8714289999998</v>
      </c>
      <c r="I437" s="1">
        <v>8558.2321429999993</v>
      </c>
      <c r="J437" s="1">
        <v>8622.8964290000004</v>
      </c>
      <c r="K437" s="1">
        <v>5261.5178569999998</v>
      </c>
      <c r="L437" s="1">
        <v>1982.951429</v>
      </c>
      <c r="M437" s="6">
        <v>0.44291666666666668</v>
      </c>
      <c r="N437" s="7" t="s">
        <v>44</v>
      </c>
    </row>
    <row r="438" spans="1:14" x14ac:dyDescent="0.2">
      <c r="A438" s="1" t="s">
        <v>73</v>
      </c>
      <c r="B438" s="1" t="s">
        <v>21</v>
      </c>
      <c r="C438" s="1">
        <v>16</v>
      </c>
      <c r="D438" s="1">
        <v>100</v>
      </c>
      <c r="E438" s="1">
        <v>100</v>
      </c>
      <c r="F438" s="1" t="s">
        <v>22</v>
      </c>
      <c r="G438" s="1">
        <v>3901.4107140000001</v>
      </c>
      <c r="H438" s="1">
        <v>4403.9678569999996</v>
      </c>
      <c r="I438" s="1">
        <v>8395.9357139999993</v>
      </c>
      <c r="J438" s="1">
        <v>8481.5928569999996</v>
      </c>
      <c r="K438" s="1">
        <v>5186.8607140000004</v>
      </c>
      <c r="L438" s="1">
        <v>1926.9949999999999</v>
      </c>
      <c r="M438" s="6">
        <v>0.44291666666666668</v>
      </c>
      <c r="N438" s="7" t="s">
        <v>44</v>
      </c>
    </row>
    <row r="439" spans="1:14" x14ac:dyDescent="0.2">
      <c r="F439" s="1" t="s">
        <v>12</v>
      </c>
      <c r="G439">
        <f>AVERAGE(G433:G438)</f>
        <v>3926.3613095000001</v>
      </c>
      <c r="H439">
        <f t="shared" ref="H439:L439" si="129">AVERAGE(H433:H438)</f>
        <v>4480.8839286666671</v>
      </c>
      <c r="I439">
        <f t="shared" si="129"/>
        <v>8524.5857143333324</v>
      </c>
      <c r="J439">
        <f t="shared" si="129"/>
        <v>8599.3458335000014</v>
      </c>
      <c r="K439">
        <f t="shared" si="129"/>
        <v>5233.0773808333333</v>
      </c>
      <c r="L439">
        <f t="shared" si="129"/>
        <v>1963.7163691666665</v>
      </c>
    </row>
    <row r="440" spans="1:14" x14ac:dyDescent="0.2">
      <c r="F440" s="1" t="s">
        <v>15</v>
      </c>
      <c r="G440">
        <f>STDEV(G433:G438)</f>
        <v>23.740449034075901</v>
      </c>
      <c r="H440">
        <f t="shared" ref="H440:L440" si="130">STDEV(H433:H438)</f>
        <v>60.376012690309594</v>
      </c>
      <c r="I440">
        <f t="shared" si="130"/>
        <v>103.39930131359408</v>
      </c>
      <c r="J440">
        <f t="shared" si="130"/>
        <v>96.657832413998676</v>
      </c>
      <c r="K440">
        <f t="shared" si="130"/>
        <v>43.830084121595235</v>
      </c>
      <c r="L440">
        <f t="shared" si="130"/>
        <v>30.867261322875478</v>
      </c>
    </row>
    <row r="441" spans="1:14" x14ac:dyDescent="0.2">
      <c r="F441" s="1" t="s">
        <v>14</v>
      </c>
      <c r="G441">
        <f>G440*100/G439</f>
        <v>0.60464249626326705</v>
      </c>
      <c r="H441">
        <f t="shared" ref="H441:L441" si="131">H440*100/H439</f>
        <v>1.3474130026901878</v>
      </c>
      <c r="I441">
        <f t="shared" si="131"/>
        <v>1.2129539754610872</v>
      </c>
      <c r="J441">
        <f t="shared" si="131"/>
        <v>1.1240137829723518</v>
      </c>
      <c r="K441">
        <f t="shared" si="131"/>
        <v>0.83755849439810082</v>
      </c>
      <c r="L441">
        <f t="shared" si="131"/>
        <v>1.5718798196897692</v>
      </c>
    </row>
    <row r="442" spans="1:14" x14ac:dyDescent="0.2">
      <c r="A442" t="s">
        <v>17</v>
      </c>
      <c r="G442" s="8">
        <v>450</v>
      </c>
      <c r="H442" s="8">
        <v>500</v>
      </c>
      <c r="I442" s="8">
        <v>550</v>
      </c>
      <c r="J442" s="8">
        <v>570</v>
      </c>
      <c r="K442" s="8">
        <v>600</v>
      </c>
      <c r="L442" s="8">
        <v>650</v>
      </c>
    </row>
    <row r="443" spans="1:14" x14ac:dyDescent="0.2">
      <c r="A443" s="1" t="s">
        <v>74</v>
      </c>
      <c r="B443" s="1" t="s">
        <v>21</v>
      </c>
      <c r="C443" s="1">
        <v>16</v>
      </c>
      <c r="D443" s="1">
        <v>100</v>
      </c>
      <c r="E443" s="1">
        <v>100</v>
      </c>
      <c r="F443" s="1" t="s">
        <v>22</v>
      </c>
      <c r="G443" s="1">
        <v>2302.976071</v>
      </c>
      <c r="H443" s="1">
        <v>962.54392859999996</v>
      </c>
      <c r="I443" s="1">
        <v>2826.3546430000001</v>
      </c>
      <c r="J443" s="1">
        <v>2195.3575000000001</v>
      </c>
      <c r="K443" s="1">
        <v>2399.6785709999999</v>
      </c>
      <c r="L443" s="1">
        <v>1311.4757139999999</v>
      </c>
      <c r="M443" s="6">
        <v>0.44386574074074076</v>
      </c>
      <c r="N443" s="7" t="s">
        <v>42</v>
      </c>
    </row>
    <row r="444" spans="1:14" x14ac:dyDescent="0.2">
      <c r="A444" s="1" t="s">
        <v>74</v>
      </c>
      <c r="B444" s="1" t="s">
        <v>21</v>
      </c>
      <c r="C444" s="1">
        <v>16</v>
      </c>
      <c r="D444" s="1">
        <v>100</v>
      </c>
      <c r="E444" s="1">
        <v>100</v>
      </c>
      <c r="F444" s="1" t="s">
        <v>22</v>
      </c>
      <c r="G444" s="1">
        <v>2307.3796430000002</v>
      </c>
      <c r="H444" s="1">
        <v>953.75357140000006</v>
      </c>
      <c r="I444" s="1">
        <v>2782.8114289999999</v>
      </c>
      <c r="J444" s="1">
        <v>2160.8932140000002</v>
      </c>
      <c r="K444" s="1">
        <v>2364.1278569999999</v>
      </c>
      <c r="L444" s="1">
        <v>1273.0057139999999</v>
      </c>
      <c r="M444" s="6">
        <v>0.44387731481481479</v>
      </c>
      <c r="N444" s="7" t="s">
        <v>42</v>
      </c>
    </row>
    <row r="445" spans="1:14" x14ac:dyDescent="0.2">
      <c r="A445" s="1" t="s">
        <v>74</v>
      </c>
      <c r="B445" s="1" t="s">
        <v>21</v>
      </c>
      <c r="C445" s="1">
        <v>16</v>
      </c>
      <c r="D445" s="1">
        <v>100</v>
      </c>
      <c r="E445" s="1">
        <v>100</v>
      </c>
      <c r="F445" s="1" t="s">
        <v>22</v>
      </c>
      <c r="G445" s="1">
        <v>2311.7828570000001</v>
      </c>
      <c r="H445" s="1">
        <v>971.33428570000001</v>
      </c>
      <c r="I445" s="1">
        <v>2834.2714289999999</v>
      </c>
      <c r="J445" s="1">
        <v>2198.8039290000002</v>
      </c>
      <c r="K445" s="1">
        <v>2399.6785709999999</v>
      </c>
      <c r="L445" s="1">
        <v>1311.4757139999999</v>
      </c>
      <c r="M445" s="6">
        <v>0.44400462962962961</v>
      </c>
      <c r="N445" s="7" t="s">
        <v>43</v>
      </c>
    </row>
    <row r="446" spans="1:14" x14ac:dyDescent="0.2">
      <c r="A446" s="1" t="s">
        <v>74</v>
      </c>
      <c r="B446" s="1" t="s">
        <v>21</v>
      </c>
      <c r="C446" s="1">
        <v>16</v>
      </c>
      <c r="D446" s="1">
        <v>100</v>
      </c>
      <c r="E446" s="1">
        <v>100</v>
      </c>
      <c r="F446" s="1" t="s">
        <v>22</v>
      </c>
      <c r="G446" s="1">
        <v>2316.1864289999999</v>
      </c>
      <c r="H446" s="1">
        <v>953.75357140000006</v>
      </c>
      <c r="I446" s="1">
        <v>2782.8114289999999</v>
      </c>
      <c r="J446" s="1">
        <v>2160.8932140000002</v>
      </c>
      <c r="K446" s="1">
        <v>2364.1278569999999</v>
      </c>
      <c r="L446" s="1">
        <v>1262.513929</v>
      </c>
      <c r="M446" s="6">
        <v>0.4440162037037037</v>
      </c>
      <c r="N446" s="7" t="s">
        <v>43</v>
      </c>
    </row>
    <row r="447" spans="1:14" x14ac:dyDescent="0.2">
      <c r="A447" s="1" t="s">
        <v>74</v>
      </c>
      <c r="B447" s="1" t="s">
        <v>21</v>
      </c>
      <c r="C447" s="1">
        <v>16</v>
      </c>
      <c r="D447" s="1">
        <v>100</v>
      </c>
      <c r="E447" s="1">
        <v>100</v>
      </c>
      <c r="F447" s="1" t="s">
        <v>22</v>
      </c>
      <c r="G447" s="1">
        <v>2320.5896429999998</v>
      </c>
      <c r="H447" s="1">
        <v>971.33428570000001</v>
      </c>
      <c r="I447" s="1">
        <v>2826.3546430000001</v>
      </c>
      <c r="J447" s="1">
        <v>2195.3575000000001</v>
      </c>
      <c r="K447" s="1">
        <v>2396.1235710000001</v>
      </c>
      <c r="L447" s="1">
        <v>1283.4974999999999</v>
      </c>
      <c r="M447" s="6">
        <v>0.44413194444444443</v>
      </c>
      <c r="N447" s="7" t="s">
        <v>44</v>
      </c>
    </row>
    <row r="448" spans="1:14" x14ac:dyDescent="0.2">
      <c r="A448" s="1" t="s">
        <v>74</v>
      </c>
      <c r="B448" s="1" t="s">
        <v>21</v>
      </c>
      <c r="C448" s="1">
        <v>16</v>
      </c>
      <c r="D448" s="1">
        <v>100</v>
      </c>
      <c r="E448" s="1">
        <v>100</v>
      </c>
      <c r="F448" s="1" t="s">
        <v>22</v>
      </c>
      <c r="G448" s="1">
        <v>2320.5896429999998</v>
      </c>
      <c r="H448" s="1">
        <v>953.75357140000006</v>
      </c>
      <c r="I448" s="1">
        <v>2778.8528569999999</v>
      </c>
      <c r="J448" s="1">
        <v>2160.8932140000002</v>
      </c>
      <c r="K448" s="1">
        <v>2364.1278569999999</v>
      </c>
      <c r="L448" s="1">
        <v>1255.519286</v>
      </c>
      <c r="M448" s="6">
        <v>0.44413194444444443</v>
      </c>
      <c r="N448" s="7" t="s">
        <v>44</v>
      </c>
    </row>
    <row r="449" spans="1:14" x14ac:dyDescent="0.2">
      <c r="F449" s="1" t="s">
        <v>12</v>
      </c>
      <c r="G449">
        <f>AVERAGE(G443:G448)</f>
        <v>2313.2507143333332</v>
      </c>
      <c r="H449">
        <f t="shared" ref="H449:L449" si="132">AVERAGE(H443:H448)</f>
        <v>961.07886903333349</v>
      </c>
      <c r="I449">
        <f t="shared" si="132"/>
        <v>2805.2427383333329</v>
      </c>
      <c r="J449">
        <f t="shared" si="132"/>
        <v>2178.699761833333</v>
      </c>
      <c r="K449">
        <f t="shared" si="132"/>
        <v>2381.3107139999997</v>
      </c>
      <c r="L449">
        <f t="shared" si="132"/>
        <v>1282.9146428333331</v>
      </c>
    </row>
    <row r="450" spans="1:14" x14ac:dyDescent="0.2">
      <c r="F450" s="1" t="s">
        <v>15</v>
      </c>
      <c r="G450">
        <f>STDEV(G443:G448)</f>
        <v>7.1906960432524842</v>
      </c>
      <c r="H450">
        <f t="shared" ref="H450:L450" si="133">STDEV(H443:H448)</f>
        <v>8.6426095341456346</v>
      </c>
      <c r="I450">
        <f t="shared" si="133"/>
        <v>26.217715509680389</v>
      </c>
      <c r="J450">
        <f t="shared" si="133"/>
        <v>19.546649105900897</v>
      </c>
      <c r="K450">
        <f t="shared" si="133"/>
        <v>18.867584890995964</v>
      </c>
      <c r="L450">
        <f t="shared" si="133"/>
        <v>24.069444806271761</v>
      </c>
    </row>
    <row r="451" spans="1:14" x14ac:dyDescent="0.2">
      <c r="F451" s="1" t="s">
        <v>14</v>
      </c>
      <c r="G451">
        <f>G450*100/G449</f>
        <v>0.31084810646323763</v>
      </c>
      <c r="H451">
        <f t="shared" ref="H451:L451" si="134">H450*100/H449</f>
        <v>0.89926121701525819</v>
      </c>
      <c r="I451">
        <f t="shared" si="134"/>
        <v>0.93459703687735096</v>
      </c>
      <c r="J451">
        <f t="shared" si="134"/>
        <v>0.89717038796813264</v>
      </c>
      <c r="K451">
        <f t="shared" si="134"/>
        <v>0.79231932145902928</v>
      </c>
      <c r="L451">
        <f t="shared" si="134"/>
        <v>1.8761532531201055</v>
      </c>
    </row>
    <row r="452" spans="1:14" x14ac:dyDescent="0.2">
      <c r="A452" t="s">
        <v>17</v>
      </c>
      <c r="G452" s="8">
        <v>450</v>
      </c>
      <c r="H452" s="8">
        <v>500</v>
      </c>
      <c r="I452" s="8">
        <v>550</v>
      </c>
      <c r="J452" s="8">
        <v>570</v>
      </c>
      <c r="K452" s="8">
        <v>600</v>
      </c>
      <c r="L452" s="8">
        <v>650</v>
      </c>
    </row>
    <row r="453" spans="1:14" x14ac:dyDescent="0.2">
      <c r="A453" s="1" t="s">
        <v>82</v>
      </c>
      <c r="B453" s="1" t="s">
        <v>21</v>
      </c>
      <c r="C453" s="1">
        <v>16</v>
      </c>
      <c r="D453" s="1">
        <v>100</v>
      </c>
      <c r="E453" s="1">
        <v>100</v>
      </c>
      <c r="F453" s="1" t="s">
        <v>22</v>
      </c>
      <c r="G453" s="1">
        <v>5055.1000000000004</v>
      </c>
      <c r="H453" s="1">
        <v>1133.9557139999999</v>
      </c>
      <c r="I453" s="1">
        <v>2644.2642860000001</v>
      </c>
      <c r="J453" s="1">
        <v>2629.6039289999999</v>
      </c>
      <c r="K453" s="1">
        <v>4038.5714290000001</v>
      </c>
      <c r="L453" s="1">
        <v>2518.0335709999999</v>
      </c>
      <c r="M453" s="6">
        <v>0.44476851851851856</v>
      </c>
      <c r="N453" s="7" t="s">
        <v>42</v>
      </c>
    </row>
    <row r="454" spans="1:14" x14ac:dyDescent="0.2">
      <c r="A454" s="1" t="s">
        <v>82</v>
      </c>
      <c r="B454" s="1" t="s">
        <v>21</v>
      </c>
      <c r="C454" s="1">
        <v>16</v>
      </c>
      <c r="D454" s="1">
        <v>100</v>
      </c>
      <c r="E454" s="1">
        <v>100</v>
      </c>
      <c r="F454" s="1" t="s">
        <v>22</v>
      </c>
      <c r="G454" s="1">
        <v>5129.9571429999996</v>
      </c>
      <c r="H454" s="1">
        <v>1125.165714</v>
      </c>
      <c r="I454" s="1">
        <v>2604.6796429999999</v>
      </c>
      <c r="J454" s="1">
        <v>2598.586429</v>
      </c>
      <c r="K454" s="1">
        <v>3999.4642859999999</v>
      </c>
      <c r="L454" s="1">
        <v>2493.5524999999998</v>
      </c>
      <c r="M454" s="6">
        <v>0.44476851851851856</v>
      </c>
      <c r="N454" s="7" t="s">
        <v>42</v>
      </c>
    </row>
    <row r="455" spans="1:14" x14ac:dyDescent="0.2">
      <c r="A455" s="1" t="s">
        <v>82</v>
      </c>
      <c r="B455" s="1" t="s">
        <v>21</v>
      </c>
      <c r="C455" s="1">
        <v>16</v>
      </c>
      <c r="D455" s="1">
        <v>100</v>
      </c>
      <c r="E455" s="1">
        <v>100</v>
      </c>
      <c r="F455" s="1" t="s">
        <v>22</v>
      </c>
      <c r="G455" s="1">
        <v>5160.7785709999998</v>
      </c>
      <c r="H455" s="1">
        <v>1142.746429</v>
      </c>
      <c r="I455" s="1">
        <v>2648.2228570000002</v>
      </c>
      <c r="J455" s="1">
        <v>2639.942857</v>
      </c>
      <c r="K455" s="1">
        <v>4052.7892860000002</v>
      </c>
      <c r="L455" s="1">
        <v>2532.0225</v>
      </c>
      <c r="M455" s="6">
        <v>0.44488425925925923</v>
      </c>
      <c r="N455" s="7" t="s">
        <v>43</v>
      </c>
    </row>
    <row r="456" spans="1:14" x14ac:dyDescent="0.2">
      <c r="A456" s="1" t="s">
        <v>82</v>
      </c>
      <c r="B456" s="1" t="s">
        <v>21</v>
      </c>
      <c r="C456" s="1">
        <v>16</v>
      </c>
      <c r="D456" s="1">
        <v>100</v>
      </c>
      <c r="E456" s="1">
        <v>100</v>
      </c>
      <c r="F456" s="1" t="s">
        <v>22</v>
      </c>
      <c r="G456" s="1">
        <v>5169.5857139999998</v>
      </c>
      <c r="H456" s="1">
        <v>1125.165714</v>
      </c>
      <c r="I456" s="1">
        <v>2600.7214290000002</v>
      </c>
      <c r="J456" s="1">
        <v>2598.586429</v>
      </c>
      <c r="K456" s="1">
        <v>4003.0178569999998</v>
      </c>
      <c r="L456" s="1">
        <v>2486.5578569999998</v>
      </c>
      <c r="M456" s="6">
        <v>0.44489583333333332</v>
      </c>
      <c r="N456" s="7" t="s">
        <v>43</v>
      </c>
    </row>
    <row r="457" spans="1:14" x14ac:dyDescent="0.2">
      <c r="A457" s="1" t="s">
        <v>82</v>
      </c>
      <c r="B457" s="1" t="s">
        <v>21</v>
      </c>
      <c r="C457" s="1">
        <v>16</v>
      </c>
      <c r="D457" s="1">
        <v>100</v>
      </c>
      <c r="E457" s="1">
        <v>100</v>
      </c>
      <c r="F457" s="1" t="s">
        <v>22</v>
      </c>
      <c r="G457" s="1">
        <v>5191.6035709999996</v>
      </c>
      <c r="H457" s="1">
        <v>1147.141429</v>
      </c>
      <c r="I457" s="1">
        <v>2660.098571</v>
      </c>
      <c r="J457" s="1">
        <v>2650.2821429999999</v>
      </c>
      <c r="K457" s="1">
        <v>4070.5642859999998</v>
      </c>
      <c r="L457" s="1">
        <v>2542.5142860000001</v>
      </c>
      <c r="M457" s="6">
        <v>0.44503472222222223</v>
      </c>
      <c r="N457" s="7" t="s">
        <v>44</v>
      </c>
    </row>
    <row r="458" spans="1:14" x14ac:dyDescent="0.2">
      <c r="A458" s="1" t="s">
        <v>82</v>
      </c>
      <c r="B458" s="1" t="s">
        <v>21</v>
      </c>
      <c r="C458" s="1">
        <v>16</v>
      </c>
      <c r="D458" s="1">
        <v>100</v>
      </c>
      <c r="E458" s="1">
        <v>100</v>
      </c>
      <c r="F458" s="1" t="s">
        <v>22</v>
      </c>
      <c r="G458" s="1">
        <v>5200.4107139999996</v>
      </c>
      <c r="H458" s="1">
        <v>1129.560714</v>
      </c>
      <c r="I458" s="1">
        <v>2604.6796429999999</v>
      </c>
      <c r="J458" s="1">
        <v>2605.4789289999999</v>
      </c>
      <c r="K458" s="1">
        <v>4020.796429</v>
      </c>
      <c r="L458" s="1">
        <v>2497.0496429999998</v>
      </c>
      <c r="M458" s="6">
        <v>0.44504629629629627</v>
      </c>
      <c r="N458" s="7" t="s">
        <v>44</v>
      </c>
    </row>
    <row r="459" spans="1:14" x14ac:dyDescent="0.2">
      <c r="F459" s="1" t="s">
        <v>12</v>
      </c>
      <c r="G459">
        <f>AVERAGE(G453:G458)</f>
        <v>5151.2392854999998</v>
      </c>
      <c r="H459">
        <f t="shared" ref="H459:L459" si="135">AVERAGE(H453:H458)</f>
        <v>1133.9559523333335</v>
      </c>
      <c r="I459">
        <f t="shared" si="135"/>
        <v>2627.1110715</v>
      </c>
      <c r="J459">
        <f t="shared" si="135"/>
        <v>2620.4134526666671</v>
      </c>
      <c r="K459">
        <f t="shared" si="135"/>
        <v>4030.8672621666665</v>
      </c>
      <c r="L459">
        <f t="shared" si="135"/>
        <v>2511.6217261666666</v>
      </c>
    </row>
    <row r="460" spans="1:14" x14ac:dyDescent="0.2">
      <c r="F460" s="1" t="s">
        <v>15</v>
      </c>
      <c r="G460">
        <f>STDEV(G453:G458)</f>
        <v>53.236051951760913</v>
      </c>
      <c r="H460">
        <f t="shared" ref="H460:L460" si="136">STDEV(H453:H458)</f>
        <v>9.2193706393835306</v>
      </c>
      <c r="I460">
        <f t="shared" si="136"/>
        <v>26.573921721577186</v>
      </c>
      <c r="J460">
        <f t="shared" si="136"/>
        <v>22.511681734235758</v>
      </c>
      <c r="K460">
        <f t="shared" si="136"/>
        <v>28.20971810458779</v>
      </c>
      <c r="L460">
        <f t="shared" si="136"/>
        <v>22.70988181344789</v>
      </c>
    </row>
    <row r="461" spans="1:14" x14ac:dyDescent="0.2">
      <c r="F461" s="1" t="s">
        <v>14</v>
      </c>
      <c r="G461">
        <f>G460*100/G459</f>
        <v>1.0334610566745126</v>
      </c>
      <c r="H461">
        <f t="shared" ref="H461:L461" si="137">H460*100/H459</f>
        <v>0.81302722741680522</v>
      </c>
      <c r="I461">
        <f t="shared" si="137"/>
        <v>1.0115263876682721</v>
      </c>
      <c r="J461">
        <f t="shared" si="137"/>
        <v>0.85908892397597469</v>
      </c>
      <c r="K461">
        <f t="shared" si="137"/>
        <v>0.69984239792169545</v>
      </c>
      <c r="L461">
        <f t="shared" si="137"/>
        <v>0.90419196397494872</v>
      </c>
    </row>
    <row r="462" spans="1:14" x14ac:dyDescent="0.2">
      <c r="A462" t="s">
        <v>18</v>
      </c>
      <c r="G462" s="8">
        <v>450</v>
      </c>
      <c r="H462" s="8">
        <v>500</v>
      </c>
      <c r="I462" s="8">
        <v>550</v>
      </c>
      <c r="J462" s="8">
        <v>570</v>
      </c>
      <c r="K462" s="8">
        <v>600</v>
      </c>
      <c r="L462" s="8">
        <v>650</v>
      </c>
    </row>
    <row r="463" spans="1:14" x14ac:dyDescent="0.2">
      <c r="A463" s="1" t="s">
        <v>81</v>
      </c>
      <c r="B463" s="1" t="s">
        <v>21</v>
      </c>
      <c r="C463" s="1">
        <v>16</v>
      </c>
      <c r="D463" s="1">
        <v>100</v>
      </c>
      <c r="E463" s="1">
        <v>100</v>
      </c>
      <c r="F463" s="1" t="s">
        <v>22</v>
      </c>
      <c r="G463" s="1">
        <v>3368.5982140000001</v>
      </c>
      <c r="H463" s="1">
        <v>2659.0825</v>
      </c>
      <c r="I463" s="1">
        <v>6460.239286</v>
      </c>
      <c r="J463" s="1">
        <v>5783.0607140000002</v>
      </c>
      <c r="K463" s="1">
        <v>4443.8500000000004</v>
      </c>
      <c r="L463" s="1">
        <v>1570.2735709999999</v>
      </c>
      <c r="M463" s="6">
        <v>0.44598379629629631</v>
      </c>
      <c r="N463" s="7" t="s">
        <v>42</v>
      </c>
    </row>
    <row r="464" spans="1:14" x14ac:dyDescent="0.2">
      <c r="A464" s="1" t="s">
        <v>81</v>
      </c>
      <c r="B464" s="1" t="s">
        <v>21</v>
      </c>
      <c r="C464" s="1">
        <v>16</v>
      </c>
      <c r="D464" s="1">
        <v>100</v>
      </c>
      <c r="E464" s="1">
        <v>100</v>
      </c>
      <c r="F464" s="1" t="s">
        <v>22</v>
      </c>
      <c r="G464" s="1">
        <v>3417.0349999999999</v>
      </c>
      <c r="H464" s="1">
        <v>2632.711429</v>
      </c>
      <c r="I464" s="1">
        <v>6428.5714289999996</v>
      </c>
      <c r="J464" s="1">
        <v>5748.5964290000002</v>
      </c>
      <c r="K464" s="1">
        <v>4433.1857140000002</v>
      </c>
      <c r="L464" s="1">
        <v>1566.776429</v>
      </c>
      <c r="M464" s="6">
        <v>0.44598379629629631</v>
      </c>
      <c r="N464" s="7" t="s">
        <v>42</v>
      </c>
    </row>
    <row r="465" spans="1:14" x14ac:dyDescent="0.2">
      <c r="A465" s="1" t="s">
        <v>81</v>
      </c>
      <c r="B465" s="1" t="s">
        <v>21</v>
      </c>
      <c r="C465" s="1">
        <v>16</v>
      </c>
      <c r="D465" s="1">
        <v>100</v>
      </c>
      <c r="E465" s="1">
        <v>100</v>
      </c>
      <c r="F465" s="1" t="s">
        <v>22</v>
      </c>
      <c r="G465" s="1">
        <v>3421.4389289999999</v>
      </c>
      <c r="H465" s="1">
        <v>2667.8732140000002</v>
      </c>
      <c r="I465" s="1">
        <v>6527.5321430000004</v>
      </c>
      <c r="J465" s="1">
        <v>5824.4178570000004</v>
      </c>
      <c r="K465" s="1">
        <v>4490.0642859999998</v>
      </c>
      <c r="L465" s="1">
        <v>1573.7710709999999</v>
      </c>
      <c r="M465" s="6">
        <v>0.44612268518518516</v>
      </c>
      <c r="N465" s="7" t="s">
        <v>43</v>
      </c>
    </row>
    <row r="466" spans="1:14" x14ac:dyDescent="0.2">
      <c r="A466" s="1" t="s">
        <v>81</v>
      </c>
      <c r="B466" s="1" t="s">
        <v>21</v>
      </c>
      <c r="C466" s="1">
        <v>16</v>
      </c>
      <c r="D466" s="1">
        <v>100</v>
      </c>
      <c r="E466" s="1">
        <v>100</v>
      </c>
      <c r="F466" s="1" t="s">
        <v>22</v>
      </c>
      <c r="G466" s="1">
        <v>3421.4389289999999</v>
      </c>
      <c r="H466" s="1">
        <v>2628.316429</v>
      </c>
      <c r="I466" s="1">
        <v>6432.5285709999998</v>
      </c>
      <c r="J466" s="1">
        <v>5748.5964290000002</v>
      </c>
      <c r="K466" s="1">
        <v>4436.739286</v>
      </c>
      <c r="L466" s="1">
        <v>1549.29</v>
      </c>
      <c r="M466" s="6">
        <v>0.44613425925925926</v>
      </c>
      <c r="N466" s="7" t="s">
        <v>43</v>
      </c>
    </row>
    <row r="467" spans="1:14" x14ac:dyDescent="0.2">
      <c r="A467" s="1" t="s">
        <v>81</v>
      </c>
      <c r="B467" s="1" t="s">
        <v>21</v>
      </c>
      <c r="C467" s="1">
        <v>16</v>
      </c>
      <c r="D467" s="1">
        <v>100</v>
      </c>
      <c r="E467" s="1">
        <v>100</v>
      </c>
      <c r="F467" s="1" t="s">
        <v>22</v>
      </c>
      <c r="G467" s="1">
        <v>3421.4389289999999</v>
      </c>
      <c r="H467" s="1">
        <v>2663.4778569999999</v>
      </c>
      <c r="I467" s="1">
        <v>6519.614286</v>
      </c>
      <c r="J467" s="1">
        <v>5820.9714290000002</v>
      </c>
      <c r="K467" s="1">
        <v>4490.0642859999998</v>
      </c>
      <c r="L467" s="1">
        <v>1559.781786</v>
      </c>
      <c r="M467" s="6">
        <v>0.44625000000000004</v>
      </c>
      <c r="N467" s="7" t="s">
        <v>44</v>
      </c>
    </row>
    <row r="468" spans="1:14" x14ac:dyDescent="0.2">
      <c r="A468" s="1" t="s">
        <v>81</v>
      </c>
      <c r="B468" s="1" t="s">
        <v>21</v>
      </c>
      <c r="C468" s="1">
        <v>16</v>
      </c>
      <c r="D468" s="1">
        <v>100</v>
      </c>
      <c r="E468" s="1">
        <v>100</v>
      </c>
      <c r="F468" s="1" t="s">
        <v>22</v>
      </c>
      <c r="G468" s="1">
        <v>3425.8425000000002</v>
      </c>
      <c r="H468" s="1">
        <v>2623.9210710000002</v>
      </c>
      <c r="I468" s="1">
        <v>6432.5285709999998</v>
      </c>
      <c r="J468" s="1">
        <v>5748.5964290000002</v>
      </c>
      <c r="K468" s="1">
        <v>4436.739286</v>
      </c>
      <c r="L468" s="1">
        <v>1542.2957140000001</v>
      </c>
      <c r="M468" s="6">
        <v>0.44626157407407407</v>
      </c>
      <c r="N468" s="7" t="s">
        <v>44</v>
      </c>
    </row>
    <row r="469" spans="1:14" x14ac:dyDescent="0.2">
      <c r="F469" s="1" t="s">
        <v>12</v>
      </c>
      <c r="G469">
        <f>AVERAGE(G463:G468)</f>
        <v>3412.6320834999992</v>
      </c>
      <c r="H469">
        <f t="shared" ref="H469:L469" si="138">AVERAGE(H463:H468)</f>
        <v>2645.8970833333333</v>
      </c>
      <c r="I469">
        <f t="shared" si="138"/>
        <v>6466.8357143333333</v>
      </c>
      <c r="J469">
        <f t="shared" si="138"/>
        <v>5779.0398811666673</v>
      </c>
      <c r="K469">
        <f t="shared" si="138"/>
        <v>4455.1071430000002</v>
      </c>
      <c r="L469">
        <f t="shared" si="138"/>
        <v>1560.3647618333334</v>
      </c>
    </row>
    <row r="470" spans="1:14" x14ac:dyDescent="0.2">
      <c r="F470" s="1" t="s">
        <v>15</v>
      </c>
      <c r="G470">
        <f>STDEV(G463:G468)</f>
        <v>21.751156401143717</v>
      </c>
      <c r="H470">
        <f t="shared" ref="H470:L470" si="139">STDEV(H463:H468)</f>
        <v>19.655915850103231</v>
      </c>
      <c r="I470">
        <f t="shared" si="139"/>
        <v>45.456050524163722</v>
      </c>
      <c r="J470">
        <f t="shared" si="139"/>
        <v>36.370300605234753</v>
      </c>
      <c r="K470">
        <f t="shared" si="139"/>
        <v>27.298470114327809</v>
      </c>
      <c r="L470">
        <f t="shared" si="139"/>
        <v>12.397611064397596</v>
      </c>
    </row>
    <row r="471" spans="1:14" x14ac:dyDescent="0.2">
      <c r="F471" s="1" t="s">
        <v>14</v>
      </c>
      <c r="G471">
        <f>G470*100/G469</f>
        <v>0.6373718545960485</v>
      </c>
      <c r="H471">
        <f t="shared" ref="H471:L471" si="140">H470*100/H469</f>
        <v>0.74288285715710722</v>
      </c>
      <c r="I471">
        <f t="shared" si="140"/>
        <v>0.7029102413010625</v>
      </c>
      <c r="J471">
        <f t="shared" si="140"/>
        <v>0.62934849651690494</v>
      </c>
      <c r="K471">
        <f t="shared" si="140"/>
        <v>0.61274553536203946</v>
      </c>
      <c r="L471">
        <f t="shared" si="140"/>
        <v>0.79453287895524893</v>
      </c>
    </row>
    <row r="472" spans="1:14" x14ac:dyDescent="0.2">
      <c r="A472" t="s">
        <v>18</v>
      </c>
      <c r="G472" s="8">
        <v>450</v>
      </c>
      <c r="H472" s="8">
        <v>500</v>
      </c>
      <c r="I472" s="8">
        <v>550</v>
      </c>
      <c r="J472" s="8">
        <v>570</v>
      </c>
      <c r="K472" s="8">
        <v>600</v>
      </c>
      <c r="L472" s="8">
        <v>650</v>
      </c>
    </row>
    <row r="473" spans="1:14" x14ac:dyDescent="0.2">
      <c r="A473" s="1" t="s">
        <v>83</v>
      </c>
      <c r="B473" s="1" t="s">
        <v>21</v>
      </c>
      <c r="C473" s="1">
        <v>16</v>
      </c>
      <c r="D473" s="1">
        <v>100</v>
      </c>
      <c r="E473" s="1">
        <v>100</v>
      </c>
      <c r="F473" s="1" t="s">
        <v>22</v>
      </c>
      <c r="G473" s="1">
        <v>6252.8214289999996</v>
      </c>
      <c r="H473" s="1">
        <v>1876.7410709999999</v>
      </c>
      <c r="I473" s="1">
        <v>4536.4178570000004</v>
      </c>
      <c r="J473" s="1">
        <v>4301.1071430000002</v>
      </c>
      <c r="K473" s="1">
        <v>5848.1071430000002</v>
      </c>
      <c r="L473" s="1">
        <v>2196.284643</v>
      </c>
      <c r="M473" s="6">
        <v>0.44685185185185183</v>
      </c>
      <c r="N473" s="7" t="s">
        <v>42</v>
      </c>
    </row>
    <row r="474" spans="1:14" x14ac:dyDescent="0.2">
      <c r="A474" s="1" t="s">
        <v>83</v>
      </c>
      <c r="B474" s="1" t="s">
        <v>21</v>
      </c>
      <c r="C474" s="1">
        <v>16</v>
      </c>
      <c r="D474" s="1">
        <v>100</v>
      </c>
      <c r="E474" s="1">
        <v>100</v>
      </c>
      <c r="F474" s="1" t="s">
        <v>22</v>
      </c>
      <c r="G474" s="1">
        <v>6248.4178570000004</v>
      </c>
      <c r="H474" s="1">
        <v>1854.7650000000001</v>
      </c>
      <c r="I474" s="1">
        <v>4481</v>
      </c>
      <c r="J474" s="1">
        <v>4242.5214290000004</v>
      </c>
      <c r="K474" s="1">
        <v>5766.3392860000004</v>
      </c>
      <c r="L474" s="1">
        <v>2196.284643</v>
      </c>
      <c r="M474" s="6">
        <v>0.44685185185185183</v>
      </c>
      <c r="N474" s="7" t="s">
        <v>42</v>
      </c>
    </row>
    <row r="475" spans="1:14" x14ac:dyDescent="0.2">
      <c r="A475" s="1" t="s">
        <v>83</v>
      </c>
      <c r="B475" s="1" t="s">
        <v>21</v>
      </c>
      <c r="C475" s="1">
        <v>16</v>
      </c>
      <c r="D475" s="1">
        <v>100</v>
      </c>
      <c r="E475" s="1">
        <v>100</v>
      </c>
      <c r="F475" s="1" t="s">
        <v>22</v>
      </c>
      <c r="G475" s="1">
        <v>6257.2250000000004</v>
      </c>
      <c r="H475" s="1">
        <v>1872.345714</v>
      </c>
      <c r="I475" s="1">
        <v>4544.3357139999998</v>
      </c>
      <c r="J475" s="1">
        <v>4297.6607139999996</v>
      </c>
      <c r="K475" s="1">
        <v>5837.4392859999998</v>
      </c>
      <c r="L475" s="1">
        <v>2231.2571429999998</v>
      </c>
      <c r="M475" s="6">
        <v>0.44696759259259261</v>
      </c>
      <c r="N475" s="7" t="s">
        <v>43</v>
      </c>
    </row>
    <row r="476" spans="1:14" x14ac:dyDescent="0.2">
      <c r="A476" s="1" t="s">
        <v>83</v>
      </c>
      <c r="B476" s="1" t="s">
        <v>21</v>
      </c>
      <c r="C476" s="1">
        <v>16</v>
      </c>
      <c r="D476" s="1">
        <v>100</v>
      </c>
      <c r="E476" s="1">
        <v>100</v>
      </c>
      <c r="F476" s="1" t="s">
        <v>22</v>
      </c>
      <c r="G476" s="1">
        <v>6252.8214289999996</v>
      </c>
      <c r="H476" s="1">
        <v>1845.974643</v>
      </c>
      <c r="I476" s="1">
        <v>4473.0821429999996</v>
      </c>
      <c r="J476" s="1">
        <v>4232.1785710000004</v>
      </c>
      <c r="K476" s="1">
        <v>5759.2285709999996</v>
      </c>
      <c r="L476" s="1">
        <v>2192.787143</v>
      </c>
      <c r="M476" s="6">
        <v>0.44697916666666665</v>
      </c>
      <c r="N476" s="7" t="s">
        <v>43</v>
      </c>
    </row>
    <row r="477" spans="1:14" x14ac:dyDescent="0.2">
      <c r="A477" s="1" t="s">
        <v>83</v>
      </c>
      <c r="B477" s="1" t="s">
        <v>21</v>
      </c>
      <c r="C477" s="1">
        <v>16</v>
      </c>
      <c r="D477" s="1">
        <v>100</v>
      </c>
      <c r="E477" s="1">
        <v>100</v>
      </c>
      <c r="F477" s="1" t="s">
        <v>22</v>
      </c>
      <c r="G477" s="1">
        <v>6266.0321430000004</v>
      </c>
      <c r="H477" s="1">
        <v>1867.9507140000001</v>
      </c>
      <c r="I477" s="1">
        <v>4536.4178570000004</v>
      </c>
      <c r="J477" s="1">
        <v>4290.7678569999998</v>
      </c>
      <c r="K477" s="1">
        <v>5833.885714</v>
      </c>
      <c r="L477" s="1">
        <v>2227.7600000000002</v>
      </c>
      <c r="M477" s="6">
        <v>0.44709490740740737</v>
      </c>
      <c r="N477" s="7" t="s">
        <v>44</v>
      </c>
    </row>
    <row r="478" spans="1:14" x14ac:dyDescent="0.2">
      <c r="A478" s="1" t="s">
        <v>83</v>
      </c>
      <c r="B478" s="1" t="s">
        <v>21</v>
      </c>
      <c r="C478" s="1">
        <v>16</v>
      </c>
      <c r="D478" s="1">
        <v>100</v>
      </c>
      <c r="E478" s="1">
        <v>100</v>
      </c>
      <c r="F478" s="1" t="s">
        <v>22</v>
      </c>
      <c r="G478" s="1">
        <v>6257.2250000000004</v>
      </c>
      <c r="H478" s="1">
        <v>1841.579643</v>
      </c>
      <c r="I478" s="1">
        <v>4469.125</v>
      </c>
      <c r="J478" s="1">
        <v>4228.7357140000004</v>
      </c>
      <c r="K478" s="1">
        <v>5755.6750000000002</v>
      </c>
      <c r="L478" s="1">
        <v>2189.2903569999999</v>
      </c>
      <c r="M478" s="6">
        <v>0.44710648148148152</v>
      </c>
      <c r="N478" s="7" t="s">
        <v>44</v>
      </c>
    </row>
    <row r="479" spans="1:14" x14ac:dyDescent="0.2">
      <c r="F479" s="1" t="s">
        <v>12</v>
      </c>
      <c r="G479">
        <f>AVERAGE(G473:G478)</f>
        <v>6255.7571429999998</v>
      </c>
      <c r="H479">
        <f t="shared" ref="H479:L479" si="141">AVERAGE(H473:H478)</f>
        <v>1859.8927974999999</v>
      </c>
      <c r="I479">
        <f t="shared" si="141"/>
        <v>4506.7297618333332</v>
      </c>
      <c r="J479">
        <f t="shared" si="141"/>
        <v>4265.4952380000004</v>
      </c>
      <c r="K479">
        <f t="shared" si="141"/>
        <v>5800.1125000000002</v>
      </c>
      <c r="L479">
        <f t="shared" si="141"/>
        <v>2205.6106548333332</v>
      </c>
    </row>
    <row r="480" spans="1:14" x14ac:dyDescent="0.2">
      <c r="F480" s="1" t="s">
        <v>15</v>
      </c>
      <c r="G480">
        <f>STDEV(G473:G478)</f>
        <v>6.0164239497278533</v>
      </c>
      <c r="H480">
        <f t="shared" ref="H480:L480" si="142">STDEV(H473:H478)</f>
        <v>14.555070781246583</v>
      </c>
      <c r="I480">
        <f t="shared" si="142"/>
        <v>35.73590529791251</v>
      </c>
      <c r="J480">
        <f t="shared" si="142"/>
        <v>34.440063007545788</v>
      </c>
      <c r="K480">
        <f t="shared" si="142"/>
        <v>43.873048068931503</v>
      </c>
      <c r="L480">
        <f t="shared" si="142"/>
        <v>18.72473987608058</v>
      </c>
    </row>
    <row r="481" spans="1:14" x14ac:dyDescent="0.2">
      <c r="F481" s="1" t="s">
        <v>14</v>
      </c>
      <c r="G481">
        <f>G480*100/G479</f>
        <v>9.617419302250324E-2</v>
      </c>
      <c r="H481">
        <f t="shared" ref="H481:L481" si="143">H480*100/H479</f>
        <v>0.78257579150857393</v>
      </c>
      <c r="I481">
        <f t="shared" si="143"/>
        <v>0.79294537694612466</v>
      </c>
      <c r="J481">
        <f t="shared" si="143"/>
        <v>0.80741065423610681</v>
      </c>
      <c r="K481">
        <f t="shared" si="143"/>
        <v>0.75641719137226215</v>
      </c>
      <c r="L481">
        <f t="shared" si="143"/>
        <v>0.84895944055436712</v>
      </c>
    </row>
    <row r="482" spans="1:14" x14ac:dyDescent="0.2">
      <c r="A482" t="s">
        <v>16</v>
      </c>
      <c r="G482" s="8">
        <v>450</v>
      </c>
      <c r="H482" s="8">
        <v>500</v>
      </c>
      <c r="I482" s="8">
        <v>550</v>
      </c>
      <c r="J482" s="8">
        <v>570</v>
      </c>
      <c r="K482" s="8">
        <v>600</v>
      </c>
      <c r="L482" s="8">
        <v>650</v>
      </c>
    </row>
    <row r="483" spans="1:14" x14ac:dyDescent="0.2">
      <c r="A483" s="1" t="s">
        <v>84</v>
      </c>
      <c r="B483" s="1" t="s">
        <v>21</v>
      </c>
      <c r="C483" s="1">
        <v>16</v>
      </c>
      <c r="D483" s="1">
        <v>100</v>
      </c>
      <c r="E483" s="1">
        <v>100</v>
      </c>
      <c r="F483" s="1" t="s">
        <v>22</v>
      </c>
      <c r="G483" s="1">
        <v>2241.328571</v>
      </c>
      <c r="H483" s="1">
        <v>3995.2178570000001</v>
      </c>
      <c r="I483" s="1">
        <v>9223.2571430000007</v>
      </c>
      <c r="J483" s="1">
        <v>8960.6428570000007</v>
      </c>
      <c r="K483" s="1">
        <v>3981.6892859999998</v>
      </c>
      <c r="L483" s="1">
        <v>1339.453929</v>
      </c>
      <c r="M483" s="6">
        <v>0.45810185185185182</v>
      </c>
      <c r="N483" s="7" t="s">
        <v>42</v>
      </c>
    </row>
    <row r="484" spans="1:14" x14ac:dyDescent="0.2">
      <c r="A484" s="1" t="s">
        <v>84</v>
      </c>
      <c r="B484" s="1" t="s">
        <v>21</v>
      </c>
      <c r="C484" s="1">
        <v>16</v>
      </c>
      <c r="D484" s="1">
        <v>100</v>
      </c>
      <c r="E484" s="1">
        <v>100</v>
      </c>
      <c r="F484" s="1" t="s">
        <v>22</v>
      </c>
      <c r="G484" s="1">
        <v>2245.7321430000002</v>
      </c>
      <c r="H484" s="1">
        <v>3938.078571</v>
      </c>
      <c r="I484" s="1">
        <v>9088.671429</v>
      </c>
      <c r="J484" s="1">
        <v>8843.4642860000004</v>
      </c>
      <c r="K484" s="1">
        <v>3928.364286</v>
      </c>
      <c r="L484" s="1">
        <v>1293.989286</v>
      </c>
      <c r="M484" s="6">
        <v>0.45810185185185182</v>
      </c>
      <c r="N484" s="7" t="s">
        <v>42</v>
      </c>
    </row>
    <row r="485" spans="1:14" x14ac:dyDescent="0.2">
      <c r="A485" s="1" t="s">
        <v>84</v>
      </c>
      <c r="B485" s="1" t="s">
        <v>21</v>
      </c>
      <c r="C485" s="1">
        <v>16</v>
      </c>
      <c r="D485" s="1">
        <v>100</v>
      </c>
      <c r="E485" s="1">
        <v>100</v>
      </c>
      <c r="F485" s="1" t="s">
        <v>22</v>
      </c>
      <c r="G485" s="1">
        <v>2272.1525000000001</v>
      </c>
      <c r="H485" s="1">
        <v>4004.0071429999998</v>
      </c>
      <c r="I485" s="1">
        <v>9243.0499999999993</v>
      </c>
      <c r="J485" s="1">
        <v>8974.4285710000004</v>
      </c>
      <c r="K485" s="1">
        <v>4006.5749999999998</v>
      </c>
      <c r="L485" s="1">
        <v>1349.945714</v>
      </c>
      <c r="M485" s="6">
        <v>0.45863425925925921</v>
      </c>
      <c r="N485" s="7" t="s">
        <v>43</v>
      </c>
    </row>
    <row r="486" spans="1:14" x14ac:dyDescent="0.2">
      <c r="A486" s="1" t="s">
        <v>84</v>
      </c>
      <c r="B486" s="1" t="s">
        <v>21</v>
      </c>
      <c r="C486" s="1">
        <v>16</v>
      </c>
      <c r="D486" s="1">
        <v>100</v>
      </c>
      <c r="E486" s="1">
        <v>100</v>
      </c>
      <c r="F486" s="1" t="s">
        <v>22</v>
      </c>
      <c r="G486" s="1">
        <v>2276.5557140000001</v>
      </c>
      <c r="H486" s="1">
        <v>3946.8714289999998</v>
      </c>
      <c r="I486" s="1">
        <v>9100.546429</v>
      </c>
      <c r="J486" s="1">
        <v>8853.8035710000004</v>
      </c>
      <c r="K486" s="1">
        <v>3953.25</v>
      </c>
      <c r="L486" s="1">
        <v>1304.4810709999999</v>
      </c>
      <c r="M486" s="6">
        <v>0.45864583333333336</v>
      </c>
      <c r="N486" s="7" t="s">
        <v>43</v>
      </c>
    </row>
    <row r="487" spans="1:14" x14ac:dyDescent="0.2">
      <c r="A487" s="1" t="s">
        <v>84</v>
      </c>
      <c r="B487" s="1" t="s">
        <v>21</v>
      </c>
      <c r="C487" s="1">
        <v>16</v>
      </c>
      <c r="D487" s="1">
        <v>100</v>
      </c>
      <c r="E487" s="1">
        <v>100</v>
      </c>
      <c r="F487" s="1" t="s">
        <v>22</v>
      </c>
      <c r="G487" s="1">
        <v>2289.766071</v>
      </c>
      <c r="H487" s="1">
        <v>4017.192857</v>
      </c>
      <c r="I487" s="1">
        <v>9247.010714</v>
      </c>
      <c r="J487" s="1">
        <v>8974.4285710000004</v>
      </c>
      <c r="K487" s="1">
        <v>4020.796429</v>
      </c>
      <c r="L487" s="1">
        <v>1353.442857</v>
      </c>
      <c r="M487" s="6">
        <v>0.45891203703703703</v>
      </c>
      <c r="N487" s="7" t="s">
        <v>44</v>
      </c>
    </row>
    <row r="488" spans="1:14" x14ac:dyDescent="0.2">
      <c r="A488" s="1" t="s">
        <v>84</v>
      </c>
      <c r="B488" s="1" t="s">
        <v>21</v>
      </c>
      <c r="C488" s="1">
        <v>16</v>
      </c>
      <c r="D488" s="1">
        <v>100</v>
      </c>
      <c r="E488" s="1">
        <v>100</v>
      </c>
      <c r="F488" s="1" t="s">
        <v>22</v>
      </c>
      <c r="G488" s="1">
        <v>2298.5728570000001</v>
      </c>
      <c r="H488" s="1">
        <v>3955.6607140000001</v>
      </c>
      <c r="I488" s="1">
        <v>9108.4607140000007</v>
      </c>
      <c r="J488" s="1">
        <v>8857.25</v>
      </c>
      <c r="K488" s="1">
        <v>3967.4678570000001</v>
      </c>
      <c r="L488" s="1">
        <v>1314.972857</v>
      </c>
      <c r="M488" s="6">
        <v>0.45891203703703703</v>
      </c>
      <c r="N488" s="7" t="s">
        <v>44</v>
      </c>
    </row>
    <row r="489" spans="1:14" x14ac:dyDescent="0.2">
      <c r="F489" s="1" t="s">
        <v>12</v>
      </c>
      <c r="G489">
        <f>AVERAGE(G483:G488)</f>
        <v>2270.6846426666671</v>
      </c>
      <c r="H489">
        <f t="shared" ref="H489:L489" si="144">AVERAGE(H483:H488)</f>
        <v>3976.1714284999998</v>
      </c>
      <c r="I489">
        <f t="shared" si="144"/>
        <v>9168.4994048333338</v>
      </c>
      <c r="J489">
        <f t="shared" si="144"/>
        <v>8910.6696426666676</v>
      </c>
      <c r="K489">
        <f t="shared" si="144"/>
        <v>3976.3571429999997</v>
      </c>
      <c r="L489">
        <f t="shared" si="144"/>
        <v>1326.0476189999999</v>
      </c>
    </row>
    <row r="490" spans="1:14" x14ac:dyDescent="0.2">
      <c r="F490" s="1" t="s">
        <v>15</v>
      </c>
      <c r="G490">
        <f>STDEV(G483:G488)</f>
        <v>23.077624110846642</v>
      </c>
      <c r="H490">
        <f t="shared" ref="H490:L490" si="145">STDEV(H483:H488)</f>
        <v>33.318451971925562</v>
      </c>
      <c r="I490">
        <f t="shared" si="145"/>
        <v>76.57020810097184</v>
      </c>
      <c r="J490">
        <f t="shared" si="145"/>
        <v>65.163935316035548</v>
      </c>
      <c r="K490">
        <f t="shared" si="145"/>
        <v>34.154573799329931</v>
      </c>
      <c r="L490">
        <f t="shared" si="145"/>
        <v>24.967379591193019</v>
      </c>
    </row>
    <row r="491" spans="1:14" x14ac:dyDescent="0.2">
      <c r="F491" s="1" t="s">
        <v>14</v>
      </c>
      <c r="G491">
        <f>G490*100/G489</f>
        <v>1.0163288938152386</v>
      </c>
      <c r="H491">
        <f t="shared" ref="H491:L491" si="146">H490*100/H489</f>
        <v>0.8379531056711722</v>
      </c>
      <c r="I491">
        <f t="shared" si="146"/>
        <v>0.8351443864478687</v>
      </c>
      <c r="J491">
        <f t="shared" si="146"/>
        <v>0.7313023367403636</v>
      </c>
      <c r="K491">
        <f t="shared" si="146"/>
        <v>0.85894130157437765</v>
      </c>
      <c r="L491">
        <f t="shared" si="146"/>
        <v>1.8828418552586701</v>
      </c>
    </row>
    <row r="492" spans="1:14" x14ac:dyDescent="0.2">
      <c r="A492" t="s">
        <v>16</v>
      </c>
      <c r="G492" s="8">
        <v>450</v>
      </c>
      <c r="H492" s="8">
        <v>500</v>
      </c>
      <c r="I492" s="8">
        <v>550</v>
      </c>
      <c r="J492" s="8">
        <v>570</v>
      </c>
      <c r="K492" s="8">
        <v>600</v>
      </c>
      <c r="L492" s="8">
        <v>650</v>
      </c>
    </row>
    <row r="493" spans="1:14" x14ac:dyDescent="0.2">
      <c r="A493" s="1" t="s">
        <v>85</v>
      </c>
      <c r="B493" s="1" t="s">
        <v>21</v>
      </c>
      <c r="C493" s="1">
        <v>16</v>
      </c>
      <c r="D493" s="1">
        <v>100</v>
      </c>
      <c r="E493" s="1">
        <v>100</v>
      </c>
      <c r="F493" s="1" t="s">
        <v>22</v>
      </c>
      <c r="G493" s="1">
        <v>3161.638571</v>
      </c>
      <c r="H493" s="1">
        <v>2883.2367859999999</v>
      </c>
      <c r="I493" s="1">
        <v>7113.3892859999996</v>
      </c>
      <c r="J493" s="1">
        <v>6875.5714289999996</v>
      </c>
      <c r="K493" s="1">
        <v>5439.2714290000004</v>
      </c>
      <c r="L493" s="1">
        <v>1839.563214</v>
      </c>
      <c r="M493" s="6">
        <v>0.46211805555555557</v>
      </c>
      <c r="N493" s="7" t="s">
        <v>42</v>
      </c>
    </row>
    <row r="494" spans="1:14" x14ac:dyDescent="0.2">
      <c r="A494" s="1" t="s">
        <v>85</v>
      </c>
      <c r="B494" s="1" t="s">
        <v>21</v>
      </c>
      <c r="C494" s="1">
        <v>16</v>
      </c>
      <c r="D494" s="1">
        <v>100</v>
      </c>
      <c r="E494" s="1">
        <v>100</v>
      </c>
      <c r="F494" s="1" t="s">
        <v>22</v>
      </c>
      <c r="G494" s="1">
        <v>3170.4453570000001</v>
      </c>
      <c r="H494" s="1">
        <v>2848.0749999999998</v>
      </c>
      <c r="I494" s="1">
        <v>7006.510714</v>
      </c>
      <c r="J494" s="1">
        <v>6785.9642860000004</v>
      </c>
      <c r="K494" s="1">
        <v>5371.7250000000004</v>
      </c>
      <c r="L494" s="1">
        <v>1811.585</v>
      </c>
      <c r="M494" s="6">
        <v>0.46211805555555557</v>
      </c>
      <c r="N494" s="7" t="s">
        <v>42</v>
      </c>
    </row>
    <row r="495" spans="1:14" x14ac:dyDescent="0.2">
      <c r="A495" s="1" t="s">
        <v>85</v>
      </c>
      <c r="B495" s="1" t="s">
        <v>21</v>
      </c>
      <c r="C495" s="1">
        <v>16</v>
      </c>
      <c r="D495" s="1">
        <v>100</v>
      </c>
      <c r="E495" s="1">
        <v>100</v>
      </c>
      <c r="F495" s="1" t="s">
        <v>22</v>
      </c>
      <c r="G495" s="1">
        <v>3174.848571</v>
      </c>
      <c r="H495" s="1">
        <v>2887.6317859999999</v>
      </c>
      <c r="I495" s="1">
        <v>7101.5142859999996</v>
      </c>
      <c r="J495" s="1">
        <v>6868.6785710000004</v>
      </c>
      <c r="K495" s="1">
        <v>5439.2714290000004</v>
      </c>
      <c r="L495" s="1">
        <v>1836.066071</v>
      </c>
      <c r="M495" s="6">
        <v>0.4622337962962963</v>
      </c>
      <c r="N495" s="7" t="s">
        <v>43</v>
      </c>
    </row>
    <row r="496" spans="1:14" x14ac:dyDescent="0.2">
      <c r="A496" s="1" t="s">
        <v>85</v>
      </c>
      <c r="B496" s="1" t="s">
        <v>21</v>
      </c>
      <c r="C496" s="1">
        <v>16</v>
      </c>
      <c r="D496" s="1">
        <v>100</v>
      </c>
      <c r="E496" s="1">
        <v>100</v>
      </c>
      <c r="F496" s="1" t="s">
        <v>22</v>
      </c>
      <c r="G496" s="1">
        <v>3183.6553570000001</v>
      </c>
      <c r="H496" s="1">
        <v>2839.2849999999999</v>
      </c>
      <c r="I496" s="1">
        <v>6990.6750000000002</v>
      </c>
      <c r="J496" s="1">
        <v>6772.1785710000004</v>
      </c>
      <c r="K496" s="1">
        <v>5375.2785709999998</v>
      </c>
      <c r="L496" s="1">
        <v>1797.5960709999999</v>
      </c>
      <c r="M496" s="6">
        <v>0.46224537037037039</v>
      </c>
      <c r="N496" s="7" t="s">
        <v>43</v>
      </c>
    </row>
    <row r="497" spans="1:14" x14ac:dyDescent="0.2">
      <c r="A497" s="1" t="s">
        <v>85</v>
      </c>
      <c r="B497" s="1" t="s">
        <v>21</v>
      </c>
      <c r="C497" s="1">
        <v>16</v>
      </c>
      <c r="D497" s="1">
        <v>100</v>
      </c>
      <c r="E497" s="1">
        <v>100</v>
      </c>
      <c r="F497" s="1" t="s">
        <v>22</v>
      </c>
      <c r="G497" s="1">
        <v>3192.4621430000002</v>
      </c>
      <c r="H497" s="1">
        <v>2892.0267859999999</v>
      </c>
      <c r="I497" s="1">
        <v>7097.5535710000004</v>
      </c>
      <c r="J497" s="1">
        <v>6861.7857139999996</v>
      </c>
      <c r="K497" s="1">
        <v>5446.3821429999998</v>
      </c>
      <c r="L497" s="1">
        <v>1818.579643</v>
      </c>
      <c r="M497" s="6">
        <v>0.46234953703703702</v>
      </c>
      <c r="N497" s="7" t="s">
        <v>44</v>
      </c>
    </row>
    <row r="498" spans="1:14" x14ac:dyDescent="0.2">
      <c r="A498" s="1" t="s">
        <v>85</v>
      </c>
      <c r="B498" s="1" t="s">
        <v>21</v>
      </c>
      <c r="C498" s="1">
        <v>16</v>
      </c>
      <c r="D498" s="1">
        <v>100</v>
      </c>
      <c r="E498" s="1">
        <v>100</v>
      </c>
      <c r="F498" s="1" t="s">
        <v>22</v>
      </c>
      <c r="G498" s="1">
        <v>3201.2689289999998</v>
      </c>
      <c r="H498" s="1">
        <v>2839.2849999999999</v>
      </c>
      <c r="I498" s="1">
        <v>6986.7178569999996</v>
      </c>
      <c r="J498" s="1">
        <v>6765.2857139999996</v>
      </c>
      <c r="K498" s="1">
        <v>5385.9464289999996</v>
      </c>
      <c r="L498" s="1">
        <v>1787.104286</v>
      </c>
      <c r="M498" s="6">
        <v>0.46236111111111106</v>
      </c>
      <c r="N498" s="7" t="s">
        <v>44</v>
      </c>
    </row>
    <row r="499" spans="1:14" x14ac:dyDescent="0.2">
      <c r="F499" s="1" t="s">
        <v>12</v>
      </c>
      <c r="G499">
        <f>AVERAGE(G493:G498)</f>
        <v>3180.7198213333336</v>
      </c>
      <c r="H499">
        <f t="shared" ref="H499:L499" si="147">AVERAGE(H493:H498)</f>
        <v>2864.9233929999996</v>
      </c>
      <c r="I499">
        <f t="shared" si="147"/>
        <v>7049.3934523333328</v>
      </c>
      <c r="J499">
        <f t="shared" si="147"/>
        <v>6821.5773808333333</v>
      </c>
      <c r="K499">
        <f t="shared" si="147"/>
        <v>5409.6458334999998</v>
      </c>
      <c r="L499">
        <f t="shared" si="147"/>
        <v>1815.0823808333332</v>
      </c>
    </row>
    <row r="500" spans="1:14" x14ac:dyDescent="0.2">
      <c r="F500" s="1" t="s">
        <v>15</v>
      </c>
      <c r="G500">
        <f>STDEV(G493:G498)</f>
        <v>14.648519555005816</v>
      </c>
      <c r="H500">
        <f t="shared" ref="H500:L500" si="148">STDEV(H493:H498)</f>
        <v>25.235562707634255</v>
      </c>
      <c r="I500">
        <f t="shared" si="148"/>
        <v>60.574683161469721</v>
      </c>
      <c r="J500">
        <f t="shared" si="148"/>
        <v>52.207041862214815</v>
      </c>
      <c r="K500">
        <f t="shared" si="148"/>
        <v>35.456080922381453</v>
      </c>
      <c r="L500">
        <f t="shared" si="148"/>
        <v>20.749138695333453</v>
      </c>
    </row>
    <row r="501" spans="1:14" x14ac:dyDescent="0.2">
      <c r="F501" s="1" t="s">
        <v>14</v>
      </c>
      <c r="G501">
        <f>G500*100/G499</f>
        <v>0.46054102146177933</v>
      </c>
      <c r="H501">
        <f t="shared" ref="H501:L501" si="149">H500*100/H499</f>
        <v>0.88084598594480668</v>
      </c>
      <c r="I501">
        <f t="shared" si="149"/>
        <v>0.85928929305853463</v>
      </c>
      <c r="J501">
        <f t="shared" si="149"/>
        <v>0.76532213808644267</v>
      </c>
      <c r="K501">
        <f t="shared" si="149"/>
        <v>0.65542333109525652</v>
      </c>
      <c r="L501">
        <f t="shared" si="149"/>
        <v>1.1431513475331734</v>
      </c>
    </row>
    <row r="502" spans="1:14" x14ac:dyDescent="0.2">
      <c r="A502" t="s">
        <v>17</v>
      </c>
      <c r="G502" s="8">
        <v>450</v>
      </c>
      <c r="H502" s="8">
        <v>500</v>
      </c>
      <c r="I502" s="8">
        <v>550</v>
      </c>
      <c r="J502" s="8">
        <v>570</v>
      </c>
      <c r="K502" s="8">
        <v>600</v>
      </c>
      <c r="L502" s="8">
        <v>650</v>
      </c>
    </row>
    <row r="503" spans="1:14" x14ac:dyDescent="0.2">
      <c r="A503" s="1" t="s">
        <v>86</v>
      </c>
      <c r="B503" s="1" t="s">
        <v>21</v>
      </c>
      <c r="C503" s="1">
        <v>16</v>
      </c>
      <c r="D503" s="1">
        <v>100</v>
      </c>
      <c r="E503" s="1">
        <v>100</v>
      </c>
      <c r="F503" s="1" t="s">
        <v>22</v>
      </c>
      <c r="G503" s="1">
        <v>6988.1892859999998</v>
      </c>
      <c r="H503" s="1">
        <v>2008.5964289999999</v>
      </c>
      <c r="I503" s="1">
        <v>5233.1107140000004</v>
      </c>
      <c r="J503" s="1">
        <v>4907.6750000000002</v>
      </c>
      <c r="K503" s="1">
        <v>7270.1392859999996</v>
      </c>
      <c r="L503" s="1">
        <v>2000.4375</v>
      </c>
      <c r="M503" s="6">
        <v>0.46395833333333331</v>
      </c>
      <c r="N503" s="7" t="s">
        <v>42</v>
      </c>
    </row>
    <row r="504" spans="1:14" x14ac:dyDescent="0.2">
      <c r="A504" s="1" t="s">
        <v>86</v>
      </c>
      <c r="B504" s="1" t="s">
        <v>21</v>
      </c>
      <c r="C504" s="1">
        <v>16</v>
      </c>
      <c r="D504" s="1">
        <v>100</v>
      </c>
      <c r="E504" s="1">
        <v>100</v>
      </c>
      <c r="F504" s="1" t="s">
        <v>22</v>
      </c>
      <c r="G504" s="1">
        <v>6996.9964289999998</v>
      </c>
      <c r="H504" s="1">
        <v>1982.225357</v>
      </c>
      <c r="I504" s="1">
        <v>5138.1071430000002</v>
      </c>
      <c r="J504" s="1">
        <v>4828.4071430000004</v>
      </c>
      <c r="K504" s="1">
        <v>7184.817857</v>
      </c>
      <c r="L504" s="1">
        <v>1958.4703569999999</v>
      </c>
      <c r="M504" s="6">
        <v>0.46395833333333331</v>
      </c>
      <c r="N504" s="7" t="s">
        <v>42</v>
      </c>
    </row>
    <row r="505" spans="1:14" x14ac:dyDescent="0.2">
      <c r="A505" s="1" t="s">
        <v>86</v>
      </c>
      <c r="B505" s="1" t="s">
        <v>21</v>
      </c>
      <c r="C505" s="1">
        <v>16</v>
      </c>
      <c r="D505" s="1">
        <v>100</v>
      </c>
      <c r="E505" s="1">
        <v>100</v>
      </c>
      <c r="F505" s="1" t="s">
        <v>22</v>
      </c>
      <c r="G505" s="1">
        <v>7054.239286</v>
      </c>
      <c r="H505" s="1">
        <v>2012.9914289999999</v>
      </c>
      <c r="I505" s="1">
        <v>5205.3999999999996</v>
      </c>
      <c r="J505" s="1">
        <v>4886.9964289999998</v>
      </c>
      <c r="K505" s="1">
        <v>7305.6892859999998</v>
      </c>
      <c r="L505" s="1">
        <v>1986.4485709999999</v>
      </c>
      <c r="M505" s="6">
        <v>0.46407407407407408</v>
      </c>
      <c r="N505" s="7" t="s">
        <v>43</v>
      </c>
    </row>
    <row r="506" spans="1:14" x14ac:dyDescent="0.2">
      <c r="A506" s="1" t="s">
        <v>86</v>
      </c>
      <c r="B506" s="1" t="s">
        <v>21</v>
      </c>
      <c r="C506" s="1">
        <v>16</v>
      </c>
      <c r="D506" s="1">
        <v>100</v>
      </c>
      <c r="E506" s="1">
        <v>100</v>
      </c>
      <c r="F506" s="1" t="s">
        <v>22</v>
      </c>
      <c r="G506" s="1">
        <v>7076.2571429999998</v>
      </c>
      <c r="H506" s="1">
        <v>1986.620357</v>
      </c>
      <c r="I506" s="1">
        <v>5134.1499999999996</v>
      </c>
      <c r="J506" s="1">
        <v>4824.9607139999998</v>
      </c>
      <c r="K506" s="1">
        <v>7241.6964289999996</v>
      </c>
      <c r="L506" s="1">
        <v>1979.453929</v>
      </c>
      <c r="M506" s="6">
        <v>0.46407407407407408</v>
      </c>
      <c r="N506" s="7" t="s">
        <v>43</v>
      </c>
    </row>
    <row r="507" spans="1:14" x14ac:dyDescent="0.2">
      <c r="A507" s="1" t="s">
        <v>86</v>
      </c>
      <c r="B507" s="1" t="s">
        <v>21</v>
      </c>
      <c r="C507" s="1">
        <v>16</v>
      </c>
      <c r="D507" s="1">
        <v>100</v>
      </c>
      <c r="E507" s="1">
        <v>100</v>
      </c>
      <c r="F507" s="1" t="s">
        <v>22</v>
      </c>
      <c r="G507" s="1">
        <v>7142.307143</v>
      </c>
      <c r="H507" s="1">
        <v>2021.781786</v>
      </c>
      <c r="I507" s="1">
        <v>5221.2357140000004</v>
      </c>
      <c r="J507" s="1">
        <v>4897.3357139999998</v>
      </c>
      <c r="K507" s="1">
        <v>7387.4571429999996</v>
      </c>
      <c r="L507" s="1">
        <v>2028.415714</v>
      </c>
      <c r="M507" s="6">
        <v>0.4642013888888889</v>
      </c>
      <c r="N507" s="7" t="s">
        <v>44</v>
      </c>
    </row>
    <row r="508" spans="1:14" x14ac:dyDescent="0.2">
      <c r="A508" s="1" t="s">
        <v>86</v>
      </c>
      <c r="B508" s="1" t="s">
        <v>21</v>
      </c>
      <c r="C508" s="1">
        <v>16</v>
      </c>
      <c r="D508" s="1">
        <v>100</v>
      </c>
      <c r="E508" s="1">
        <v>100</v>
      </c>
      <c r="F508" s="1" t="s">
        <v>22</v>
      </c>
      <c r="G508" s="1">
        <v>7168.7285709999996</v>
      </c>
      <c r="H508" s="1">
        <v>1986.620357</v>
      </c>
      <c r="I508" s="1">
        <v>5130.1892859999998</v>
      </c>
      <c r="J508" s="1">
        <v>4824.9607139999998</v>
      </c>
      <c r="K508" s="1">
        <v>7323.4642860000004</v>
      </c>
      <c r="L508" s="1">
        <v>1989.945714</v>
      </c>
      <c r="M508" s="6">
        <v>0.46421296296296299</v>
      </c>
      <c r="N508" s="7" t="s">
        <v>44</v>
      </c>
    </row>
    <row r="509" spans="1:14" x14ac:dyDescent="0.2">
      <c r="F509" s="1" t="s">
        <v>12</v>
      </c>
      <c r="G509">
        <f>AVERAGE(G503:G508)</f>
        <v>7071.1196429999991</v>
      </c>
      <c r="H509">
        <f t="shared" ref="H509:L509" si="150">AVERAGE(H503:H508)</f>
        <v>1999.8059524999999</v>
      </c>
      <c r="I509">
        <f t="shared" si="150"/>
        <v>5177.0321428333336</v>
      </c>
      <c r="J509">
        <f t="shared" si="150"/>
        <v>4861.7226190000001</v>
      </c>
      <c r="K509">
        <f t="shared" si="150"/>
        <v>7285.544047833333</v>
      </c>
      <c r="L509">
        <f t="shared" si="150"/>
        <v>1990.5286308333334</v>
      </c>
    </row>
    <row r="510" spans="1:14" x14ac:dyDescent="0.2">
      <c r="F510" s="1" t="s">
        <v>15</v>
      </c>
      <c r="G510">
        <f>STDEV(G503:G508)</f>
        <v>73.862302030323789</v>
      </c>
      <c r="H510">
        <f t="shared" ref="H510:L510" si="151">STDEV(H503:H508)</f>
        <v>16.678511451341713</v>
      </c>
      <c r="I510">
        <f t="shared" si="151"/>
        <v>47.857672719265231</v>
      </c>
      <c r="J510">
        <f t="shared" si="151"/>
        <v>39.576446496695247</v>
      </c>
      <c r="K510">
        <f t="shared" si="151"/>
        <v>70.051038442190972</v>
      </c>
      <c r="L510">
        <f t="shared" si="151"/>
        <v>23.242140095905206</v>
      </c>
    </row>
    <row r="511" spans="1:14" x14ac:dyDescent="0.2">
      <c r="F511" s="1" t="s">
        <v>14</v>
      </c>
      <c r="G511">
        <f>G510*100/G509</f>
        <v>1.0445630361161151</v>
      </c>
      <c r="H511">
        <f t="shared" ref="H511:L511" si="152">H510*100/H509</f>
        <v>0.8340064910043673</v>
      </c>
      <c r="I511">
        <f t="shared" si="152"/>
        <v>0.9244229396086624</v>
      </c>
      <c r="J511">
        <f t="shared" si="152"/>
        <v>0.81404163911012395</v>
      </c>
      <c r="K511">
        <f t="shared" si="152"/>
        <v>0.96150730792745176</v>
      </c>
      <c r="L511">
        <f t="shared" si="152"/>
        <v>1.1676365632668595</v>
      </c>
    </row>
    <row r="512" spans="1:14" x14ac:dyDescent="0.2">
      <c r="A512" t="s">
        <v>17</v>
      </c>
      <c r="G512" s="8">
        <v>450</v>
      </c>
      <c r="H512" s="8">
        <v>500</v>
      </c>
      <c r="I512" s="8">
        <v>550</v>
      </c>
      <c r="J512" s="8">
        <v>570</v>
      </c>
      <c r="K512" s="8">
        <v>600</v>
      </c>
      <c r="L512" s="8">
        <v>650</v>
      </c>
    </row>
    <row r="513" spans="1:14" x14ac:dyDescent="0.2">
      <c r="A513" s="1" t="s">
        <v>87</v>
      </c>
      <c r="B513" s="1" t="s">
        <v>21</v>
      </c>
      <c r="C513" s="1">
        <v>16</v>
      </c>
      <c r="D513" s="1">
        <v>100</v>
      </c>
      <c r="E513" s="1">
        <v>100</v>
      </c>
      <c r="F513" s="1" t="s">
        <v>22</v>
      </c>
      <c r="G513" s="1">
        <v>2879.820714</v>
      </c>
      <c r="H513" s="1">
        <v>2834.89</v>
      </c>
      <c r="I513" s="1">
        <v>5692.2928570000004</v>
      </c>
      <c r="J513" s="1">
        <v>5900.239286</v>
      </c>
      <c r="K513" s="1">
        <v>3647.510714</v>
      </c>
      <c r="L513" s="1">
        <v>1196.0657140000001</v>
      </c>
      <c r="M513" s="6">
        <v>0.46511574074074075</v>
      </c>
      <c r="N513" s="7" t="s">
        <v>42</v>
      </c>
    </row>
    <row r="514" spans="1:14" x14ac:dyDescent="0.2">
      <c r="A514" s="1" t="s">
        <v>87</v>
      </c>
      <c r="B514" s="1" t="s">
        <v>21</v>
      </c>
      <c r="C514" s="1">
        <v>16</v>
      </c>
      <c r="D514" s="1">
        <v>100</v>
      </c>
      <c r="E514" s="1">
        <v>100</v>
      </c>
      <c r="F514" s="1" t="s">
        <v>22</v>
      </c>
      <c r="G514" s="1">
        <v>2893.0314290000001</v>
      </c>
      <c r="H514" s="1">
        <v>2817.3089289999998</v>
      </c>
      <c r="I514" s="1">
        <v>5664.5857139999998</v>
      </c>
      <c r="J514" s="1">
        <v>5865.7749999999996</v>
      </c>
      <c r="K514" s="1">
        <v>3626.182143</v>
      </c>
      <c r="L514" s="1">
        <v>1199.563214</v>
      </c>
      <c r="M514" s="6">
        <v>0.46512731481481479</v>
      </c>
      <c r="N514" s="7" t="s">
        <v>42</v>
      </c>
    </row>
    <row r="515" spans="1:14" x14ac:dyDescent="0.2">
      <c r="A515" s="1" t="s">
        <v>87</v>
      </c>
      <c r="B515" s="1" t="s">
        <v>21</v>
      </c>
      <c r="C515" s="1">
        <v>16</v>
      </c>
      <c r="D515" s="1">
        <v>100</v>
      </c>
      <c r="E515" s="1">
        <v>100</v>
      </c>
      <c r="F515" s="1" t="s">
        <v>22</v>
      </c>
      <c r="G515" s="1">
        <v>2906.2414290000002</v>
      </c>
      <c r="H515" s="1">
        <v>2856.8653570000001</v>
      </c>
      <c r="I515" s="1">
        <v>5747.7142860000004</v>
      </c>
      <c r="J515" s="1">
        <v>5941.5964290000002</v>
      </c>
      <c r="K515" s="1">
        <v>3683.0642859999998</v>
      </c>
      <c r="L515" s="1">
        <v>1213.5521429999999</v>
      </c>
      <c r="M515" s="6">
        <v>0.46524305555555556</v>
      </c>
      <c r="N515" s="7" t="s">
        <v>43</v>
      </c>
    </row>
    <row r="516" spans="1:14" x14ac:dyDescent="0.2">
      <c r="A516" s="1" t="s">
        <v>87</v>
      </c>
      <c r="B516" s="1" t="s">
        <v>21</v>
      </c>
      <c r="C516" s="1">
        <v>16</v>
      </c>
      <c r="D516" s="1">
        <v>100</v>
      </c>
      <c r="E516" s="1">
        <v>100</v>
      </c>
      <c r="F516" s="1" t="s">
        <v>22</v>
      </c>
      <c r="G516" s="1">
        <v>2906.2414290000002</v>
      </c>
      <c r="H516" s="1">
        <v>2830.494643</v>
      </c>
      <c r="I516" s="1">
        <v>5692.2928570000004</v>
      </c>
      <c r="J516" s="1">
        <v>5886.453571</v>
      </c>
      <c r="K516" s="1">
        <v>3643.9571430000001</v>
      </c>
      <c r="L516" s="1">
        <v>1192.568571</v>
      </c>
      <c r="M516" s="6">
        <v>0.46524305555555556</v>
      </c>
      <c r="N516" s="7" t="s">
        <v>43</v>
      </c>
    </row>
    <row r="517" spans="1:14" x14ac:dyDescent="0.2">
      <c r="A517" s="1" t="s">
        <v>87</v>
      </c>
      <c r="B517" s="1" t="s">
        <v>21</v>
      </c>
      <c r="C517" s="1">
        <v>16</v>
      </c>
      <c r="D517" s="1">
        <v>100</v>
      </c>
      <c r="E517" s="1">
        <v>100</v>
      </c>
      <c r="F517" s="1" t="s">
        <v>22</v>
      </c>
      <c r="G517" s="1">
        <v>2910.645</v>
      </c>
      <c r="H517" s="1">
        <v>2865.655714</v>
      </c>
      <c r="I517" s="1">
        <v>5763.546429</v>
      </c>
      <c r="J517" s="1">
        <v>5955.3821429999998</v>
      </c>
      <c r="K517" s="1">
        <v>3686.6178570000002</v>
      </c>
      <c r="L517" s="1">
        <v>1192.568571</v>
      </c>
      <c r="M517" s="6">
        <v>0.46535879629629634</v>
      </c>
      <c r="N517" s="7" t="s">
        <v>44</v>
      </c>
    </row>
    <row r="518" spans="1:14" x14ac:dyDescent="0.2">
      <c r="A518" s="1" t="s">
        <v>87</v>
      </c>
      <c r="B518" s="1" t="s">
        <v>21</v>
      </c>
      <c r="C518" s="1">
        <v>16</v>
      </c>
      <c r="D518" s="1">
        <v>100</v>
      </c>
      <c r="E518" s="1">
        <v>100</v>
      </c>
      <c r="F518" s="1" t="s">
        <v>22</v>
      </c>
      <c r="G518" s="1">
        <v>2915.0482139999999</v>
      </c>
      <c r="H518" s="1">
        <v>2843.6803570000002</v>
      </c>
      <c r="I518" s="1">
        <v>5720.0035710000002</v>
      </c>
      <c r="J518" s="1">
        <v>5914.0249999999996</v>
      </c>
      <c r="K518" s="1">
        <v>3658.1750000000002</v>
      </c>
      <c r="L518" s="1">
        <v>1185.5739289999999</v>
      </c>
      <c r="M518" s="6">
        <v>0.46535879629629634</v>
      </c>
      <c r="N518" s="7" t="s">
        <v>44</v>
      </c>
    </row>
    <row r="519" spans="1:14" x14ac:dyDescent="0.2">
      <c r="F519" s="1" t="s">
        <v>12</v>
      </c>
      <c r="G519">
        <f>AVERAGE(G513:G518)</f>
        <v>2901.8380358333329</v>
      </c>
      <c r="H519">
        <f t="shared" ref="H519:L519" si="153">AVERAGE(H513:H518)</f>
        <v>2841.4825000000001</v>
      </c>
      <c r="I519">
        <f t="shared" si="153"/>
        <v>5713.4059523333344</v>
      </c>
      <c r="J519">
        <f t="shared" si="153"/>
        <v>5910.5785714999993</v>
      </c>
      <c r="K519">
        <f t="shared" si="153"/>
        <v>3657.5845238333332</v>
      </c>
      <c r="L519">
        <f t="shared" si="153"/>
        <v>1196.6486903333332</v>
      </c>
    </row>
    <row r="520" spans="1:14" x14ac:dyDescent="0.2">
      <c r="F520" s="1" t="s">
        <v>15</v>
      </c>
      <c r="G520">
        <f>STDEV(G513:G518)</f>
        <v>13.062694610362833</v>
      </c>
      <c r="H520">
        <f t="shared" ref="H520:L520" si="154">STDEV(H513:H518)</f>
        <v>17.744648390763903</v>
      </c>
      <c r="I520">
        <f t="shared" si="154"/>
        <v>37.44221946265192</v>
      </c>
      <c r="J520">
        <f t="shared" si="154"/>
        <v>33.697542537647095</v>
      </c>
      <c r="K520">
        <f t="shared" si="154"/>
        <v>23.519345449550801</v>
      </c>
      <c r="L520">
        <f t="shared" si="154"/>
        <v>9.4921663259953597</v>
      </c>
    </row>
    <row r="521" spans="1:14" x14ac:dyDescent="0.2">
      <c r="F521" s="1" t="s">
        <v>14</v>
      </c>
      <c r="G521">
        <f>G520*100/G519</f>
        <v>0.45015243611318795</v>
      </c>
      <c r="H521">
        <f t="shared" ref="H521:L521" si="155">H520*100/H519</f>
        <v>0.62448557718599018</v>
      </c>
      <c r="I521">
        <f t="shared" si="155"/>
        <v>0.6553397356153321</v>
      </c>
      <c r="J521">
        <f t="shared" si="155"/>
        <v>0.57012257142019962</v>
      </c>
      <c r="K521">
        <f t="shared" si="155"/>
        <v>0.6430294446046414</v>
      </c>
      <c r="L521">
        <f t="shared" si="155"/>
        <v>0.79322915761945667</v>
      </c>
    </row>
    <row r="522" spans="1:14" x14ac:dyDescent="0.2">
      <c r="A522" t="s">
        <v>18</v>
      </c>
      <c r="G522" s="8">
        <v>450</v>
      </c>
      <c r="H522" s="8">
        <v>500</v>
      </c>
      <c r="I522" s="8">
        <v>550</v>
      </c>
      <c r="J522" s="8">
        <v>570</v>
      </c>
      <c r="K522" s="8">
        <v>600</v>
      </c>
      <c r="L522" s="8">
        <v>650</v>
      </c>
    </row>
    <row r="523" spans="1:14" x14ac:dyDescent="0.2">
      <c r="A523" s="1" t="s">
        <v>88</v>
      </c>
      <c r="B523" s="1" t="s">
        <v>21</v>
      </c>
      <c r="C523" s="1">
        <v>16</v>
      </c>
      <c r="D523" s="1">
        <v>100</v>
      </c>
      <c r="E523" s="1">
        <v>100</v>
      </c>
      <c r="F523" s="1" t="s">
        <v>22</v>
      </c>
      <c r="G523" s="1">
        <v>4553.1107140000004</v>
      </c>
      <c r="H523" s="1">
        <v>1489.965357</v>
      </c>
      <c r="I523" s="1">
        <v>3918.8964289999999</v>
      </c>
      <c r="J523" s="1">
        <v>3642.8464290000002</v>
      </c>
      <c r="K523" s="1">
        <v>4717.5892860000004</v>
      </c>
      <c r="L523" s="1">
        <v>1811.585</v>
      </c>
      <c r="M523" s="6">
        <v>0.46712962962962962</v>
      </c>
      <c r="N523" s="7" t="s">
        <v>42</v>
      </c>
    </row>
    <row r="524" spans="1:14" x14ac:dyDescent="0.2">
      <c r="A524" s="1" t="s">
        <v>88</v>
      </c>
      <c r="B524" s="1" t="s">
        <v>21</v>
      </c>
      <c r="C524" s="1">
        <v>16</v>
      </c>
      <c r="D524" s="1">
        <v>100</v>
      </c>
      <c r="E524" s="1">
        <v>100</v>
      </c>
      <c r="F524" s="1" t="s">
        <v>22</v>
      </c>
      <c r="G524" s="1">
        <v>4553.1107140000004</v>
      </c>
      <c r="H524" s="1">
        <v>1472.3846430000001</v>
      </c>
      <c r="I524" s="1">
        <v>3867.4357140000002</v>
      </c>
      <c r="J524" s="1">
        <v>3598.0428569999999</v>
      </c>
      <c r="K524" s="1">
        <v>4664.2642859999996</v>
      </c>
      <c r="L524" s="1">
        <v>1794.098929</v>
      </c>
      <c r="M524" s="6">
        <v>0.46714120370370371</v>
      </c>
      <c r="N524" s="7" t="s">
        <v>42</v>
      </c>
    </row>
    <row r="525" spans="1:14" x14ac:dyDescent="0.2">
      <c r="A525" s="1" t="s">
        <v>88</v>
      </c>
      <c r="B525" s="1" t="s">
        <v>21</v>
      </c>
      <c r="C525" s="1">
        <v>16</v>
      </c>
      <c r="D525" s="1">
        <v>100</v>
      </c>
      <c r="E525" s="1">
        <v>100</v>
      </c>
      <c r="F525" s="1" t="s">
        <v>22</v>
      </c>
      <c r="G525" s="1">
        <v>4548.7071429999996</v>
      </c>
      <c r="H525" s="1">
        <v>1489.965357</v>
      </c>
      <c r="I525" s="1">
        <v>3918.8964289999999</v>
      </c>
      <c r="J525" s="1">
        <v>3635.953571</v>
      </c>
      <c r="K525" s="1">
        <v>4710.4821430000002</v>
      </c>
      <c r="L525" s="1">
        <v>1815.0825</v>
      </c>
      <c r="M525" s="6">
        <v>0.46725694444444449</v>
      </c>
      <c r="N525" s="7" t="s">
        <v>43</v>
      </c>
    </row>
    <row r="526" spans="1:14" x14ac:dyDescent="0.2">
      <c r="A526" s="1" t="s">
        <v>88</v>
      </c>
      <c r="B526" s="1" t="s">
        <v>21</v>
      </c>
      <c r="C526" s="1">
        <v>16</v>
      </c>
      <c r="D526" s="1">
        <v>100</v>
      </c>
      <c r="E526" s="1">
        <v>100</v>
      </c>
      <c r="F526" s="1" t="s">
        <v>22</v>
      </c>
      <c r="G526" s="1">
        <v>4544.3035710000004</v>
      </c>
      <c r="H526" s="1">
        <v>1472.3846430000001</v>
      </c>
      <c r="I526" s="1">
        <v>3863.4749999999999</v>
      </c>
      <c r="J526" s="1">
        <v>3587.703571</v>
      </c>
      <c r="K526" s="1">
        <v>4657.1535709999998</v>
      </c>
      <c r="L526" s="1">
        <v>1780.109643</v>
      </c>
      <c r="M526" s="6">
        <v>0.46725694444444449</v>
      </c>
      <c r="N526" s="7" t="s">
        <v>43</v>
      </c>
    </row>
    <row r="527" spans="1:14" x14ac:dyDescent="0.2">
      <c r="A527" s="1" t="s">
        <v>88</v>
      </c>
      <c r="B527" s="1" t="s">
        <v>21</v>
      </c>
      <c r="C527" s="1">
        <v>16</v>
      </c>
      <c r="D527" s="1">
        <v>100</v>
      </c>
      <c r="E527" s="1">
        <v>100</v>
      </c>
      <c r="F527" s="1" t="s">
        <v>22</v>
      </c>
      <c r="G527" s="1">
        <v>4544.3035710000004</v>
      </c>
      <c r="H527" s="1">
        <v>1489.965357</v>
      </c>
      <c r="I527" s="1">
        <v>3910.9785710000001</v>
      </c>
      <c r="J527" s="1">
        <v>3629.0607140000002</v>
      </c>
      <c r="K527" s="1">
        <v>4703.3714289999998</v>
      </c>
      <c r="L527" s="1">
        <v>1794.098929</v>
      </c>
      <c r="M527" s="6">
        <v>0.46737268518518515</v>
      </c>
      <c r="N527" s="7" t="s">
        <v>44</v>
      </c>
    </row>
    <row r="528" spans="1:14" x14ac:dyDescent="0.2">
      <c r="A528" s="1" t="s">
        <v>88</v>
      </c>
      <c r="B528" s="1" t="s">
        <v>21</v>
      </c>
      <c r="C528" s="1">
        <v>16</v>
      </c>
      <c r="D528" s="1">
        <v>100</v>
      </c>
      <c r="E528" s="1">
        <v>100</v>
      </c>
      <c r="F528" s="1" t="s">
        <v>22</v>
      </c>
      <c r="G528" s="1">
        <v>4544.3035710000004</v>
      </c>
      <c r="H528" s="1">
        <v>1467.989286</v>
      </c>
      <c r="I528" s="1">
        <v>3859.5178569999998</v>
      </c>
      <c r="J528" s="1">
        <v>3584.2571429999998</v>
      </c>
      <c r="K528" s="1">
        <v>4653.6000000000004</v>
      </c>
      <c r="L528" s="1">
        <v>1773.1153569999999</v>
      </c>
      <c r="M528" s="6">
        <v>0.46737268518518515</v>
      </c>
      <c r="N528" s="7" t="s">
        <v>44</v>
      </c>
    </row>
    <row r="529" spans="1:14" x14ac:dyDescent="0.2">
      <c r="F529" s="1" t="s">
        <v>12</v>
      </c>
      <c r="G529">
        <f>AVERAGE(G523:G528)</f>
        <v>4547.9732140000006</v>
      </c>
      <c r="H529">
        <f t="shared" ref="H529:L529" si="156">AVERAGE(H523:H528)</f>
        <v>1480.4424405000002</v>
      </c>
      <c r="I529">
        <f t="shared" si="156"/>
        <v>3889.8666666666668</v>
      </c>
      <c r="J529">
        <f t="shared" si="156"/>
        <v>3612.9773808333334</v>
      </c>
      <c r="K529">
        <f t="shared" si="156"/>
        <v>4684.4101191666668</v>
      </c>
      <c r="L529">
        <f t="shared" si="156"/>
        <v>1794.6817263333332</v>
      </c>
    </row>
    <row r="530" spans="1:14" x14ac:dyDescent="0.2">
      <c r="F530" s="1" t="s">
        <v>15</v>
      </c>
      <c r="G530">
        <f>STDEV(G523:G528)</f>
        <v>4.329556640566949</v>
      </c>
      <c r="H530">
        <f t="shared" ref="H530:L530" si="157">STDEV(H523:H528)</f>
        <v>10.554573170913155</v>
      </c>
      <c r="I530">
        <f t="shared" si="157"/>
        <v>29.161223095068223</v>
      </c>
      <c r="J530">
        <f t="shared" si="157"/>
        <v>25.94377183653388</v>
      </c>
      <c r="K530">
        <f t="shared" si="157"/>
        <v>29.11417614881433</v>
      </c>
      <c r="L530">
        <f t="shared" si="157"/>
        <v>16.613521187319826</v>
      </c>
    </row>
    <row r="531" spans="1:14" x14ac:dyDescent="0.2">
      <c r="F531" s="1" t="s">
        <v>14</v>
      </c>
      <c r="G531">
        <f>G530*100/G529</f>
        <v>9.5197496485671884E-2</v>
      </c>
      <c r="H531">
        <f t="shared" ref="H531:L531" si="158">H530*100/H529</f>
        <v>0.71293370699022141</v>
      </c>
      <c r="I531">
        <f t="shared" si="158"/>
        <v>0.74967153360187722</v>
      </c>
      <c r="J531">
        <f t="shared" si="158"/>
        <v>0.71807180344289745</v>
      </c>
      <c r="K531">
        <f t="shared" si="158"/>
        <v>0.62151210949039615</v>
      </c>
      <c r="L531">
        <f t="shared" si="158"/>
        <v>0.92570849435584723</v>
      </c>
    </row>
    <row r="532" spans="1:14" x14ac:dyDescent="0.2">
      <c r="A532" t="s">
        <v>18</v>
      </c>
      <c r="G532" s="8">
        <v>450</v>
      </c>
      <c r="H532" s="8">
        <v>500</v>
      </c>
      <c r="I532" s="8">
        <v>550</v>
      </c>
      <c r="J532" s="8">
        <v>570</v>
      </c>
      <c r="K532" s="8">
        <v>600</v>
      </c>
      <c r="L532" s="8">
        <v>650</v>
      </c>
    </row>
    <row r="533" spans="1:14" x14ac:dyDescent="0.2">
      <c r="A533" s="1" t="s">
        <v>89</v>
      </c>
      <c r="B533" s="1" t="s">
        <v>21</v>
      </c>
      <c r="C533" s="1">
        <v>16</v>
      </c>
      <c r="D533" s="1">
        <v>100</v>
      </c>
      <c r="E533" s="1">
        <v>100</v>
      </c>
      <c r="F533" s="1" t="s">
        <v>22</v>
      </c>
      <c r="G533" s="1">
        <v>2351.413571</v>
      </c>
      <c r="H533" s="1">
        <v>624.11535709999998</v>
      </c>
      <c r="I533" s="1">
        <v>1492.3467860000001</v>
      </c>
      <c r="J533" s="1">
        <v>1419.9171429999999</v>
      </c>
      <c r="K533" s="1">
        <v>1820.2007140000001</v>
      </c>
      <c r="L533" s="1">
        <v>1262.513929</v>
      </c>
      <c r="M533" s="6">
        <v>0.4676967592592593</v>
      </c>
      <c r="N533" s="7" t="s">
        <v>42</v>
      </c>
    </row>
    <row r="534" spans="1:14" x14ac:dyDescent="0.2">
      <c r="A534" s="1" t="s">
        <v>89</v>
      </c>
      <c r="B534" s="1" t="s">
        <v>21</v>
      </c>
      <c r="C534" s="1">
        <v>16</v>
      </c>
      <c r="D534" s="1">
        <v>100</v>
      </c>
      <c r="E534" s="1">
        <v>100</v>
      </c>
      <c r="F534" s="1" t="s">
        <v>22</v>
      </c>
      <c r="G534" s="1">
        <v>4975.8357139999998</v>
      </c>
      <c r="H534" s="1">
        <v>1336.1339290000001</v>
      </c>
      <c r="I534" s="1">
        <v>3087.614286</v>
      </c>
      <c r="J534" s="1">
        <v>2936.3335710000001</v>
      </c>
      <c r="K534" s="1">
        <v>3739.942857</v>
      </c>
      <c r="L534" s="1">
        <v>2647.432143</v>
      </c>
      <c r="M534" s="6">
        <v>0.46770833333333334</v>
      </c>
      <c r="N534" s="7" t="s">
        <v>42</v>
      </c>
    </row>
    <row r="535" spans="1:14" x14ac:dyDescent="0.2">
      <c r="A535" s="1" t="s">
        <v>89</v>
      </c>
      <c r="B535" s="1" t="s">
        <v>21</v>
      </c>
      <c r="C535" s="1">
        <v>16</v>
      </c>
      <c r="D535" s="1">
        <v>100</v>
      </c>
      <c r="E535" s="1">
        <v>100</v>
      </c>
      <c r="F535" s="1" t="s">
        <v>22</v>
      </c>
      <c r="G535" s="1">
        <v>4962.6285710000002</v>
      </c>
      <c r="H535" s="1">
        <v>1336.1339290000001</v>
      </c>
      <c r="I535" s="1">
        <v>3099.4896429999999</v>
      </c>
      <c r="J535" s="1">
        <v>2946.672857</v>
      </c>
      <c r="K535" s="1">
        <v>3750.6107139999999</v>
      </c>
      <c r="L535" s="1">
        <v>2654.426786</v>
      </c>
      <c r="M535" s="6">
        <v>0.46781249999999996</v>
      </c>
      <c r="N535" s="7" t="s">
        <v>43</v>
      </c>
    </row>
    <row r="536" spans="1:14" x14ac:dyDescent="0.2">
      <c r="A536" s="1" t="s">
        <v>89</v>
      </c>
      <c r="B536" s="1" t="s">
        <v>21</v>
      </c>
      <c r="C536" s="1">
        <v>16</v>
      </c>
      <c r="D536" s="1">
        <v>100</v>
      </c>
      <c r="E536" s="1">
        <v>100</v>
      </c>
      <c r="F536" s="1" t="s">
        <v>22</v>
      </c>
      <c r="G536" s="1">
        <v>4971.4357140000002</v>
      </c>
      <c r="H536" s="1">
        <v>1336.1339290000001</v>
      </c>
      <c r="I536" s="1">
        <v>3091.5728570000001</v>
      </c>
      <c r="J536" s="1">
        <v>2936.3335710000001</v>
      </c>
      <c r="K536" s="1">
        <v>3739.942857</v>
      </c>
      <c r="L536" s="1">
        <v>2643.9349999999999</v>
      </c>
      <c r="M536" s="6">
        <v>0.46782407407407406</v>
      </c>
      <c r="N536" s="7" t="s">
        <v>43</v>
      </c>
    </row>
    <row r="537" spans="1:14" x14ac:dyDescent="0.2">
      <c r="A537" s="1" t="s">
        <v>89</v>
      </c>
      <c r="B537" s="1" t="s">
        <v>21</v>
      </c>
      <c r="C537" s="1">
        <v>16</v>
      </c>
      <c r="D537" s="1">
        <v>100</v>
      </c>
      <c r="E537" s="1">
        <v>100</v>
      </c>
      <c r="F537" s="1" t="s">
        <v>22</v>
      </c>
      <c r="G537" s="1">
        <v>4967.0321430000004</v>
      </c>
      <c r="H537" s="1">
        <v>1336.1339290000001</v>
      </c>
      <c r="I537" s="1">
        <v>3099.4896429999999</v>
      </c>
      <c r="J537" s="1">
        <v>2946.672857</v>
      </c>
      <c r="K537" s="1">
        <v>3750.6107139999999</v>
      </c>
      <c r="L537" s="1">
        <v>2643.9349999999999</v>
      </c>
      <c r="M537" s="6">
        <v>0.46793981481481484</v>
      </c>
      <c r="N537" s="7" t="s">
        <v>44</v>
      </c>
    </row>
    <row r="538" spans="1:14" x14ac:dyDescent="0.2">
      <c r="A538" s="1" t="s">
        <v>89</v>
      </c>
      <c r="B538" s="1" t="s">
        <v>21</v>
      </c>
      <c r="C538" s="1">
        <v>16</v>
      </c>
      <c r="D538" s="1">
        <v>100</v>
      </c>
      <c r="E538" s="1">
        <v>100</v>
      </c>
      <c r="F538" s="1" t="s">
        <v>22</v>
      </c>
      <c r="G538" s="1">
        <v>4971.4357140000002</v>
      </c>
      <c r="H538" s="1">
        <v>1331.7389290000001</v>
      </c>
      <c r="I538" s="1">
        <v>3083.655714</v>
      </c>
      <c r="J538" s="1">
        <v>2929.4410710000002</v>
      </c>
      <c r="K538" s="1">
        <v>3732.8321430000001</v>
      </c>
      <c r="L538" s="1">
        <v>2633.4432139999999</v>
      </c>
      <c r="M538" s="6">
        <v>0.46793981481481484</v>
      </c>
      <c r="N538" s="7" t="s">
        <v>44</v>
      </c>
    </row>
    <row r="539" spans="1:14" x14ac:dyDescent="0.2">
      <c r="F539" s="1" t="s">
        <v>12</v>
      </c>
      <c r="G539">
        <f>AVERAGE(G533:G538)</f>
        <v>4533.2969045</v>
      </c>
      <c r="H539">
        <f t="shared" ref="H539:L539" si="159">AVERAGE(H533:H538)</f>
        <v>1216.7316670166667</v>
      </c>
      <c r="I539">
        <f t="shared" si="159"/>
        <v>2825.6948214999998</v>
      </c>
      <c r="J539">
        <f t="shared" si="159"/>
        <v>2685.8951783333328</v>
      </c>
      <c r="K539">
        <f t="shared" si="159"/>
        <v>3422.3566664999998</v>
      </c>
      <c r="L539">
        <f t="shared" si="159"/>
        <v>2414.2810119999999</v>
      </c>
    </row>
    <row r="540" spans="1:14" x14ac:dyDescent="0.2">
      <c r="F540" s="1" t="s">
        <v>15</v>
      </c>
      <c r="G540">
        <f>STDEV(G533:G538)</f>
        <v>1068.9095984857886</v>
      </c>
      <c r="H540">
        <f t="shared" ref="H540:L540" si="160">STDEV(H533:H538)</f>
        <v>290.32683711813326</v>
      </c>
      <c r="I540">
        <f t="shared" si="160"/>
        <v>653.23517205319763</v>
      </c>
      <c r="J540">
        <f t="shared" si="160"/>
        <v>620.23604542234489</v>
      </c>
      <c r="K540">
        <f t="shared" si="160"/>
        <v>784.9231980049957</v>
      </c>
      <c r="L540">
        <f t="shared" si="160"/>
        <v>564.28908111588771</v>
      </c>
    </row>
    <row r="541" spans="1:14" x14ac:dyDescent="0.2">
      <c r="F541" s="1" t="s">
        <v>14</v>
      </c>
      <c r="G541">
        <f>G540*100/G539</f>
        <v>23.579077677985975</v>
      </c>
      <c r="H541">
        <f t="shared" ref="H541:L541" si="161">H540*100/H539</f>
        <v>23.86120497956567</v>
      </c>
      <c r="I541">
        <f t="shared" si="161"/>
        <v>23.117683023760947</v>
      </c>
      <c r="J541">
        <f t="shared" si="161"/>
        <v>23.092339955247894</v>
      </c>
      <c r="K541">
        <f t="shared" si="161"/>
        <v>22.935166450892638</v>
      </c>
      <c r="L541">
        <f t="shared" si="161"/>
        <v>23.372966042939151</v>
      </c>
    </row>
    <row r="542" spans="1:14" x14ac:dyDescent="0.2">
      <c r="A542" t="s">
        <v>16</v>
      </c>
      <c r="G542" s="8">
        <v>450</v>
      </c>
      <c r="H542" s="8">
        <v>500</v>
      </c>
      <c r="I542" s="8">
        <v>550</v>
      </c>
      <c r="J542" s="8">
        <v>570</v>
      </c>
      <c r="K542" s="8">
        <v>600</v>
      </c>
      <c r="L542" s="8">
        <v>650</v>
      </c>
    </row>
    <row r="543" spans="1:14" x14ac:dyDescent="0.2">
      <c r="A543" s="1" t="s">
        <v>90</v>
      </c>
      <c r="B543" s="1" t="s">
        <v>21</v>
      </c>
      <c r="C543" s="1">
        <v>16</v>
      </c>
      <c r="D543" s="1">
        <v>100</v>
      </c>
      <c r="E543" s="1">
        <v>100</v>
      </c>
      <c r="F543" s="1" t="s">
        <v>22</v>
      </c>
      <c r="G543" s="1">
        <v>4738.0535710000004</v>
      </c>
      <c r="H543" s="1">
        <v>3898.5214289999999</v>
      </c>
      <c r="I543" s="1">
        <v>9397.432143</v>
      </c>
      <c r="J543" s="1">
        <v>8809</v>
      </c>
      <c r="K543" s="1">
        <v>6214.2785709999998</v>
      </c>
      <c r="L543" s="1">
        <v>2535.5196430000001</v>
      </c>
      <c r="M543" s="6">
        <v>0.43474537037037037</v>
      </c>
      <c r="N543" s="7" t="s">
        <v>42</v>
      </c>
    </row>
    <row r="544" spans="1:14" x14ac:dyDescent="0.2">
      <c r="A544" s="1" t="s">
        <v>90</v>
      </c>
      <c r="B544" s="1" t="s">
        <v>21</v>
      </c>
      <c r="C544" s="1">
        <v>16</v>
      </c>
      <c r="D544" s="1">
        <v>100</v>
      </c>
      <c r="E544" s="1">
        <v>100</v>
      </c>
      <c r="F544" s="1" t="s">
        <v>22</v>
      </c>
      <c r="G544" s="1">
        <v>4729.2464289999998</v>
      </c>
      <c r="H544" s="1">
        <v>3832.5964290000002</v>
      </c>
      <c r="I544" s="1">
        <v>9247.010714</v>
      </c>
      <c r="J544" s="1">
        <v>8681.4857140000004</v>
      </c>
      <c r="K544" s="1">
        <v>6139.6214289999998</v>
      </c>
      <c r="L544" s="1">
        <v>2448.0882139999999</v>
      </c>
      <c r="M544" s="6">
        <v>0.4347569444444444</v>
      </c>
      <c r="N544" s="7" t="s">
        <v>42</v>
      </c>
    </row>
    <row r="545" spans="1:14" x14ac:dyDescent="0.2">
      <c r="A545" s="1" t="s">
        <v>90</v>
      </c>
      <c r="B545" s="1" t="s">
        <v>21</v>
      </c>
      <c r="C545" s="1">
        <v>16</v>
      </c>
      <c r="D545" s="1">
        <v>100</v>
      </c>
      <c r="E545" s="1">
        <v>100</v>
      </c>
      <c r="F545" s="1" t="s">
        <v>22</v>
      </c>
      <c r="G545" s="1">
        <v>4733.6499999999996</v>
      </c>
      <c r="H545" s="1">
        <v>3885.3357139999998</v>
      </c>
      <c r="I545" s="1">
        <v>9357.8464289999993</v>
      </c>
      <c r="J545" s="1">
        <v>8767.6464290000004</v>
      </c>
      <c r="K545" s="1">
        <v>6203.614286</v>
      </c>
      <c r="L545" s="1">
        <v>2486.5578569999998</v>
      </c>
      <c r="M545" s="6">
        <v>0.43488425925925928</v>
      </c>
      <c r="N545" s="7" t="s">
        <v>43</v>
      </c>
    </row>
    <row r="546" spans="1:14" x14ac:dyDescent="0.2">
      <c r="A546" s="1" t="s">
        <v>90</v>
      </c>
      <c r="B546" s="1" t="s">
        <v>21</v>
      </c>
      <c r="C546" s="1">
        <v>16</v>
      </c>
      <c r="D546" s="1">
        <v>100</v>
      </c>
      <c r="E546" s="1">
        <v>100</v>
      </c>
      <c r="F546" s="1" t="s">
        <v>22</v>
      </c>
      <c r="G546" s="1">
        <v>4733.6499999999996</v>
      </c>
      <c r="H546" s="1">
        <v>3836.989286</v>
      </c>
      <c r="I546" s="1">
        <v>9243.0499999999993</v>
      </c>
      <c r="J546" s="1">
        <v>8671.1464290000004</v>
      </c>
      <c r="K546" s="1">
        <v>6143.1785710000004</v>
      </c>
      <c r="L546" s="1">
        <v>2451.5853569999999</v>
      </c>
      <c r="M546" s="6">
        <v>0.43488425925925928</v>
      </c>
      <c r="N546" s="7" t="s">
        <v>43</v>
      </c>
    </row>
    <row r="547" spans="1:14" x14ac:dyDescent="0.2">
      <c r="A547" s="1" t="s">
        <v>90</v>
      </c>
      <c r="B547" s="1" t="s">
        <v>21</v>
      </c>
      <c r="C547" s="1">
        <v>16</v>
      </c>
      <c r="D547" s="1">
        <v>100</v>
      </c>
      <c r="E547" s="1">
        <v>100</v>
      </c>
      <c r="F547" s="1" t="s">
        <v>22</v>
      </c>
      <c r="G547" s="1">
        <v>4738.0535710000004</v>
      </c>
      <c r="H547" s="1">
        <v>3885.3357139999998</v>
      </c>
      <c r="I547" s="1">
        <v>9361.8035710000004</v>
      </c>
      <c r="J547" s="1">
        <v>8760.75</v>
      </c>
      <c r="K547" s="1">
        <v>6210.7250000000004</v>
      </c>
      <c r="L547" s="1">
        <v>2500.5471429999998</v>
      </c>
      <c r="M547" s="6">
        <v>0.43501157407407409</v>
      </c>
      <c r="N547" s="7" t="s">
        <v>44</v>
      </c>
    </row>
    <row r="548" spans="1:14" x14ac:dyDescent="0.2">
      <c r="A548" s="1" t="s">
        <v>90</v>
      </c>
      <c r="B548" s="1" t="s">
        <v>21</v>
      </c>
      <c r="C548" s="1">
        <v>16</v>
      </c>
      <c r="D548" s="1">
        <v>100</v>
      </c>
      <c r="E548" s="1">
        <v>100</v>
      </c>
      <c r="F548" s="1" t="s">
        <v>22</v>
      </c>
      <c r="G548" s="1">
        <v>4733.6499999999996</v>
      </c>
      <c r="H548" s="1">
        <v>3823.8035709999999</v>
      </c>
      <c r="I548" s="1">
        <v>9219.2999999999993</v>
      </c>
      <c r="J548" s="1">
        <v>8643.5750000000007</v>
      </c>
      <c r="K548" s="1">
        <v>6143.1785710000004</v>
      </c>
      <c r="L548" s="1">
        <v>2441.0935709999999</v>
      </c>
      <c r="M548" s="6">
        <v>0.43501157407407409</v>
      </c>
      <c r="N548" s="7" t="s">
        <v>44</v>
      </c>
    </row>
    <row r="549" spans="1:14" x14ac:dyDescent="0.2">
      <c r="F549" s="1" t="s">
        <v>12</v>
      </c>
      <c r="G549">
        <f>AVERAGE(G543:G548)</f>
        <v>4734.3839284999995</v>
      </c>
      <c r="H549">
        <f t="shared" ref="H549:L549" si="162">AVERAGE(H543:H548)</f>
        <v>3860.4303571666665</v>
      </c>
      <c r="I549">
        <f t="shared" si="162"/>
        <v>9304.4071428333336</v>
      </c>
      <c r="J549">
        <f t="shared" si="162"/>
        <v>8722.2672620000012</v>
      </c>
      <c r="K549">
        <f t="shared" si="162"/>
        <v>6175.7660713333344</v>
      </c>
      <c r="L549">
        <f t="shared" si="162"/>
        <v>2477.2319641666663</v>
      </c>
    </row>
    <row r="550" spans="1:14" x14ac:dyDescent="0.2">
      <c r="F550" s="1" t="s">
        <v>15</v>
      </c>
      <c r="G550">
        <f>STDEV(G543:G548)</f>
        <v>3.3148878230630543</v>
      </c>
      <c r="H550">
        <f t="shared" ref="H550:L550" si="163">STDEV(H543:H548)</f>
        <v>32.732907573052763</v>
      </c>
      <c r="I550">
        <f t="shared" si="163"/>
        <v>76.296831794047776</v>
      </c>
      <c r="J550">
        <f t="shared" si="163"/>
        <v>65.622715709019346</v>
      </c>
      <c r="K550">
        <f t="shared" si="163"/>
        <v>37.178455883942803</v>
      </c>
      <c r="L550">
        <f t="shared" si="163"/>
        <v>36.989494288389359</v>
      </c>
    </row>
    <row r="551" spans="1:14" x14ac:dyDescent="0.2">
      <c r="F551" s="1" t="s">
        <v>14</v>
      </c>
      <c r="G551">
        <f>G550*100/G549</f>
        <v>7.0017300521576301E-2</v>
      </c>
      <c r="H551">
        <f t="shared" ref="H551:L551" si="164">H550*100/H549</f>
        <v>0.84790825230886513</v>
      </c>
      <c r="I551">
        <f t="shared" si="164"/>
        <v>0.82000745047807777</v>
      </c>
      <c r="J551">
        <f t="shared" si="164"/>
        <v>0.75235846068275791</v>
      </c>
      <c r="K551">
        <f t="shared" si="164"/>
        <v>0.60200557233729635</v>
      </c>
      <c r="L551">
        <f t="shared" si="164"/>
        <v>1.4931784678804805</v>
      </c>
    </row>
    <row r="552" spans="1:14" x14ac:dyDescent="0.2">
      <c r="A552" t="s">
        <v>16</v>
      </c>
      <c r="G552" s="8">
        <v>450</v>
      </c>
      <c r="H552" s="8">
        <v>500</v>
      </c>
      <c r="I552" s="8">
        <v>550</v>
      </c>
      <c r="J552" s="8">
        <v>570</v>
      </c>
      <c r="K552" s="8">
        <v>600</v>
      </c>
      <c r="L552" s="8">
        <v>650</v>
      </c>
    </row>
    <row r="553" spans="1:14" x14ac:dyDescent="0.2">
      <c r="A553" s="1" t="s">
        <v>91</v>
      </c>
      <c r="B553" s="1" t="s">
        <v>21</v>
      </c>
      <c r="C553" s="1">
        <v>16</v>
      </c>
      <c r="D553" s="1">
        <v>100</v>
      </c>
      <c r="E553" s="1">
        <v>100</v>
      </c>
      <c r="F553" s="1" t="s">
        <v>22</v>
      </c>
      <c r="G553" s="1">
        <v>2787.349643</v>
      </c>
      <c r="H553" s="1">
        <v>2276.702143</v>
      </c>
      <c r="I553" s="1">
        <v>7441.942857</v>
      </c>
      <c r="J553" s="1">
        <v>6334.4857140000004</v>
      </c>
      <c r="K553" s="1">
        <v>5919.2071429999996</v>
      </c>
      <c r="L553" s="1">
        <v>2049.3992859999998</v>
      </c>
      <c r="M553" s="6">
        <v>0.43557870370370372</v>
      </c>
      <c r="N553" s="7" t="s">
        <v>42</v>
      </c>
    </row>
    <row r="554" spans="1:14" x14ac:dyDescent="0.2">
      <c r="A554" s="1" t="s">
        <v>91</v>
      </c>
      <c r="B554" s="1" t="s">
        <v>21</v>
      </c>
      <c r="C554" s="1">
        <v>16</v>
      </c>
      <c r="D554" s="1">
        <v>100</v>
      </c>
      <c r="E554" s="1">
        <v>100</v>
      </c>
      <c r="F554" s="1" t="s">
        <v>22</v>
      </c>
      <c r="G554" s="1">
        <v>2791.7528569999999</v>
      </c>
      <c r="H554" s="1">
        <v>2245.9357140000002</v>
      </c>
      <c r="I554" s="1">
        <v>7350.8964290000004</v>
      </c>
      <c r="J554" s="1">
        <v>6258.6642860000002</v>
      </c>
      <c r="K554" s="1">
        <v>5855.2178569999996</v>
      </c>
      <c r="L554" s="1">
        <v>1989.945714</v>
      </c>
      <c r="M554" s="6">
        <v>0.43559027777777781</v>
      </c>
      <c r="N554" s="7" t="s">
        <v>42</v>
      </c>
    </row>
    <row r="555" spans="1:14" x14ac:dyDescent="0.2">
      <c r="A555" s="1" t="s">
        <v>91</v>
      </c>
      <c r="B555" s="1" t="s">
        <v>21</v>
      </c>
      <c r="C555" s="1">
        <v>16</v>
      </c>
      <c r="D555" s="1">
        <v>100</v>
      </c>
      <c r="E555" s="1">
        <v>100</v>
      </c>
      <c r="F555" s="1" t="s">
        <v>22</v>
      </c>
      <c r="G555" s="1">
        <v>2791.7528569999999</v>
      </c>
      <c r="H555" s="1">
        <v>2285.4924999999998</v>
      </c>
      <c r="I555" s="1">
        <v>7453.817857</v>
      </c>
      <c r="J555" s="1">
        <v>6341.3785710000002</v>
      </c>
      <c r="K555" s="1">
        <v>5919.2071429999996</v>
      </c>
      <c r="L555" s="1">
        <v>2049.3992859999998</v>
      </c>
      <c r="M555" s="6">
        <v>0.43571759259259263</v>
      </c>
      <c r="N555" s="7" t="s">
        <v>43</v>
      </c>
    </row>
    <row r="556" spans="1:14" x14ac:dyDescent="0.2">
      <c r="A556" s="1" t="s">
        <v>91</v>
      </c>
      <c r="B556" s="1" t="s">
        <v>21</v>
      </c>
      <c r="C556" s="1">
        <v>16</v>
      </c>
      <c r="D556" s="1">
        <v>100</v>
      </c>
      <c r="E556" s="1">
        <v>100</v>
      </c>
      <c r="F556" s="1" t="s">
        <v>22</v>
      </c>
      <c r="G556" s="1">
        <v>2787.349643</v>
      </c>
      <c r="H556" s="1">
        <v>2245.9357140000002</v>
      </c>
      <c r="I556" s="1">
        <v>7342.9821430000002</v>
      </c>
      <c r="J556" s="1">
        <v>6251.7714290000004</v>
      </c>
      <c r="K556" s="1">
        <v>5851.6607139999996</v>
      </c>
      <c r="L556" s="1">
        <v>1982.951429</v>
      </c>
      <c r="M556" s="6">
        <v>0.43571759259259263</v>
      </c>
      <c r="N556" s="7" t="s">
        <v>43</v>
      </c>
    </row>
    <row r="557" spans="1:14" x14ac:dyDescent="0.2">
      <c r="A557" s="1" t="s">
        <v>91</v>
      </c>
      <c r="B557" s="1" t="s">
        <v>21</v>
      </c>
      <c r="C557" s="1">
        <v>16</v>
      </c>
      <c r="D557" s="1">
        <v>100</v>
      </c>
      <c r="E557" s="1">
        <v>100</v>
      </c>
      <c r="F557" s="1" t="s">
        <v>22</v>
      </c>
      <c r="G557" s="1">
        <v>2791.7528569999999</v>
      </c>
      <c r="H557" s="1">
        <v>2285.4924999999998</v>
      </c>
      <c r="I557" s="1">
        <v>7449.8571430000002</v>
      </c>
      <c r="J557" s="1">
        <v>6334.4857140000004</v>
      </c>
      <c r="K557" s="1">
        <v>5919.2071429999996</v>
      </c>
      <c r="L557" s="1">
        <v>2031.912857</v>
      </c>
      <c r="M557" s="6">
        <v>0.43584490740740739</v>
      </c>
      <c r="N557" s="7" t="s">
        <v>44</v>
      </c>
    </row>
    <row r="558" spans="1:14" x14ac:dyDescent="0.2">
      <c r="A558" s="1" t="s">
        <v>91</v>
      </c>
      <c r="B558" s="1" t="s">
        <v>21</v>
      </c>
      <c r="C558" s="1">
        <v>16</v>
      </c>
      <c r="D558" s="1">
        <v>100</v>
      </c>
      <c r="E558" s="1">
        <v>100</v>
      </c>
      <c r="F558" s="1" t="s">
        <v>22</v>
      </c>
      <c r="G558" s="1">
        <v>2791.7528569999999</v>
      </c>
      <c r="H558" s="1">
        <v>2250.3310710000001</v>
      </c>
      <c r="I558" s="1">
        <v>7346.9392859999998</v>
      </c>
      <c r="J558" s="1">
        <v>6255.2178569999996</v>
      </c>
      <c r="K558" s="1">
        <v>5858.7714290000004</v>
      </c>
      <c r="L558" s="1">
        <v>1975.956786</v>
      </c>
      <c r="M558" s="6">
        <v>0.43584490740740739</v>
      </c>
      <c r="N558" s="7" t="s">
        <v>44</v>
      </c>
    </row>
    <row r="559" spans="1:14" x14ac:dyDescent="0.2">
      <c r="F559" s="1" t="s">
        <v>12</v>
      </c>
      <c r="G559">
        <f>AVERAGE(G553:G558)</f>
        <v>2790.2851190000001</v>
      </c>
      <c r="H559">
        <f t="shared" ref="H559:L559" si="165">AVERAGE(H553:H558)</f>
        <v>2264.9816070000002</v>
      </c>
      <c r="I559">
        <f t="shared" si="165"/>
        <v>7397.7392858333333</v>
      </c>
      <c r="J559">
        <f t="shared" si="165"/>
        <v>6296.0005951666681</v>
      </c>
      <c r="K559">
        <f t="shared" si="165"/>
        <v>5887.2119048333334</v>
      </c>
      <c r="L559">
        <f t="shared" si="165"/>
        <v>2013.2608929999999</v>
      </c>
    </row>
    <row r="560" spans="1:14" x14ac:dyDescent="0.2">
      <c r="F560" s="1" t="s">
        <v>15</v>
      </c>
      <c r="G560">
        <f>STDEV(G553:G558)</f>
        <v>2.273809932238279</v>
      </c>
      <c r="H560">
        <f t="shared" ref="H560:L560" si="166">STDEV(H553:H558)</f>
        <v>19.590276735484661</v>
      </c>
      <c r="I560">
        <f t="shared" si="166"/>
        <v>55.835957579809474</v>
      </c>
      <c r="J560">
        <f t="shared" si="166"/>
        <v>44.799152421269397</v>
      </c>
      <c r="K560">
        <f t="shared" si="166"/>
        <v>35.121084060949059</v>
      </c>
      <c r="L560">
        <f t="shared" si="166"/>
        <v>34.099032939774013</v>
      </c>
    </row>
    <row r="561" spans="1:14" x14ac:dyDescent="0.2">
      <c r="F561" s="1" t="s">
        <v>14</v>
      </c>
      <c r="G561">
        <f>G560*100/G559</f>
        <v>8.1490236132326907E-2</v>
      </c>
      <c r="H561">
        <f t="shared" ref="H561:L561" si="167">H560*100/H559</f>
        <v>0.86491990376170236</v>
      </c>
      <c r="I561">
        <f t="shared" si="167"/>
        <v>0.75477055114304048</v>
      </c>
      <c r="J561">
        <f t="shared" si="167"/>
        <v>0.7115493676360346</v>
      </c>
      <c r="K561">
        <f t="shared" si="167"/>
        <v>0.59656565159672703</v>
      </c>
      <c r="L561">
        <f t="shared" si="167"/>
        <v>1.6937215170837778</v>
      </c>
    </row>
    <row r="562" spans="1:14" x14ac:dyDescent="0.2">
      <c r="A562" t="s">
        <v>17</v>
      </c>
      <c r="G562" s="8">
        <v>450</v>
      </c>
      <c r="H562" s="8">
        <v>500</v>
      </c>
      <c r="I562" s="8">
        <v>550</v>
      </c>
      <c r="J562" s="8">
        <v>570</v>
      </c>
      <c r="K562" s="8">
        <v>600</v>
      </c>
      <c r="L562" s="8">
        <v>650</v>
      </c>
    </row>
    <row r="563" spans="1:14" x14ac:dyDescent="0.2">
      <c r="A563" s="1" t="s">
        <v>92</v>
      </c>
      <c r="B563" s="1" t="s">
        <v>21</v>
      </c>
      <c r="C563" s="1">
        <v>16</v>
      </c>
      <c r="D563" s="1">
        <v>100</v>
      </c>
      <c r="E563" s="1">
        <v>100</v>
      </c>
      <c r="F563" s="1" t="s">
        <v>22</v>
      </c>
      <c r="G563" s="1">
        <v>2879.820714</v>
      </c>
      <c r="H563" s="1">
        <v>988.91499999999996</v>
      </c>
      <c r="I563" s="1">
        <v>2984.6935709999998</v>
      </c>
      <c r="J563" s="1">
        <v>2429.7125000000001</v>
      </c>
      <c r="K563" s="1">
        <v>3515.9739290000002</v>
      </c>
      <c r="L563" s="1">
        <v>832.35</v>
      </c>
      <c r="M563" s="6">
        <v>0.43670138888888888</v>
      </c>
      <c r="N563" s="7" t="s">
        <v>42</v>
      </c>
    </row>
    <row r="564" spans="1:14" x14ac:dyDescent="0.2">
      <c r="A564" s="1" t="s">
        <v>92</v>
      </c>
      <c r="B564" s="1" t="s">
        <v>21</v>
      </c>
      <c r="C564" s="1">
        <v>16</v>
      </c>
      <c r="D564" s="1">
        <v>100</v>
      </c>
      <c r="E564" s="1">
        <v>100</v>
      </c>
      <c r="F564" s="1" t="s">
        <v>22</v>
      </c>
      <c r="G564" s="1">
        <v>2932.6617860000001</v>
      </c>
      <c r="H564" s="1">
        <v>984.51964290000001</v>
      </c>
      <c r="I564" s="1">
        <v>2956.9842859999999</v>
      </c>
      <c r="J564" s="1">
        <v>2409.0342860000001</v>
      </c>
      <c r="K564" s="1">
        <v>3515.9739290000002</v>
      </c>
      <c r="L564" s="1">
        <v>846.33892860000003</v>
      </c>
      <c r="M564" s="6">
        <v>0.43671296296296297</v>
      </c>
      <c r="N564" s="7" t="s">
        <v>42</v>
      </c>
    </row>
    <row r="565" spans="1:14" x14ac:dyDescent="0.2">
      <c r="A565" s="1" t="s">
        <v>92</v>
      </c>
      <c r="B565" s="1" t="s">
        <v>21</v>
      </c>
      <c r="C565" s="1">
        <v>16</v>
      </c>
      <c r="D565" s="1">
        <v>100</v>
      </c>
      <c r="E565" s="1">
        <v>100</v>
      </c>
      <c r="F565" s="1" t="s">
        <v>22</v>
      </c>
      <c r="G565" s="1">
        <v>2945.8721430000001</v>
      </c>
      <c r="H565" s="1">
        <v>988.91499999999996</v>
      </c>
      <c r="I565" s="1">
        <v>2992.6107139999999</v>
      </c>
      <c r="J565" s="1">
        <v>2433.1589290000002</v>
      </c>
      <c r="K565" s="1">
        <v>3555.079643</v>
      </c>
      <c r="L565" s="1">
        <v>870.82</v>
      </c>
      <c r="M565" s="6">
        <v>0.43682870370370369</v>
      </c>
      <c r="N565" s="7" t="s">
        <v>43</v>
      </c>
    </row>
    <row r="566" spans="1:14" x14ac:dyDescent="0.2">
      <c r="A566" s="1" t="s">
        <v>92</v>
      </c>
      <c r="B566" s="1" t="s">
        <v>21</v>
      </c>
      <c r="C566" s="1">
        <v>16</v>
      </c>
      <c r="D566" s="1">
        <v>100</v>
      </c>
      <c r="E566" s="1">
        <v>100</v>
      </c>
      <c r="F566" s="1" t="s">
        <v>22</v>
      </c>
      <c r="G566" s="1">
        <v>2967.8889290000002</v>
      </c>
      <c r="H566" s="1">
        <v>980.12464290000003</v>
      </c>
      <c r="I566" s="1">
        <v>2956.9842859999999</v>
      </c>
      <c r="J566" s="1">
        <v>2409.0342860000001</v>
      </c>
      <c r="K566" s="1">
        <v>3540.8592859999999</v>
      </c>
      <c r="L566" s="1">
        <v>853.33357139999998</v>
      </c>
      <c r="M566" s="6">
        <v>0.43684027777777779</v>
      </c>
      <c r="N566" s="7" t="s">
        <v>43</v>
      </c>
    </row>
    <row r="567" spans="1:14" x14ac:dyDescent="0.2">
      <c r="A567" s="1" t="s">
        <v>92</v>
      </c>
      <c r="B567" s="1" t="s">
        <v>21</v>
      </c>
      <c r="C567" s="1">
        <v>16</v>
      </c>
      <c r="D567" s="1">
        <v>100</v>
      </c>
      <c r="E567" s="1">
        <v>100</v>
      </c>
      <c r="F567" s="1" t="s">
        <v>22</v>
      </c>
      <c r="G567" s="1">
        <v>2972.2921430000001</v>
      </c>
      <c r="H567" s="1">
        <v>988.91499999999996</v>
      </c>
      <c r="I567" s="1">
        <v>2988.6521429999998</v>
      </c>
      <c r="J567" s="1">
        <v>2433.1589290000002</v>
      </c>
      <c r="K567" s="1">
        <v>3576.4107140000001</v>
      </c>
      <c r="L567" s="1">
        <v>874.31714290000002</v>
      </c>
      <c r="M567" s="6">
        <v>0.43695601851851856</v>
      </c>
      <c r="N567" s="7" t="s">
        <v>44</v>
      </c>
    </row>
    <row r="568" spans="1:14" x14ac:dyDescent="0.2">
      <c r="A568" s="1" t="s">
        <v>92</v>
      </c>
      <c r="B568" s="1" t="s">
        <v>21</v>
      </c>
      <c r="C568" s="1">
        <v>16</v>
      </c>
      <c r="D568" s="1">
        <v>100</v>
      </c>
      <c r="E568" s="1">
        <v>100</v>
      </c>
      <c r="F568" s="1" t="s">
        <v>22</v>
      </c>
      <c r="G568" s="1">
        <v>2989.9060709999999</v>
      </c>
      <c r="H568" s="1">
        <v>980.12464290000003</v>
      </c>
      <c r="I568" s="1">
        <v>2956.9842859999999</v>
      </c>
      <c r="J568" s="1">
        <v>2409.0342860000001</v>
      </c>
      <c r="K568" s="1">
        <v>3555.079643</v>
      </c>
      <c r="L568" s="1">
        <v>853.33357139999998</v>
      </c>
      <c r="M568" s="6">
        <v>0.4369675925925926</v>
      </c>
      <c r="N568" s="7" t="s">
        <v>44</v>
      </c>
    </row>
    <row r="569" spans="1:14" x14ac:dyDescent="0.2">
      <c r="F569" s="1" t="s">
        <v>12</v>
      </c>
      <c r="G569">
        <f>AVERAGE(G563:G568)</f>
        <v>2948.0736310000007</v>
      </c>
      <c r="H569">
        <f t="shared" ref="H569:L569" si="168">AVERAGE(H563:H568)</f>
        <v>985.25232145000007</v>
      </c>
      <c r="I569">
        <f t="shared" si="168"/>
        <v>2972.8182143333329</v>
      </c>
      <c r="J569">
        <f t="shared" si="168"/>
        <v>2420.5222026666665</v>
      </c>
      <c r="K569">
        <f t="shared" si="168"/>
        <v>3543.2295240000003</v>
      </c>
      <c r="L569">
        <f t="shared" si="168"/>
        <v>855.08220238333342</v>
      </c>
    </row>
    <row r="570" spans="1:14" x14ac:dyDescent="0.2">
      <c r="F570" s="1" t="s">
        <v>15</v>
      </c>
      <c r="G570">
        <f>STDEV(G563:G568)</f>
        <v>39.063967001326453</v>
      </c>
      <c r="H570">
        <f t="shared" ref="H570:L570" si="169">STDEV(H563:H568)</f>
        <v>4.3213107956678902</v>
      </c>
      <c r="I570">
        <f t="shared" si="169"/>
        <v>17.524955323378361</v>
      </c>
      <c r="J570">
        <f t="shared" si="169"/>
        <v>12.647149544012144</v>
      </c>
      <c r="K570">
        <f t="shared" si="169"/>
        <v>23.971628881780646</v>
      </c>
      <c r="L570">
        <f t="shared" si="169"/>
        <v>15.601118503375078</v>
      </c>
    </row>
    <row r="571" spans="1:14" x14ac:dyDescent="0.2">
      <c r="F571" s="1" t="s">
        <v>14</v>
      </c>
      <c r="G571">
        <f>G570*100/G569</f>
        <v>1.3250675488751538</v>
      </c>
      <c r="H571">
        <f t="shared" ref="H571:L571" si="170">H570*100/H569</f>
        <v>0.43859940256808516</v>
      </c>
      <c r="I571">
        <f t="shared" si="170"/>
        <v>0.58950645683218827</v>
      </c>
      <c r="J571">
        <f t="shared" si="170"/>
        <v>0.52249673769068916</v>
      </c>
      <c r="K571">
        <f t="shared" si="170"/>
        <v>0.67654744688170088</v>
      </c>
      <c r="L571">
        <f t="shared" si="170"/>
        <v>1.8245168078449954</v>
      </c>
    </row>
    <row r="572" spans="1:14" x14ac:dyDescent="0.2">
      <c r="A572" t="s">
        <v>17</v>
      </c>
      <c r="G572" s="8">
        <v>450</v>
      </c>
      <c r="H572" s="8">
        <v>500</v>
      </c>
      <c r="I572" s="8">
        <v>550</v>
      </c>
      <c r="J572" s="8">
        <v>570</v>
      </c>
      <c r="K572" s="8">
        <v>600</v>
      </c>
      <c r="L572" s="8">
        <v>650</v>
      </c>
    </row>
    <row r="573" spans="1:14" x14ac:dyDescent="0.2">
      <c r="A573" s="1" t="s">
        <v>93</v>
      </c>
      <c r="B573" s="1" t="s">
        <v>21</v>
      </c>
      <c r="C573" s="1">
        <v>16</v>
      </c>
      <c r="D573" s="1">
        <v>100</v>
      </c>
      <c r="E573" s="1">
        <v>100</v>
      </c>
      <c r="F573" s="1" t="s">
        <v>22</v>
      </c>
      <c r="G573" s="1">
        <v>6723.9857140000004</v>
      </c>
      <c r="H573" s="1">
        <v>2874.4464290000001</v>
      </c>
      <c r="I573" s="1">
        <v>6032.7214290000002</v>
      </c>
      <c r="J573" s="1">
        <v>5976.0607140000002</v>
      </c>
      <c r="K573" s="1">
        <v>5524.5928569999996</v>
      </c>
      <c r="L573" s="1">
        <v>2469.071786</v>
      </c>
      <c r="M573" s="6">
        <v>0.43765046296296295</v>
      </c>
      <c r="N573" s="7" t="s">
        <v>42</v>
      </c>
    </row>
    <row r="574" spans="1:14" x14ac:dyDescent="0.2">
      <c r="A574" s="1" t="s">
        <v>93</v>
      </c>
      <c r="B574" s="1" t="s">
        <v>21</v>
      </c>
      <c r="C574" s="1">
        <v>16</v>
      </c>
      <c r="D574" s="1">
        <v>100</v>
      </c>
      <c r="E574" s="1">
        <v>100</v>
      </c>
      <c r="F574" s="1" t="s">
        <v>22</v>
      </c>
      <c r="G574" s="1">
        <v>6750.4071430000004</v>
      </c>
      <c r="H574" s="1">
        <v>2848.0749999999998</v>
      </c>
      <c r="I574" s="1">
        <v>5977.3035710000004</v>
      </c>
      <c r="J574" s="1">
        <v>5920.9178570000004</v>
      </c>
      <c r="K574" s="1">
        <v>5503.2642859999996</v>
      </c>
      <c r="L574" s="1">
        <v>2455.0825</v>
      </c>
      <c r="M574" s="6">
        <v>0.43766203703703704</v>
      </c>
      <c r="N574" s="7" t="s">
        <v>42</v>
      </c>
    </row>
    <row r="575" spans="1:14" x14ac:dyDescent="0.2">
      <c r="A575" s="1" t="s">
        <v>93</v>
      </c>
      <c r="B575" s="1" t="s">
        <v>21</v>
      </c>
      <c r="C575" s="1">
        <v>16</v>
      </c>
      <c r="D575" s="1">
        <v>100</v>
      </c>
      <c r="E575" s="1">
        <v>100</v>
      </c>
      <c r="F575" s="1" t="s">
        <v>22</v>
      </c>
      <c r="G575" s="1">
        <v>6763.6178570000002</v>
      </c>
      <c r="H575" s="1">
        <v>2870.0510709999999</v>
      </c>
      <c r="I575" s="1">
        <v>6040.6392859999996</v>
      </c>
      <c r="J575" s="1">
        <v>5976.0607140000002</v>
      </c>
      <c r="K575" s="1">
        <v>5567.2535710000002</v>
      </c>
      <c r="L575" s="1">
        <v>2490.0553570000002</v>
      </c>
      <c r="M575" s="6">
        <v>0.43776620370370373</v>
      </c>
      <c r="N575" s="7" t="s">
        <v>43</v>
      </c>
    </row>
    <row r="576" spans="1:14" x14ac:dyDescent="0.2">
      <c r="A576" s="1" t="s">
        <v>93</v>
      </c>
      <c r="B576" s="1" t="s">
        <v>21</v>
      </c>
      <c r="C576" s="1">
        <v>16</v>
      </c>
      <c r="D576" s="1">
        <v>100</v>
      </c>
      <c r="E576" s="1">
        <v>100</v>
      </c>
      <c r="F576" s="1" t="s">
        <v>22</v>
      </c>
      <c r="G576" s="1">
        <v>6776.8249999999998</v>
      </c>
      <c r="H576" s="1">
        <v>2839.2849999999999</v>
      </c>
      <c r="I576" s="1">
        <v>5965.4285710000004</v>
      </c>
      <c r="J576" s="1">
        <v>5910.578571</v>
      </c>
      <c r="K576" s="1">
        <v>5531.703571</v>
      </c>
      <c r="L576" s="1">
        <v>2448.0882139999999</v>
      </c>
      <c r="M576" s="6">
        <v>0.43777777777777777</v>
      </c>
      <c r="N576" s="7" t="s">
        <v>43</v>
      </c>
    </row>
    <row r="577" spans="1:14" x14ac:dyDescent="0.2">
      <c r="A577" s="1" t="s">
        <v>93</v>
      </c>
      <c r="B577" s="1" t="s">
        <v>21</v>
      </c>
      <c r="C577" s="1">
        <v>16</v>
      </c>
      <c r="D577" s="1">
        <v>100</v>
      </c>
      <c r="E577" s="1">
        <v>100</v>
      </c>
      <c r="F577" s="1" t="s">
        <v>22</v>
      </c>
      <c r="G577" s="1">
        <v>6794.4392859999998</v>
      </c>
      <c r="H577" s="1">
        <v>2865.655714</v>
      </c>
      <c r="I577" s="1">
        <v>6028.7642859999996</v>
      </c>
      <c r="J577" s="1">
        <v>5965.7214290000002</v>
      </c>
      <c r="K577" s="1">
        <v>5588.5857139999998</v>
      </c>
      <c r="L577" s="1">
        <v>2465.574286</v>
      </c>
      <c r="M577" s="6">
        <v>0.43788194444444445</v>
      </c>
      <c r="N577" s="7" t="s">
        <v>44</v>
      </c>
    </row>
    <row r="578" spans="1:14" x14ac:dyDescent="0.2">
      <c r="A578" s="1" t="s">
        <v>93</v>
      </c>
      <c r="B578" s="1" t="s">
        <v>21</v>
      </c>
      <c r="C578" s="1">
        <v>16</v>
      </c>
      <c r="D578" s="1">
        <v>100</v>
      </c>
      <c r="E578" s="1">
        <v>100</v>
      </c>
      <c r="F578" s="1" t="s">
        <v>22</v>
      </c>
      <c r="G578" s="1">
        <v>6807.65</v>
      </c>
      <c r="H578" s="1">
        <v>2834.89</v>
      </c>
      <c r="I578" s="1">
        <v>5961.4714290000002</v>
      </c>
      <c r="J578" s="1">
        <v>5910.578571</v>
      </c>
      <c r="K578" s="1">
        <v>5553.0357139999996</v>
      </c>
      <c r="L578" s="1">
        <v>2444.5907139999999</v>
      </c>
      <c r="M578" s="6">
        <v>0.43789351851851849</v>
      </c>
      <c r="N578" s="7" t="s">
        <v>44</v>
      </c>
    </row>
    <row r="579" spans="1:14" x14ac:dyDescent="0.2">
      <c r="F579" s="1" t="s">
        <v>12</v>
      </c>
      <c r="G579">
        <f>AVERAGE(G573:G578)</f>
        <v>6769.4875000000002</v>
      </c>
      <c r="H579">
        <f t="shared" ref="H579:L579" si="171">AVERAGE(H573:H578)</f>
        <v>2855.4005356666671</v>
      </c>
      <c r="I579">
        <f t="shared" si="171"/>
        <v>6001.0547619999998</v>
      </c>
      <c r="J579">
        <f t="shared" si="171"/>
        <v>5943.3196426666664</v>
      </c>
      <c r="K579">
        <f t="shared" si="171"/>
        <v>5544.7392854999998</v>
      </c>
      <c r="L579">
        <f t="shared" si="171"/>
        <v>2462.0771428333333</v>
      </c>
    </row>
    <row r="580" spans="1:14" x14ac:dyDescent="0.2">
      <c r="F580" s="1" t="s">
        <v>15</v>
      </c>
      <c r="G580">
        <f>STDEV(G573:G578)</f>
        <v>30.337212127927643</v>
      </c>
      <c r="H580">
        <f t="shared" ref="H580:L580" si="172">STDEV(H573:H578)</f>
        <v>16.832165380765819</v>
      </c>
      <c r="I580">
        <f t="shared" si="172"/>
        <v>36.708895025532421</v>
      </c>
      <c r="J580">
        <f t="shared" si="172"/>
        <v>32.531803158915295</v>
      </c>
      <c r="K580">
        <f t="shared" si="172"/>
        <v>30.965196873241062</v>
      </c>
      <c r="L580">
        <f t="shared" si="172"/>
        <v>16.699256647684894</v>
      </c>
    </row>
    <row r="581" spans="1:14" x14ac:dyDescent="0.2">
      <c r="F581" s="1" t="s">
        <v>14</v>
      </c>
      <c r="G581">
        <f>G580*100/G579</f>
        <v>0.44814636452061757</v>
      </c>
      <c r="H581">
        <f t="shared" ref="H581:L581" si="173">H580*100/H579</f>
        <v>0.58948526381907096</v>
      </c>
      <c r="I581">
        <f t="shared" si="173"/>
        <v>0.61170738280845605</v>
      </c>
      <c r="J581">
        <f t="shared" si="173"/>
        <v>0.54736755070973819</v>
      </c>
      <c r="K581">
        <f t="shared" si="173"/>
        <v>0.55846082708014577</v>
      </c>
      <c r="L581">
        <f t="shared" si="173"/>
        <v>0.67825887163176213</v>
      </c>
    </row>
    <row r="582" spans="1:14" x14ac:dyDescent="0.2">
      <c r="A582" t="s">
        <v>18</v>
      </c>
      <c r="G582" s="8">
        <v>450</v>
      </c>
      <c r="H582" s="8">
        <v>500</v>
      </c>
      <c r="I582" s="8">
        <v>550</v>
      </c>
      <c r="J582" s="8">
        <v>570</v>
      </c>
      <c r="K582" s="8">
        <v>600</v>
      </c>
      <c r="L582" s="8">
        <v>650</v>
      </c>
    </row>
    <row r="583" spans="1:14" x14ac:dyDescent="0.2">
      <c r="A583" s="1" t="s">
        <v>94</v>
      </c>
      <c r="B583" s="1" t="s">
        <v>21</v>
      </c>
      <c r="C583" s="1">
        <v>16</v>
      </c>
      <c r="D583" s="1">
        <v>100</v>
      </c>
      <c r="E583" s="1">
        <v>100</v>
      </c>
      <c r="F583" s="1" t="s">
        <v>22</v>
      </c>
      <c r="G583" s="1">
        <v>6631.5142859999996</v>
      </c>
      <c r="H583" s="1">
        <v>4817.114286</v>
      </c>
      <c r="I583" s="1">
        <v>9096.5857140000007</v>
      </c>
      <c r="J583" s="1">
        <v>8853.8035710000004</v>
      </c>
      <c r="K583" s="1">
        <v>6619.557143</v>
      </c>
      <c r="L583" s="1">
        <v>2731.366786</v>
      </c>
      <c r="M583" s="6">
        <v>0.44209490740740742</v>
      </c>
      <c r="N583" s="7" t="s">
        <v>42</v>
      </c>
    </row>
    <row r="584" spans="1:14" x14ac:dyDescent="0.2">
      <c r="A584" s="1" t="s">
        <v>94</v>
      </c>
      <c r="B584" s="1" t="s">
        <v>21</v>
      </c>
      <c r="C584" s="1">
        <v>16</v>
      </c>
      <c r="D584" s="1">
        <v>100</v>
      </c>
      <c r="E584" s="1">
        <v>100</v>
      </c>
      <c r="F584" s="1" t="s">
        <v>22</v>
      </c>
      <c r="G584" s="1">
        <v>6657.9357140000002</v>
      </c>
      <c r="H584" s="1">
        <v>4755.5821429999996</v>
      </c>
      <c r="I584" s="1">
        <v>8981.7892859999993</v>
      </c>
      <c r="J584" s="1">
        <v>8746.9642860000004</v>
      </c>
      <c r="K584" s="1">
        <v>6541.3464290000002</v>
      </c>
      <c r="L584" s="1">
        <v>2692.8967859999998</v>
      </c>
      <c r="M584" s="6">
        <v>0.44210648148148146</v>
      </c>
      <c r="N584" s="7" t="s">
        <v>42</v>
      </c>
    </row>
    <row r="585" spans="1:14" x14ac:dyDescent="0.2">
      <c r="A585" s="1" t="s">
        <v>94</v>
      </c>
      <c r="B585" s="1" t="s">
        <v>21</v>
      </c>
      <c r="C585" s="1">
        <v>16</v>
      </c>
      <c r="D585" s="1">
        <v>100</v>
      </c>
      <c r="E585" s="1">
        <v>100</v>
      </c>
      <c r="F585" s="1" t="s">
        <v>22</v>
      </c>
      <c r="G585" s="1">
        <v>6653.5321430000004</v>
      </c>
      <c r="H585" s="1">
        <v>4830.3</v>
      </c>
      <c r="I585" s="1">
        <v>9104.5035709999993</v>
      </c>
      <c r="J585" s="1">
        <v>8857.25</v>
      </c>
      <c r="K585" s="1">
        <v>6623.114286</v>
      </c>
      <c r="L585" s="1">
        <v>2734.8639290000001</v>
      </c>
      <c r="M585" s="6">
        <v>0.44223379629629633</v>
      </c>
      <c r="N585" s="7" t="s">
        <v>43</v>
      </c>
    </row>
    <row r="586" spans="1:14" x14ac:dyDescent="0.2">
      <c r="A586" s="1" t="s">
        <v>94</v>
      </c>
      <c r="B586" s="1" t="s">
        <v>21</v>
      </c>
      <c r="C586" s="1">
        <v>16</v>
      </c>
      <c r="D586" s="1">
        <v>100</v>
      </c>
      <c r="E586" s="1">
        <v>100</v>
      </c>
      <c r="F586" s="1" t="s">
        <v>22</v>
      </c>
      <c r="G586" s="1">
        <v>6675.55</v>
      </c>
      <c r="H586" s="1">
        <v>4759.9785709999996</v>
      </c>
      <c r="I586" s="1">
        <v>8985.75</v>
      </c>
      <c r="J586" s="1">
        <v>8750.4107139999996</v>
      </c>
      <c r="K586" s="1">
        <v>6548.4571429999996</v>
      </c>
      <c r="L586" s="1">
        <v>2682.4050000000002</v>
      </c>
      <c r="M586" s="6">
        <v>0.44223379629629633</v>
      </c>
      <c r="N586" s="7" t="s">
        <v>43</v>
      </c>
    </row>
    <row r="587" spans="1:14" x14ac:dyDescent="0.2">
      <c r="A587" s="1" t="s">
        <v>94</v>
      </c>
      <c r="B587" s="1" t="s">
        <v>21</v>
      </c>
      <c r="C587" s="1">
        <v>16</v>
      </c>
      <c r="D587" s="1">
        <v>100</v>
      </c>
      <c r="E587" s="1">
        <v>100</v>
      </c>
      <c r="F587" s="1" t="s">
        <v>22</v>
      </c>
      <c r="G587" s="1">
        <v>6662.3392860000004</v>
      </c>
      <c r="H587" s="1">
        <v>4830.3</v>
      </c>
      <c r="I587" s="1">
        <v>9108.4607140000007</v>
      </c>
      <c r="J587" s="1">
        <v>8857.25</v>
      </c>
      <c r="K587" s="1">
        <v>6626.6678570000004</v>
      </c>
      <c r="L587" s="1">
        <v>2710.383214</v>
      </c>
      <c r="M587" s="6">
        <v>0.44236111111111115</v>
      </c>
      <c r="N587" s="7" t="s">
        <v>44</v>
      </c>
    </row>
    <row r="588" spans="1:14" x14ac:dyDescent="0.2">
      <c r="A588" s="1" t="s">
        <v>94</v>
      </c>
      <c r="B588" s="1" t="s">
        <v>21</v>
      </c>
      <c r="C588" s="1">
        <v>16</v>
      </c>
      <c r="D588" s="1">
        <v>100</v>
      </c>
      <c r="E588" s="1">
        <v>100</v>
      </c>
      <c r="F588" s="1" t="s">
        <v>22</v>
      </c>
      <c r="G588" s="1">
        <v>6679.953571</v>
      </c>
      <c r="H588" s="1">
        <v>4759.9785709999996</v>
      </c>
      <c r="I588" s="1">
        <v>8977.8321429999996</v>
      </c>
      <c r="J588" s="1">
        <v>8743.5214290000004</v>
      </c>
      <c r="K588" s="1">
        <v>6552.010714</v>
      </c>
      <c r="L588" s="1">
        <v>2661.421429</v>
      </c>
      <c r="M588" s="6">
        <v>0.44236111111111115</v>
      </c>
      <c r="N588" s="7" t="s">
        <v>44</v>
      </c>
    </row>
    <row r="589" spans="1:14" x14ac:dyDescent="0.2">
      <c r="F589" s="1" t="s">
        <v>12</v>
      </c>
      <c r="G589">
        <f>AVERAGE(G583:G588)</f>
        <v>6660.1374999999998</v>
      </c>
      <c r="H589">
        <f t="shared" ref="H589:L589" si="174">AVERAGE(H583:H588)</f>
        <v>4792.2089284999993</v>
      </c>
      <c r="I589">
        <f t="shared" si="174"/>
        <v>9042.4869046666663</v>
      </c>
      <c r="J589">
        <f t="shared" si="174"/>
        <v>8801.5333333333328</v>
      </c>
      <c r="K589">
        <f t="shared" si="174"/>
        <v>6585.1922619999996</v>
      </c>
      <c r="L589">
        <f t="shared" si="174"/>
        <v>2702.2228573333332</v>
      </c>
    </row>
    <row r="590" spans="1:14" x14ac:dyDescent="0.2">
      <c r="F590" s="1" t="s">
        <v>15</v>
      </c>
      <c r="G590">
        <f>STDEV(G583:G588)</f>
        <v>17.336877862486666</v>
      </c>
      <c r="H590">
        <f t="shared" ref="H590:L590" si="175">STDEV(H583:H588)</f>
        <v>37.259225954004343</v>
      </c>
      <c r="I590">
        <f t="shared" si="175"/>
        <v>66.646540887682349</v>
      </c>
      <c r="J590">
        <f t="shared" si="175"/>
        <v>59.829016059713041</v>
      </c>
      <c r="K590">
        <f t="shared" si="175"/>
        <v>41.742522918695649</v>
      </c>
      <c r="L590">
        <f t="shared" si="175"/>
        <v>28.725874010871635</v>
      </c>
    </row>
    <row r="591" spans="1:14" x14ac:dyDescent="0.2">
      <c r="F591" s="1" t="s">
        <v>14</v>
      </c>
      <c r="G591">
        <f>G590*100/G589</f>
        <v>0.26030810718977898</v>
      </c>
      <c r="H591">
        <f t="shared" ref="H591:L591" si="176">H590*100/H589</f>
        <v>0.77749585858867776</v>
      </c>
      <c r="I591">
        <f t="shared" si="176"/>
        <v>0.73703773740924361</v>
      </c>
      <c r="J591">
        <f t="shared" si="176"/>
        <v>0.6797567400344604</v>
      </c>
      <c r="K591">
        <f t="shared" si="176"/>
        <v>0.63388464995277083</v>
      </c>
      <c r="L591">
        <f t="shared" si="176"/>
        <v>1.0630460745646839</v>
      </c>
    </row>
    <row r="592" spans="1:14" x14ac:dyDescent="0.2">
      <c r="A592" t="s">
        <v>18</v>
      </c>
      <c r="G592" s="8">
        <v>450</v>
      </c>
      <c r="H592" s="8">
        <v>500</v>
      </c>
      <c r="I592" s="8">
        <v>550</v>
      </c>
      <c r="J592" s="8">
        <v>570</v>
      </c>
      <c r="K592" s="8">
        <v>600</v>
      </c>
      <c r="L592" s="8">
        <v>650</v>
      </c>
    </row>
    <row r="593" spans="1:14" x14ac:dyDescent="0.2">
      <c r="A593" s="1" t="s">
        <v>95</v>
      </c>
      <c r="B593" s="1" t="s">
        <v>21</v>
      </c>
      <c r="C593" s="1">
        <v>16</v>
      </c>
      <c r="D593" s="1">
        <v>100</v>
      </c>
      <c r="E593" s="1">
        <v>100</v>
      </c>
      <c r="F593" s="1" t="s">
        <v>22</v>
      </c>
      <c r="G593" s="1">
        <v>9317.5857140000007</v>
      </c>
      <c r="H593" s="1">
        <v>4065.5392860000002</v>
      </c>
      <c r="I593" s="1">
        <v>7730.9107139999996</v>
      </c>
      <c r="J593" s="1">
        <v>8136.953571</v>
      </c>
      <c r="K593" s="1">
        <v>8020.260714</v>
      </c>
      <c r="L593" s="1">
        <v>2951.6950000000002</v>
      </c>
      <c r="M593" s="6">
        <v>0.44380787037037034</v>
      </c>
      <c r="N593" s="7" t="s">
        <v>42</v>
      </c>
    </row>
    <row r="594" spans="1:14" x14ac:dyDescent="0.2">
      <c r="A594" s="1" t="s">
        <v>95</v>
      </c>
      <c r="B594" s="1" t="s">
        <v>21</v>
      </c>
      <c r="C594" s="1">
        <v>16</v>
      </c>
      <c r="D594" s="1">
        <v>100</v>
      </c>
      <c r="E594" s="1">
        <v>100</v>
      </c>
      <c r="F594" s="1" t="s">
        <v>22</v>
      </c>
      <c r="G594" s="1">
        <v>9321.989286</v>
      </c>
      <c r="H594" s="1">
        <v>4034.7750000000001</v>
      </c>
      <c r="I594" s="1">
        <v>7659.6571430000004</v>
      </c>
      <c r="J594" s="1">
        <v>8057.6857140000002</v>
      </c>
      <c r="K594" s="1">
        <v>7945.6035709999996</v>
      </c>
      <c r="L594" s="1">
        <v>2948.1971429999999</v>
      </c>
      <c r="M594" s="6">
        <v>0.44381944444444449</v>
      </c>
      <c r="N594" s="7" t="s">
        <v>42</v>
      </c>
    </row>
    <row r="595" spans="1:14" x14ac:dyDescent="0.2">
      <c r="A595" s="1" t="s">
        <v>95</v>
      </c>
      <c r="B595" s="1" t="s">
        <v>21</v>
      </c>
      <c r="C595" s="1">
        <v>16</v>
      </c>
      <c r="D595" s="1">
        <v>100</v>
      </c>
      <c r="E595" s="1">
        <v>100</v>
      </c>
      <c r="F595" s="1" t="s">
        <v>22</v>
      </c>
      <c r="G595" s="1">
        <v>9326.3928570000007</v>
      </c>
      <c r="H595" s="1">
        <v>4069.9357140000002</v>
      </c>
      <c r="I595" s="1">
        <v>7730.9107139999996</v>
      </c>
      <c r="J595" s="1">
        <v>8133.5071429999998</v>
      </c>
      <c r="K595" s="1">
        <v>8020.260714</v>
      </c>
      <c r="L595" s="1">
        <v>2979.672857</v>
      </c>
      <c r="M595" s="6">
        <v>0.44394675925925925</v>
      </c>
      <c r="N595" s="7" t="s">
        <v>43</v>
      </c>
    </row>
    <row r="596" spans="1:14" x14ac:dyDescent="0.2">
      <c r="A596" s="1" t="s">
        <v>95</v>
      </c>
      <c r="B596" s="1" t="s">
        <v>21</v>
      </c>
      <c r="C596" s="1">
        <v>16</v>
      </c>
      <c r="D596" s="1">
        <v>100</v>
      </c>
      <c r="E596" s="1">
        <v>100</v>
      </c>
      <c r="F596" s="1" t="s">
        <v>22</v>
      </c>
      <c r="G596" s="1">
        <v>9330.796429</v>
      </c>
      <c r="H596" s="1">
        <v>4034.7750000000001</v>
      </c>
      <c r="I596" s="1">
        <v>7655.7</v>
      </c>
      <c r="J596" s="1">
        <v>8057.6857140000002</v>
      </c>
      <c r="K596" s="1">
        <v>7949.1571430000004</v>
      </c>
      <c r="L596" s="1">
        <v>2941.2028570000002</v>
      </c>
      <c r="M596" s="6">
        <v>0.44394675925925925</v>
      </c>
      <c r="N596" s="7" t="s">
        <v>43</v>
      </c>
    </row>
    <row r="597" spans="1:14" x14ac:dyDescent="0.2">
      <c r="A597" s="1" t="s">
        <v>95</v>
      </c>
      <c r="B597" s="1" t="s">
        <v>21</v>
      </c>
      <c r="C597" s="1">
        <v>16</v>
      </c>
      <c r="D597" s="1">
        <v>100</v>
      </c>
      <c r="E597" s="1">
        <v>100</v>
      </c>
      <c r="F597" s="1" t="s">
        <v>22</v>
      </c>
      <c r="G597" s="1">
        <v>9330.796429</v>
      </c>
      <c r="H597" s="1">
        <v>4069.9357140000002</v>
      </c>
      <c r="I597" s="1">
        <v>7715.078571</v>
      </c>
      <c r="J597" s="1">
        <v>8119.7214290000002</v>
      </c>
      <c r="K597" s="1">
        <v>8009.5964290000002</v>
      </c>
      <c r="L597" s="1">
        <v>2958.6889289999999</v>
      </c>
      <c r="M597" s="6">
        <v>0.44406250000000003</v>
      </c>
      <c r="N597" s="7" t="s">
        <v>44</v>
      </c>
    </row>
    <row r="598" spans="1:14" x14ac:dyDescent="0.2">
      <c r="A598" s="1" t="s">
        <v>95</v>
      </c>
      <c r="B598" s="1" t="s">
        <v>21</v>
      </c>
      <c r="C598" s="1">
        <v>16</v>
      </c>
      <c r="D598" s="1">
        <v>100</v>
      </c>
      <c r="E598" s="1">
        <v>100</v>
      </c>
      <c r="F598" s="1" t="s">
        <v>22</v>
      </c>
      <c r="G598" s="1">
        <v>9326.3928570000007</v>
      </c>
      <c r="H598" s="1">
        <v>4039.1678569999999</v>
      </c>
      <c r="I598" s="1">
        <v>7659.6571430000004</v>
      </c>
      <c r="J598" s="1">
        <v>8061.1321429999998</v>
      </c>
      <c r="K598" s="1">
        <v>7959.8214289999996</v>
      </c>
      <c r="L598" s="1">
        <v>2934.2082140000002</v>
      </c>
      <c r="M598" s="6">
        <v>0.44406250000000003</v>
      </c>
      <c r="N598" s="7" t="s">
        <v>44</v>
      </c>
    </row>
    <row r="599" spans="1:14" x14ac:dyDescent="0.2">
      <c r="F599" s="1" t="s">
        <v>12</v>
      </c>
      <c r="G599">
        <f>AVERAGE(G593:G598)</f>
        <v>9325.6589286666676</v>
      </c>
      <c r="H599">
        <f t="shared" ref="H599:L599" si="177">AVERAGE(H593:H598)</f>
        <v>4052.3547618333337</v>
      </c>
      <c r="I599">
        <f t="shared" si="177"/>
        <v>7691.985714166668</v>
      </c>
      <c r="J599">
        <f t="shared" si="177"/>
        <v>8094.4476189999996</v>
      </c>
      <c r="K599">
        <f t="shared" si="177"/>
        <v>7984.1166666666659</v>
      </c>
      <c r="L599">
        <f t="shared" si="177"/>
        <v>2952.2775000000001</v>
      </c>
    </row>
    <row r="600" spans="1:14" x14ac:dyDescent="0.2">
      <c r="F600" s="1" t="s">
        <v>15</v>
      </c>
      <c r="G600">
        <f>STDEV(G593:G598)</f>
        <v>5.1479742288016839</v>
      </c>
      <c r="H600">
        <f t="shared" ref="H600:L600" si="178">STDEV(H593:H598)</f>
        <v>17.798887307871304</v>
      </c>
      <c r="I600">
        <f t="shared" si="178"/>
        <v>37.337695003082978</v>
      </c>
      <c r="J600">
        <f t="shared" si="178"/>
        <v>39.456213964377234</v>
      </c>
      <c r="K600">
        <f t="shared" si="178"/>
        <v>36.215157075295224</v>
      </c>
      <c r="L600">
        <f t="shared" si="178"/>
        <v>15.860311728362541</v>
      </c>
    </row>
    <row r="601" spans="1:14" x14ac:dyDescent="0.2">
      <c r="F601" s="1" t="s">
        <v>14</v>
      </c>
      <c r="G601">
        <f>G600*100/G599</f>
        <v>5.5202257215058941E-2</v>
      </c>
      <c r="H601">
        <f t="shared" ref="H601:L601" si="179">H600*100/H599</f>
        <v>0.43922332455954266</v>
      </c>
      <c r="I601">
        <f t="shared" si="179"/>
        <v>0.48541035293807816</v>
      </c>
      <c r="J601">
        <f t="shared" si="179"/>
        <v>0.48744788800365002</v>
      </c>
      <c r="K601">
        <f t="shared" si="179"/>
        <v>0.45359002864389375</v>
      </c>
      <c r="L601">
        <f t="shared" si="179"/>
        <v>0.53722293139322241</v>
      </c>
    </row>
  </sheetData>
  <autoFilter ref="A1:N601" xr:uid="{FFAD4AE7-D79A-42DE-B8FA-2AD2182BFAA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1769-FED6-42D3-9EE9-BAC3C515E8D2}">
  <dimension ref="A1:N601"/>
  <sheetViews>
    <sheetView workbookViewId="0">
      <selection activeCell="L8" sqref="L8:L599"/>
    </sheetView>
  </sheetViews>
  <sheetFormatPr baseColWidth="10" defaultColWidth="8.83203125" defaultRowHeight="15" x14ac:dyDescent="0.2"/>
  <sheetData>
    <row r="1" spans="1:14" x14ac:dyDescent="0.2">
      <c r="A1" t="s">
        <v>16</v>
      </c>
      <c r="G1" s="8">
        <v>450</v>
      </c>
      <c r="H1" s="8">
        <v>500</v>
      </c>
      <c r="I1" s="8">
        <v>550</v>
      </c>
      <c r="J1" s="8">
        <v>570</v>
      </c>
      <c r="K1" s="8">
        <v>600</v>
      </c>
      <c r="L1" s="8">
        <v>650</v>
      </c>
    </row>
    <row r="2" spans="1:14" x14ac:dyDescent="0.2">
      <c r="A2" s="1" t="s">
        <v>20</v>
      </c>
      <c r="B2" s="1" t="s">
        <v>21</v>
      </c>
      <c r="C2" s="1">
        <v>16</v>
      </c>
      <c r="D2" s="1">
        <v>100</v>
      </c>
      <c r="E2" s="1">
        <v>25</v>
      </c>
      <c r="F2" s="1" t="s">
        <v>22</v>
      </c>
      <c r="G2" s="1">
        <v>7864.4642860000004</v>
      </c>
      <c r="H2" s="1">
        <v>6052.1607139999996</v>
      </c>
      <c r="I2" s="1">
        <v>14638.460709999999</v>
      </c>
      <c r="J2" s="1">
        <v>13764.924999999999</v>
      </c>
      <c r="K2" s="1">
        <v>11706.875</v>
      </c>
      <c r="L2" s="1">
        <v>4483.5</v>
      </c>
      <c r="M2" s="6">
        <v>0.52884259259259259</v>
      </c>
      <c r="N2" s="7" t="s">
        <v>48</v>
      </c>
    </row>
    <row r="3" spans="1:14" x14ac:dyDescent="0.2">
      <c r="A3" s="1" t="s">
        <v>20</v>
      </c>
      <c r="B3" s="1" t="s">
        <v>21</v>
      </c>
      <c r="C3" s="1">
        <v>16</v>
      </c>
      <c r="D3" s="1">
        <v>100</v>
      </c>
      <c r="E3" s="1">
        <v>25</v>
      </c>
      <c r="F3" s="1" t="s">
        <v>22</v>
      </c>
      <c r="G3" s="1">
        <v>7842.4464289999996</v>
      </c>
      <c r="H3" s="1">
        <v>5876.3535709999996</v>
      </c>
      <c r="I3" s="1">
        <v>14313.86429</v>
      </c>
      <c r="J3" s="1">
        <v>13485.76786</v>
      </c>
      <c r="K3" s="1">
        <v>11497.128570000001</v>
      </c>
      <c r="L3" s="1">
        <v>4354.1000000000004</v>
      </c>
      <c r="M3" s="6">
        <v>0.52884259259259259</v>
      </c>
      <c r="N3" s="7" t="s">
        <v>48</v>
      </c>
    </row>
    <row r="4" spans="1:14" x14ac:dyDescent="0.2">
      <c r="A4" s="1" t="s">
        <v>20</v>
      </c>
      <c r="B4" s="1" t="s">
        <v>21</v>
      </c>
      <c r="C4" s="1">
        <v>16</v>
      </c>
      <c r="D4" s="1">
        <v>100</v>
      </c>
      <c r="E4" s="1">
        <v>25</v>
      </c>
      <c r="F4" s="1" t="s">
        <v>22</v>
      </c>
      <c r="G4" s="1">
        <v>10598.975</v>
      </c>
      <c r="H4" s="1">
        <v>6140.0642859999998</v>
      </c>
      <c r="I4" s="1">
        <v>17258.971430000001</v>
      </c>
      <c r="J4" s="1">
        <v>15701.80357</v>
      </c>
      <c r="K4" s="1">
        <v>16598.667860000001</v>
      </c>
      <c r="L4" s="1">
        <v>5773.989286</v>
      </c>
      <c r="M4" s="6">
        <v>0.52909722222222222</v>
      </c>
      <c r="N4" s="7" t="s">
        <v>49</v>
      </c>
    </row>
    <row r="5" spans="1:14" x14ac:dyDescent="0.2">
      <c r="A5" s="1" t="s">
        <v>20</v>
      </c>
      <c r="B5" s="1" t="s">
        <v>21</v>
      </c>
      <c r="C5" s="1">
        <v>16</v>
      </c>
      <c r="D5" s="1">
        <v>100</v>
      </c>
      <c r="E5" s="1">
        <v>25</v>
      </c>
      <c r="F5" s="1" t="s">
        <v>22</v>
      </c>
      <c r="G5" s="1">
        <v>10572.55357</v>
      </c>
      <c r="H5" s="1">
        <v>5951.0714289999996</v>
      </c>
      <c r="I5" s="1">
        <v>16863.125</v>
      </c>
      <c r="J5" s="1">
        <v>15381.289290000001</v>
      </c>
      <c r="K5" s="1">
        <v>16300.039290000001</v>
      </c>
      <c r="L5" s="1">
        <v>5641.0928569999996</v>
      </c>
      <c r="M5" s="6">
        <v>0.52909722222222222</v>
      </c>
      <c r="N5" s="7" t="s">
        <v>49</v>
      </c>
    </row>
    <row r="6" spans="1:14" x14ac:dyDescent="0.2">
      <c r="A6" s="1" t="s">
        <v>20</v>
      </c>
      <c r="B6" s="1" t="s">
        <v>21</v>
      </c>
      <c r="C6" s="1">
        <v>16</v>
      </c>
      <c r="D6" s="1">
        <v>100</v>
      </c>
      <c r="E6" s="1">
        <v>25</v>
      </c>
      <c r="F6" s="1" t="s">
        <v>22</v>
      </c>
      <c r="G6" s="1">
        <v>10665.025</v>
      </c>
      <c r="H6" s="1">
        <v>6157.6428569999998</v>
      </c>
      <c r="I6" s="1">
        <v>17258.971430000001</v>
      </c>
      <c r="J6" s="1">
        <v>15715.58929</v>
      </c>
      <c r="K6" s="1">
        <v>16637.771430000001</v>
      </c>
      <c r="L6" s="1">
        <v>5780.9857140000004</v>
      </c>
      <c r="M6" s="6">
        <v>0.52924768518518517</v>
      </c>
      <c r="N6" s="7" t="s">
        <v>50</v>
      </c>
    </row>
    <row r="7" spans="1:14" x14ac:dyDescent="0.2">
      <c r="A7" s="1" t="s">
        <v>20</v>
      </c>
      <c r="B7" s="1" t="s">
        <v>21</v>
      </c>
      <c r="C7" s="1">
        <v>16</v>
      </c>
      <c r="D7" s="1">
        <v>100</v>
      </c>
      <c r="E7" s="1">
        <v>25</v>
      </c>
      <c r="F7" s="1" t="s">
        <v>22</v>
      </c>
      <c r="G7" s="1">
        <v>10629.79643</v>
      </c>
      <c r="H7" s="1">
        <v>5973.046429</v>
      </c>
      <c r="I7" s="1">
        <v>16878.957139999999</v>
      </c>
      <c r="J7" s="1">
        <v>15401.967860000001</v>
      </c>
      <c r="K7" s="1">
        <v>16339.146430000001</v>
      </c>
      <c r="L7" s="1">
        <v>5662.078571</v>
      </c>
      <c r="M7" s="6">
        <v>0.52924768518518517</v>
      </c>
      <c r="N7" s="7" t="s">
        <v>50</v>
      </c>
    </row>
    <row r="8" spans="1:14" x14ac:dyDescent="0.2">
      <c r="F8" s="1" t="s">
        <v>12</v>
      </c>
      <c r="G8">
        <f>AVERAGE(G2:G7)</f>
        <v>9695.5434525000001</v>
      </c>
      <c r="H8">
        <f t="shared" ref="H8:L8" si="0">AVERAGE(H2:H7)</f>
        <v>6025.0565476666661</v>
      </c>
      <c r="I8">
        <f t="shared" si="0"/>
        <v>16202.058333333334</v>
      </c>
      <c r="J8">
        <f t="shared" si="0"/>
        <v>14908.557145000001</v>
      </c>
      <c r="K8">
        <f t="shared" si="0"/>
        <v>14846.604763333331</v>
      </c>
      <c r="L8">
        <f t="shared" si="0"/>
        <v>5282.6244046666661</v>
      </c>
    </row>
    <row r="9" spans="1:14" x14ac:dyDescent="0.2">
      <c r="F9" s="1" t="s">
        <v>15</v>
      </c>
      <c r="G9">
        <f>STDEV(G2:G7)</f>
        <v>1427.2265339896892</v>
      </c>
      <c r="H9">
        <f t="shared" ref="H9:L9" si="1">STDEV(H2:H7)</f>
        <v>111.20429005139738</v>
      </c>
      <c r="I9">
        <f t="shared" si="1"/>
        <v>1351.9945261005103</v>
      </c>
      <c r="J9">
        <f t="shared" si="1"/>
        <v>1007.9379366825925</v>
      </c>
      <c r="K9">
        <f t="shared" si="1"/>
        <v>2517.739042434308</v>
      </c>
      <c r="L9">
        <f t="shared" si="1"/>
        <v>672.76235345173961</v>
      </c>
    </row>
    <row r="10" spans="1:14" x14ac:dyDescent="0.2">
      <c r="F10" s="1" t="s">
        <v>14</v>
      </c>
      <c r="G10">
        <f>G9*100/G8</f>
        <v>14.720438735403514</v>
      </c>
      <c r="H10">
        <f t="shared" ref="H10:L10" si="2">H9*100/H8</f>
        <v>1.8456970349010857</v>
      </c>
      <c r="I10">
        <f t="shared" si="2"/>
        <v>8.3445849797922396</v>
      </c>
      <c r="J10">
        <f t="shared" si="2"/>
        <v>6.7608013765479145</v>
      </c>
      <c r="K10">
        <f t="shared" si="2"/>
        <v>16.958348946234292</v>
      </c>
      <c r="L10">
        <f t="shared" si="2"/>
        <v>12.735381165040277</v>
      </c>
    </row>
    <row r="12" spans="1:14" x14ac:dyDescent="0.2">
      <c r="A12" t="s">
        <v>16</v>
      </c>
      <c r="G12" s="8">
        <v>450</v>
      </c>
      <c r="H12" s="8">
        <v>500</v>
      </c>
      <c r="I12" s="8">
        <v>550</v>
      </c>
      <c r="J12" s="8">
        <v>570</v>
      </c>
      <c r="K12" s="8">
        <v>600</v>
      </c>
      <c r="L12" s="8">
        <v>650</v>
      </c>
    </row>
    <row r="13" spans="1:14" x14ac:dyDescent="0.2">
      <c r="A13" s="1" t="s">
        <v>23</v>
      </c>
      <c r="B13" s="1" t="s">
        <v>21</v>
      </c>
      <c r="C13" s="1">
        <v>16</v>
      </c>
      <c r="D13" s="1">
        <v>100</v>
      </c>
      <c r="E13" s="1">
        <v>25</v>
      </c>
      <c r="F13" s="1" t="s">
        <v>22</v>
      </c>
      <c r="G13" s="1">
        <v>11787.89286</v>
      </c>
      <c r="H13" s="1">
        <v>8755.192857</v>
      </c>
      <c r="I13" s="1">
        <v>19083.832139999999</v>
      </c>
      <c r="J13" s="1">
        <v>18645.028569999999</v>
      </c>
      <c r="K13" s="1">
        <v>14031.9</v>
      </c>
      <c r="L13" s="1">
        <v>6791.6964289999996</v>
      </c>
      <c r="M13" s="6">
        <v>0.53047453703703706</v>
      </c>
      <c r="N13" s="7" t="s">
        <v>48</v>
      </c>
    </row>
    <row r="14" spans="1:14" x14ac:dyDescent="0.2">
      <c r="A14" s="1" t="s">
        <v>23</v>
      </c>
      <c r="B14" s="1" t="s">
        <v>21</v>
      </c>
      <c r="C14" s="1">
        <v>16</v>
      </c>
      <c r="D14" s="1">
        <v>100</v>
      </c>
      <c r="E14" s="1">
        <v>25</v>
      </c>
      <c r="F14" s="1" t="s">
        <v>22</v>
      </c>
      <c r="G14" s="1">
        <v>11770.27857</v>
      </c>
      <c r="H14" s="1">
        <v>8509.0642860000007</v>
      </c>
      <c r="I14" s="1">
        <v>18632.564289999998</v>
      </c>
      <c r="J14" s="1">
        <v>18252.139289999999</v>
      </c>
      <c r="K14" s="1">
        <v>13775.932140000001</v>
      </c>
      <c r="L14" s="1">
        <v>6627.3249999999998</v>
      </c>
      <c r="M14" s="6">
        <v>0.53047453703703706</v>
      </c>
      <c r="N14" s="7" t="s">
        <v>48</v>
      </c>
    </row>
    <row r="15" spans="1:14" x14ac:dyDescent="0.2">
      <c r="A15" s="1" t="s">
        <v>23</v>
      </c>
      <c r="B15" s="1" t="s">
        <v>21</v>
      </c>
      <c r="C15" s="1">
        <v>16</v>
      </c>
      <c r="D15" s="1">
        <v>100</v>
      </c>
      <c r="E15" s="1">
        <v>25</v>
      </c>
      <c r="F15" s="1" t="s">
        <v>22</v>
      </c>
      <c r="G15" s="1">
        <v>16666.853569999999</v>
      </c>
      <c r="H15" s="1">
        <v>7555.3107140000002</v>
      </c>
      <c r="I15" s="1">
        <v>19214.460709999999</v>
      </c>
      <c r="J15" s="1">
        <v>18586.442859999999</v>
      </c>
      <c r="K15" s="1">
        <v>16623.55357</v>
      </c>
      <c r="L15" s="1">
        <v>8638.2535709999993</v>
      </c>
      <c r="M15" s="6">
        <v>0.53067129629629628</v>
      </c>
      <c r="N15" s="7" t="s">
        <v>49</v>
      </c>
    </row>
    <row r="16" spans="1:14" x14ac:dyDescent="0.2">
      <c r="A16" s="1" t="s">
        <v>23</v>
      </c>
      <c r="B16" s="1" t="s">
        <v>21</v>
      </c>
      <c r="C16" s="1">
        <v>16</v>
      </c>
      <c r="D16" s="1">
        <v>100</v>
      </c>
      <c r="E16" s="1">
        <v>25</v>
      </c>
      <c r="F16" s="1" t="s">
        <v>22</v>
      </c>
      <c r="G16" s="1">
        <v>16605.207139999999</v>
      </c>
      <c r="H16" s="1">
        <v>7353.1321429999998</v>
      </c>
      <c r="I16" s="1">
        <v>18842.364290000001</v>
      </c>
      <c r="J16" s="1">
        <v>18255.585709999999</v>
      </c>
      <c r="K16" s="1">
        <v>16292.932140000001</v>
      </c>
      <c r="L16" s="1">
        <v>8473.8821430000007</v>
      </c>
      <c r="M16" s="6">
        <v>0.53068287037037043</v>
      </c>
      <c r="N16" s="7" t="s">
        <v>49</v>
      </c>
    </row>
    <row r="17" spans="1:14" x14ac:dyDescent="0.2">
      <c r="A17" s="1" t="s">
        <v>23</v>
      </c>
      <c r="B17" s="1" t="s">
        <v>21</v>
      </c>
      <c r="C17" s="1">
        <v>16</v>
      </c>
      <c r="D17" s="1">
        <v>100</v>
      </c>
      <c r="E17" s="1">
        <v>25</v>
      </c>
      <c r="F17" s="1" t="s">
        <v>22</v>
      </c>
      <c r="G17" s="1">
        <v>12571.69643</v>
      </c>
      <c r="H17" s="1">
        <v>5476.3928569999998</v>
      </c>
      <c r="I17" s="1">
        <v>13494.45714</v>
      </c>
      <c r="J17" s="1">
        <v>13527.125</v>
      </c>
      <c r="K17" s="1">
        <v>13160.90357</v>
      </c>
      <c r="L17" s="1">
        <v>6935.0821429999996</v>
      </c>
      <c r="M17" s="6">
        <v>0.53085648148148146</v>
      </c>
      <c r="N17" s="7" t="s">
        <v>50</v>
      </c>
    </row>
    <row r="18" spans="1:14" x14ac:dyDescent="0.2">
      <c r="A18" s="1" t="s">
        <v>23</v>
      </c>
      <c r="B18" s="1" t="s">
        <v>21</v>
      </c>
      <c r="C18" s="1">
        <v>16</v>
      </c>
      <c r="D18" s="1">
        <v>100</v>
      </c>
      <c r="E18" s="1">
        <v>25</v>
      </c>
      <c r="F18" s="1" t="s">
        <v>22</v>
      </c>
      <c r="G18" s="1">
        <v>12443.996429999999</v>
      </c>
      <c r="H18" s="1">
        <v>5313.7714290000004</v>
      </c>
      <c r="I18" s="1">
        <v>13189.65357</v>
      </c>
      <c r="J18" s="1">
        <v>13251.41071</v>
      </c>
      <c r="K18" s="1">
        <v>12869.389289999999</v>
      </c>
      <c r="L18" s="1">
        <v>6795.192857</v>
      </c>
      <c r="M18" s="6">
        <v>0.53085648148148146</v>
      </c>
      <c r="N18" s="7" t="s">
        <v>50</v>
      </c>
    </row>
    <row r="19" spans="1:14" x14ac:dyDescent="0.2">
      <c r="F19" s="1" t="s">
        <v>12</v>
      </c>
      <c r="G19">
        <f>AVERAGE(G13:G18)</f>
        <v>13640.987500000001</v>
      </c>
      <c r="H19">
        <f t="shared" ref="H19:L19" si="3">AVERAGE(H13:H18)</f>
        <v>7160.4773810000006</v>
      </c>
      <c r="I19">
        <f t="shared" si="3"/>
        <v>17076.222023333332</v>
      </c>
      <c r="J19">
        <f t="shared" si="3"/>
        <v>16752.955356666665</v>
      </c>
      <c r="K19">
        <f t="shared" si="3"/>
        <v>14459.101785000001</v>
      </c>
      <c r="L19">
        <f t="shared" si="3"/>
        <v>7376.9053571666673</v>
      </c>
    </row>
    <row r="20" spans="1:14" x14ac:dyDescent="0.2">
      <c r="F20" s="1" t="s">
        <v>15</v>
      </c>
      <c r="G20">
        <f>STDEV(G13:G18)</f>
        <v>2343.1664988796183</v>
      </c>
      <c r="H20">
        <f t="shared" ref="H20:L20" si="4">STDEV(H13:H18)</f>
        <v>1469.7807227630233</v>
      </c>
      <c r="I20">
        <f t="shared" si="4"/>
        <v>2900.981793832776</v>
      </c>
      <c r="J20">
        <f t="shared" si="4"/>
        <v>2612.0438096176313</v>
      </c>
      <c r="K20">
        <f t="shared" si="4"/>
        <v>1606.8299133171236</v>
      </c>
      <c r="L20">
        <f t="shared" si="4"/>
        <v>920.03203988562711</v>
      </c>
    </row>
    <row r="21" spans="1:14" x14ac:dyDescent="0.2">
      <c r="F21" s="1" t="s">
        <v>14</v>
      </c>
      <c r="G21">
        <f>G20*100/G19</f>
        <v>17.177396422946785</v>
      </c>
      <c r="H21">
        <f t="shared" ref="H21:L21" si="5">H20*100/H19</f>
        <v>20.526295169411739</v>
      </c>
      <c r="I21">
        <f t="shared" si="5"/>
        <v>16.98842864580239</v>
      </c>
      <c r="J21">
        <f t="shared" si="5"/>
        <v>15.591540441717918</v>
      </c>
      <c r="K21">
        <f t="shared" si="5"/>
        <v>11.11293036877341</v>
      </c>
      <c r="L21">
        <f t="shared" si="5"/>
        <v>12.471788579906553</v>
      </c>
    </row>
    <row r="22" spans="1:14" x14ac:dyDescent="0.2">
      <c r="A22" t="s">
        <v>17</v>
      </c>
      <c r="G22" s="8">
        <v>450</v>
      </c>
      <c r="H22" s="8">
        <v>500</v>
      </c>
      <c r="I22" s="8">
        <v>550</v>
      </c>
      <c r="J22" s="8">
        <v>570</v>
      </c>
      <c r="K22" s="8">
        <v>600</v>
      </c>
      <c r="L22" s="8">
        <v>650</v>
      </c>
    </row>
    <row r="23" spans="1:14" x14ac:dyDescent="0.2">
      <c r="A23" s="1" t="s">
        <v>26</v>
      </c>
      <c r="B23" s="1" t="s">
        <v>21</v>
      </c>
      <c r="C23" s="1">
        <v>16</v>
      </c>
      <c r="D23" s="1">
        <v>100</v>
      </c>
      <c r="E23" s="1">
        <v>25</v>
      </c>
      <c r="F23" s="1" t="s">
        <v>22</v>
      </c>
      <c r="G23" s="1">
        <v>4583.9357140000002</v>
      </c>
      <c r="H23" s="1">
        <v>3019.4871429999998</v>
      </c>
      <c r="I23" s="1">
        <v>7244.0178569999998</v>
      </c>
      <c r="J23" s="1">
        <v>7065.1214289999998</v>
      </c>
      <c r="K23" s="1">
        <v>4674.9285710000004</v>
      </c>
      <c r="L23" s="1">
        <v>1926.9949999999999</v>
      </c>
      <c r="M23" s="6">
        <v>0.53224537037037034</v>
      </c>
      <c r="N23" s="7" t="s">
        <v>48</v>
      </c>
    </row>
    <row r="24" spans="1:14" x14ac:dyDescent="0.2">
      <c r="A24" s="1" t="s">
        <v>26</v>
      </c>
      <c r="B24" s="1" t="s">
        <v>21</v>
      </c>
      <c r="C24" s="1">
        <v>16</v>
      </c>
      <c r="D24" s="1">
        <v>100</v>
      </c>
      <c r="E24" s="1">
        <v>25</v>
      </c>
      <c r="F24" s="1" t="s">
        <v>22</v>
      </c>
      <c r="G24" s="1">
        <v>4535.4964289999998</v>
      </c>
      <c r="H24" s="1">
        <v>2931.5835710000001</v>
      </c>
      <c r="I24" s="1">
        <v>7061.9285710000004</v>
      </c>
      <c r="J24" s="1">
        <v>6906.5857139999998</v>
      </c>
      <c r="K24" s="1">
        <v>4564.7214290000002</v>
      </c>
      <c r="L24" s="1">
        <v>1853.5525</v>
      </c>
      <c r="M24" s="6">
        <v>0.53225694444444438</v>
      </c>
      <c r="N24" s="7" t="s">
        <v>48</v>
      </c>
    </row>
    <row r="25" spans="1:14" x14ac:dyDescent="0.2">
      <c r="A25" s="1" t="s">
        <v>26</v>
      </c>
      <c r="B25" s="1" t="s">
        <v>21</v>
      </c>
      <c r="C25" s="1">
        <v>16</v>
      </c>
      <c r="D25" s="1">
        <v>100</v>
      </c>
      <c r="E25" s="1">
        <v>25</v>
      </c>
      <c r="F25" s="1" t="s">
        <v>22</v>
      </c>
      <c r="G25" s="1">
        <v>7481.3714289999998</v>
      </c>
      <c r="H25" s="1">
        <v>4513.8464290000002</v>
      </c>
      <c r="I25" s="1">
        <v>6978.8</v>
      </c>
      <c r="J25" s="1">
        <v>7685.4750000000004</v>
      </c>
      <c r="K25" s="1">
        <v>6200.0607140000002</v>
      </c>
      <c r="L25" s="1">
        <v>3990.3821429999998</v>
      </c>
      <c r="M25" s="6">
        <v>0.53269675925925919</v>
      </c>
      <c r="N25" s="7" t="s">
        <v>49</v>
      </c>
    </row>
    <row r="26" spans="1:14" x14ac:dyDescent="0.2">
      <c r="A26" s="1" t="s">
        <v>26</v>
      </c>
      <c r="B26" s="1" t="s">
        <v>21</v>
      </c>
      <c r="C26" s="1">
        <v>16</v>
      </c>
      <c r="D26" s="1">
        <v>100</v>
      </c>
      <c r="E26" s="1">
        <v>25</v>
      </c>
      <c r="F26" s="1" t="s">
        <v>22</v>
      </c>
      <c r="G26" s="1">
        <v>7309.635714</v>
      </c>
      <c r="H26" s="1">
        <v>4232.557143</v>
      </c>
      <c r="I26" s="1">
        <v>6729.4142860000002</v>
      </c>
      <c r="J26" s="1">
        <v>7351.1750000000002</v>
      </c>
      <c r="K26" s="1">
        <v>5865.8821429999998</v>
      </c>
      <c r="L26" s="1">
        <v>3864.4821430000002</v>
      </c>
      <c r="M26" s="6">
        <v>0.53269675925925919</v>
      </c>
      <c r="N26" s="7" t="s">
        <v>49</v>
      </c>
    </row>
    <row r="27" spans="1:14" x14ac:dyDescent="0.2">
      <c r="A27" s="1" t="s">
        <v>26</v>
      </c>
      <c r="B27" s="1" t="s">
        <v>21</v>
      </c>
      <c r="C27" s="1">
        <v>16</v>
      </c>
      <c r="D27" s="1">
        <v>100</v>
      </c>
      <c r="E27" s="1">
        <v>25</v>
      </c>
      <c r="F27" s="1" t="s">
        <v>22</v>
      </c>
      <c r="G27" s="1">
        <v>3527.1203569999998</v>
      </c>
      <c r="H27" s="1">
        <v>2817.3089289999998</v>
      </c>
      <c r="I27" s="1">
        <v>8641.3607140000004</v>
      </c>
      <c r="J27" s="1">
        <v>7830.2214290000002</v>
      </c>
      <c r="K27" s="1">
        <v>5389.5</v>
      </c>
      <c r="L27" s="1">
        <v>1629.7271430000001</v>
      </c>
      <c r="M27" s="6">
        <v>0.53289351851851852</v>
      </c>
      <c r="N27" s="7" t="s">
        <v>50</v>
      </c>
    </row>
    <row r="28" spans="1:14" x14ac:dyDescent="0.2">
      <c r="A28" s="1" t="s">
        <v>26</v>
      </c>
      <c r="B28" s="1" t="s">
        <v>21</v>
      </c>
      <c r="C28" s="1">
        <v>16</v>
      </c>
      <c r="D28" s="1">
        <v>100</v>
      </c>
      <c r="E28" s="1">
        <v>25</v>
      </c>
      <c r="F28" s="1" t="s">
        <v>22</v>
      </c>
      <c r="G28" s="1">
        <v>3452.2624999999998</v>
      </c>
      <c r="H28" s="1">
        <v>2725.0103570000001</v>
      </c>
      <c r="I28" s="1">
        <v>8451.3535709999996</v>
      </c>
      <c r="J28" s="1">
        <v>7675.135714</v>
      </c>
      <c r="K28" s="1">
        <v>5240.1857140000002</v>
      </c>
      <c r="L28" s="1">
        <v>1545.7925</v>
      </c>
      <c r="M28" s="6">
        <v>0.53290509259259256</v>
      </c>
      <c r="N28" s="7" t="s">
        <v>50</v>
      </c>
    </row>
    <row r="29" spans="1:14" x14ac:dyDescent="0.2">
      <c r="F29" s="1" t="s">
        <v>12</v>
      </c>
      <c r="G29">
        <f>AVERAGE(G23:G28)</f>
        <v>5148.3036904999999</v>
      </c>
      <c r="H29">
        <f t="shared" ref="H29:L29" si="6">AVERAGE(H23:H28)</f>
        <v>3373.2989286666666</v>
      </c>
      <c r="I29">
        <f t="shared" si="6"/>
        <v>7517.8124998333333</v>
      </c>
      <c r="J29">
        <f t="shared" si="6"/>
        <v>7418.9523810000001</v>
      </c>
      <c r="K29">
        <f t="shared" si="6"/>
        <v>5322.5464284999998</v>
      </c>
      <c r="L29">
        <f t="shared" si="6"/>
        <v>2468.4885715</v>
      </c>
    </row>
    <row r="30" spans="1:14" x14ac:dyDescent="0.2">
      <c r="F30" s="1" t="s">
        <v>15</v>
      </c>
      <c r="G30">
        <f>STDEV(G23:G28)</f>
        <v>1806.2888064522101</v>
      </c>
      <c r="H30">
        <f t="shared" ref="H30:L30" si="7">STDEV(H23:H28)</f>
        <v>785.98619175836859</v>
      </c>
      <c r="I30">
        <f t="shared" si="7"/>
        <v>815.93619881422478</v>
      </c>
      <c r="J30">
        <f t="shared" si="7"/>
        <v>373.66192040655397</v>
      </c>
      <c r="K30">
        <f t="shared" si="7"/>
        <v>643.46230770068155</v>
      </c>
      <c r="L30">
        <f t="shared" si="7"/>
        <v>1139.4041011819224</v>
      </c>
    </row>
    <row r="31" spans="1:14" x14ac:dyDescent="0.2">
      <c r="F31" s="1" t="s">
        <v>14</v>
      </c>
      <c r="G31">
        <f>G30*100/G29</f>
        <v>35.085125412964608</v>
      </c>
      <c r="H31">
        <f t="shared" ref="H31:L31" si="8">H30*100/H29</f>
        <v>23.300223560947156</v>
      </c>
      <c r="I31">
        <f t="shared" si="8"/>
        <v>10.853372557939078</v>
      </c>
      <c r="J31">
        <f t="shared" si="8"/>
        <v>5.0365860463467227</v>
      </c>
      <c r="K31">
        <f t="shared" si="8"/>
        <v>12.089369559187144</v>
      </c>
      <c r="L31">
        <f t="shared" si="8"/>
        <v>46.157965418067661</v>
      </c>
    </row>
    <row r="32" spans="1:14" x14ac:dyDescent="0.2">
      <c r="A32" t="s">
        <v>17</v>
      </c>
      <c r="G32" s="8">
        <v>450</v>
      </c>
      <c r="H32" s="8">
        <v>500</v>
      </c>
      <c r="I32" s="8">
        <v>550</v>
      </c>
      <c r="J32" s="8">
        <v>570</v>
      </c>
      <c r="K32" s="8">
        <v>600</v>
      </c>
      <c r="L32" s="8">
        <v>650</v>
      </c>
    </row>
    <row r="33" spans="1:14" x14ac:dyDescent="0.2">
      <c r="A33" s="1" t="s">
        <v>27</v>
      </c>
      <c r="B33" s="1" t="s">
        <v>21</v>
      </c>
      <c r="C33" s="1">
        <v>16</v>
      </c>
      <c r="D33" s="1">
        <v>100</v>
      </c>
      <c r="E33" s="1">
        <v>25</v>
      </c>
      <c r="F33" s="1" t="s">
        <v>22</v>
      </c>
      <c r="G33" s="1">
        <v>10189.45714</v>
      </c>
      <c r="H33" s="1">
        <v>3696.3464290000002</v>
      </c>
      <c r="I33" s="1">
        <v>6875.8785710000002</v>
      </c>
      <c r="J33" s="1">
        <v>7333.942857</v>
      </c>
      <c r="K33" s="1">
        <v>8795.2678570000007</v>
      </c>
      <c r="L33" s="1">
        <v>3577.7071430000001</v>
      </c>
      <c r="M33" s="6">
        <v>0.53341435185185182</v>
      </c>
      <c r="N33" s="7" t="s">
        <v>48</v>
      </c>
    </row>
    <row r="34" spans="1:14" x14ac:dyDescent="0.2">
      <c r="A34" s="1" t="s">
        <v>27</v>
      </c>
      <c r="B34" s="1" t="s">
        <v>21</v>
      </c>
      <c r="C34" s="1">
        <v>16</v>
      </c>
      <c r="D34" s="1">
        <v>100</v>
      </c>
      <c r="E34" s="1">
        <v>25</v>
      </c>
      <c r="F34" s="1" t="s">
        <v>22</v>
      </c>
      <c r="G34" s="1">
        <v>10167.442859999999</v>
      </c>
      <c r="H34" s="1">
        <v>3630.4178569999999</v>
      </c>
      <c r="I34" s="1">
        <v>6765.0428570000004</v>
      </c>
      <c r="J34" s="1">
        <v>7213.317857</v>
      </c>
      <c r="K34" s="1">
        <v>8635.2892859999993</v>
      </c>
      <c r="L34" s="1">
        <v>3560.2196429999999</v>
      </c>
      <c r="M34" s="6">
        <v>0.53341435185185182</v>
      </c>
      <c r="N34" s="7" t="s">
        <v>48</v>
      </c>
    </row>
    <row r="35" spans="1:14" x14ac:dyDescent="0.2">
      <c r="A35" s="1" t="s">
        <v>27</v>
      </c>
      <c r="B35" s="1" t="s">
        <v>21</v>
      </c>
      <c r="C35" s="1">
        <v>16</v>
      </c>
      <c r="D35" s="1">
        <v>100</v>
      </c>
      <c r="E35" s="1">
        <v>25</v>
      </c>
      <c r="F35" s="1" t="s">
        <v>22</v>
      </c>
      <c r="G35" s="1">
        <v>10224.68571</v>
      </c>
      <c r="H35" s="1">
        <v>3718.3214290000001</v>
      </c>
      <c r="I35" s="1">
        <v>6903.5892860000004</v>
      </c>
      <c r="J35" s="1">
        <v>7351.1750000000002</v>
      </c>
      <c r="K35" s="1">
        <v>8788.1571430000004</v>
      </c>
      <c r="L35" s="1">
        <v>3623.171429</v>
      </c>
      <c r="M35" s="6">
        <v>0.53355324074074073</v>
      </c>
      <c r="N35" s="7" t="s">
        <v>49</v>
      </c>
    </row>
    <row r="36" spans="1:14" x14ac:dyDescent="0.2">
      <c r="A36" s="1" t="s">
        <v>27</v>
      </c>
      <c r="B36" s="1" t="s">
        <v>21</v>
      </c>
      <c r="C36" s="1">
        <v>16</v>
      </c>
      <c r="D36" s="1">
        <v>100</v>
      </c>
      <c r="E36" s="1">
        <v>25</v>
      </c>
      <c r="F36" s="1" t="s">
        <v>22</v>
      </c>
      <c r="G36" s="1">
        <v>10185.05357</v>
      </c>
      <c r="H36" s="1">
        <v>3630.4178569999999</v>
      </c>
      <c r="I36" s="1">
        <v>6765.0428570000004</v>
      </c>
      <c r="J36" s="1">
        <v>7213.317857</v>
      </c>
      <c r="K36" s="1">
        <v>8631.7321429999993</v>
      </c>
      <c r="L36" s="1">
        <v>3560.2196429999999</v>
      </c>
      <c r="M36" s="6">
        <v>0.53355324074074073</v>
      </c>
      <c r="N36" s="7" t="s">
        <v>49</v>
      </c>
    </row>
    <row r="37" spans="1:14" x14ac:dyDescent="0.2">
      <c r="A37" s="1" t="s">
        <v>27</v>
      </c>
      <c r="B37" s="1" t="s">
        <v>21</v>
      </c>
      <c r="C37" s="1">
        <v>16</v>
      </c>
      <c r="D37" s="1">
        <v>100</v>
      </c>
      <c r="E37" s="1">
        <v>25</v>
      </c>
      <c r="F37" s="1" t="s">
        <v>22</v>
      </c>
      <c r="G37" s="1">
        <v>11933.20357</v>
      </c>
      <c r="H37" s="1">
        <v>2997.5110709999999</v>
      </c>
      <c r="I37" s="1">
        <v>6250.4392859999998</v>
      </c>
      <c r="J37" s="1">
        <v>6437.8785710000002</v>
      </c>
      <c r="K37" s="1">
        <v>9723.1428570000007</v>
      </c>
      <c r="L37" s="1">
        <v>4382.078571</v>
      </c>
      <c r="M37" s="6">
        <v>0.53372685185185187</v>
      </c>
      <c r="N37" s="7" t="s">
        <v>50</v>
      </c>
    </row>
    <row r="38" spans="1:14" x14ac:dyDescent="0.2">
      <c r="A38" s="1" t="s">
        <v>27</v>
      </c>
      <c r="B38" s="1" t="s">
        <v>21</v>
      </c>
      <c r="C38" s="1">
        <v>16</v>
      </c>
      <c r="D38" s="1">
        <v>100</v>
      </c>
      <c r="E38" s="1">
        <v>25</v>
      </c>
      <c r="F38" s="1" t="s">
        <v>22</v>
      </c>
      <c r="G38" s="1">
        <v>11391.585709999999</v>
      </c>
      <c r="H38" s="1">
        <v>2641.5017859999998</v>
      </c>
      <c r="I38" s="1">
        <v>5838.7571429999998</v>
      </c>
      <c r="J38" s="1">
        <v>6003.6321429999998</v>
      </c>
      <c r="K38" s="1">
        <v>9008.5714289999996</v>
      </c>
      <c r="L38" s="1">
        <v>4207.2142860000004</v>
      </c>
      <c r="M38" s="6">
        <v>0.53372685185185187</v>
      </c>
      <c r="N38" s="7" t="s">
        <v>50</v>
      </c>
    </row>
    <row r="39" spans="1:14" x14ac:dyDescent="0.2">
      <c r="F39" s="1" t="s">
        <v>12</v>
      </c>
      <c r="G39">
        <f>AVERAGE(G33:G38)</f>
        <v>10681.904759999999</v>
      </c>
      <c r="H39">
        <f t="shared" ref="H39:L39" si="9">AVERAGE(H33:H38)</f>
        <v>3385.7527381666664</v>
      </c>
      <c r="I39">
        <f t="shared" si="9"/>
        <v>6566.4583333333348</v>
      </c>
      <c r="J39">
        <f t="shared" si="9"/>
        <v>6925.5440475000005</v>
      </c>
      <c r="K39">
        <f t="shared" si="9"/>
        <v>8930.3601191666658</v>
      </c>
      <c r="L39">
        <f t="shared" si="9"/>
        <v>3818.4351191666669</v>
      </c>
    </row>
    <row r="40" spans="1:14" x14ac:dyDescent="0.2">
      <c r="F40" s="1" t="s">
        <v>15</v>
      </c>
      <c r="G40">
        <f>STDEV(G33:G38)</f>
        <v>778.77876606683503</v>
      </c>
      <c r="H40">
        <f t="shared" ref="H40:L40" si="10">STDEV(H33:H38)</f>
        <v>454.18795395318017</v>
      </c>
      <c r="I40">
        <f t="shared" si="10"/>
        <v>428.41261640934044</v>
      </c>
      <c r="J40">
        <f t="shared" si="10"/>
        <v>565.91836917070441</v>
      </c>
      <c r="K40">
        <f t="shared" si="10"/>
        <v>412.15010587294483</v>
      </c>
      <c r="L40">
        <f t="shared" si="10"/>
        <v>373.7034955225804</v>
      </c>
    </row>
    <row r="41" spans="1:14" x14ac:dyDescent="0.2">
      <c r="F41" s="1" t="s">
        <v>14</v>
      </c>
      <c r="G41">
        <f>G40*100/G39</f>
        <v>7.2906357392652428</v>
      </c>
      <c r="H41">
        <f t="shared" ref="H41:L41" si="11">H40*100/H39</f>
        <v>13.414681728917866</v>
      </c>
      <c r="I41">
        <f t="shared" si="11"/>
        <v>6.5242569839297992</v>
      </c>
      <c r="J41">
        <f t="shared" si="11"/>
        <v>8.1714644407610262</v>
      </c>
      <c r="K41">
        <f t="shared" si="11"/>
        <v>4.6151566160067077</v>
      </c>
      <c r="L41">
        <f t="shared" si="11"/>
        <v>9.7868232367435706</v>
      </c>
    </row>
    <row r="42" spans="1:14" x14ac:dyDescent="0.2">
      <c r="A42" t="s">
        <v>18</v>
      </c>
      <c r="G42" s="8">
        <v>450</v>
      </c>
      <c r="H42" s="8">
        <v>500</v>
      </c>
      <c r="I42" s="8">
        <v>550</v>
      </c>
      <c r="J42" s="8">
        <v>570</v>
      </c>
      <c r="K42" s="8">
        <v>600</v>
      </c>
      <c r="L42" s="8">
        <v>650</v>
      </c>
    </row>
    <row r="43" spans="1:14" x14ac:dyDescent="0.2">
      <c r="A43" s="1" t="s">
        <v>28</v>
      </c>
      <c r="B43" s="1" t="s">
        <v>21</v>
      </c>
      <c r="C43" s="1">
        <v>16</v>
      </c>
      <c r="D43" s="1">
        <v>100</v>
      </c>
      <c r="E43" s="1">
        <v>25</v>
      </c>
      <c r="F43" s="1" t="s">
        <v>22</v>
      </c>
      <c r="G43" s="1">
        <v>7256.796429</v>
      </c>
      <c r="H43" s="1">
        <v>7401.4785709999996</v>
      </c>
      <c r="I43" s="1">
        <v>12876.93571</v>
      </c>
      <c r="J43" s="1">
        <v>13775.264289999999</v>
      </c>
      <c r="K43" s="1">
        <v>9161.4392860000007</v>
      </c>
      <c r="L43" s="1">
        <v>3144.0446430000002</v>
      </c>
      <c r="M43" s="6">
        <v>0.53508101851851853</v>
      </c>
      <c r="N43" s="7" t="s">
        <v>48</v>
      </c>
    </row>
    <row r="44" spans="1:14" x14ac:dyDescent="0.2">
      <c r="A44" s="1" t="s">
        <v>28</v>
      </c>
      <c r="B44" s="1" t="s">
        <v>21</v>
      </c>
      <c r="C44" s="1">
        <v>16</v>
      </c>
      <c r="D44" s="1">
        <v>100</v>
      </c>
      <c r="E44" s="1">
        <v>25</v>
      </c>
      <c r="F44" s="1" t="s">
        <v>22</v>
      </c>
      <c r="G44" s="1">
        <v>7265.6035709999996</v>
      </c>
      <c r="H44" s="1">
        <v>7274.0214290000004</v>
      </c>
      <c r="I44" s="1">
        <v>12675.05357</v>
      </c>
      <c r="J44" s="1">
        <v>13554.69643</v>
      </c>
      <c r="K44" s="1">
        <v>9012.1285709999993</v>
      </c>
      <c r="L44" s="1">
        <v>3130.0553570000002</v>
      </c>
      <c r="M44" s="6">
        <v>0.53508101851851853</v>
      </c>
      <c r="N44" s="7" t="s">
        <v>48</v>
      </c>
    </row>
    <row r="45" spans="1:14" x14ac:dyDescent="0.2">
      <c r="A45" s="1" t="s">
        <v>28</v>
      </c>
      <c r="B45" s="1" t="s">
        <v>21</v>
      </c>
      <c r="C45" s="1">
        <v>16</v>
      </c>
      <c r="D45" s="1">
        <v>100</v>
      </c>
      <c r="E45" s="1">
        <v>25</v>
      </c>
      <c r="F45" s="1" t="s">
        <v>22</v>
      </c>
      <c r="G45" s="1">
        <v>12333.914290000001</v>
      </c>
      <c r="H45" s="1">
        <v>4193</v>
      </c>
      <c r="I45" s="1">
        <v>9429.1</v>
      </c>
      <c r="J45" s="1">
        <v>8264.4678569999996</v>
      </c>
      <c r="K45" s="1">
        <v>11514.90357</v>
      </c>
      <c r="L45" s="1">
        <v>6550.385714</v>
      </c>
      <c r="M45" s="6">
        <v>0.53545138888888888</v>
      </c>
      <c r="N45" s="7" t="s">
        <v>49</v>
      </c>
    </row>
    <row r="46" spans="1:14" x14ac:dyDescent="0.2">
      <c r="A46" s="1" t="s">
        <v>28</v>
      </c>
      <c r="B46" s="1" t="s">
        <v>21</v>
      </c>
      <c r="C46" s="1">
        <v>16</v>
      </c>
      <c r="D46" s="1">
        <v>100</v>
      </c>
      <c r="E46" s="1">
        <v>25</v>
      </c>
      <c r="F46" s="1" t="s">
        <v>22</v>
      </c>
      <c r="G46" s="1">
        <v>11937.60714</v>
      </c>
      <c r="H46" s="1">
        <v>3986.4250000000002</v>
      </c>
      <c r="I46" s="1">
        <v>9001.5821429999996</v>
      </c>
      <c r="J46" s="1">
        <v>7912.9357140000002</v>
      </c>
      <c r="K46" s="1">
        <v>11031.41071</v>
      </c>
      <c r="L46" s="1">
        <v>6281.0928569999996</v>
      </c>
      <c r="M46" s="6">
        <v>0.53546296296296292</v>
      </c>
      <c r="N46" s="7" t="s">
        <v>49</v>
      </c>
    </row>
    <row r="47" spans="1:14" x14ac:dyDescent="0.2">
      <c r="A47" s="1" t="s">
        <v>28</v>
      </c>
      <c r="B47" s="1" t="s">
        <v>21</v>
      </c>
      <c r="C47" s="1">
        <v>16</v>
      </c>
      <c r="D47" s="1">
        <v>100</v>
      </c>
      <c r="E47" s="1">
        <v>25</v>
      </c>
      <c r="F47" s="1" t="s">
        <v>22</v>
      </c>
      <c r="G47" s="1">
        <v>5204.8142859999998</v>
      </c>
      <c r="H47" s="1">
        <v>4755.5821429999996</v>
      </c>
      <c r="I47" s="1">
        <v>11630.014289999999</v>
      </c>
      <c r="J47" s="1">
        <v>10528.753570000001</v>
      </c>
      <c r="K47" s="1">
        <v>6790.203571</v>
      </c>
      <c r="L47" s="1">
        <v>2448.0882139999999</v>
      </c>
      <c r="M47" s="6">
        <v>0.53563657407407406</v>
      </c>
      <c r="N47" s="7" t="s">
        <v>50</v>
      </c>
    </row>
    <row r="48" spans="1:14" x14ac:dyDescent="0.2">
      <c r="A48" s="1" t="s">
        <v>28</v>
      </c>
      <c r="B48" s="1" t="s">
        <v>21</v>
      </c>
      <c r="C48" s="1">
        <v>16</v>
      </c>
      <c r="D48" s="1">
        <v>100</v>
      </c>
      <c r="E48" s="1">
        <v>25</v>
      </c>
      <c r="F48" s="1" t="s">
        <v>22</v>
      </c>
      <c r="G48" s="1">
        <v>5231.2357140000004</v>
      </c>
      <c r="H48" s="1">
        <v>4672.0749999999998</v>
      </c>
      <c r="I48" s="1">
        <v>11463.75714</v>
      </c>
      <c r="J48" s="1">
        <v>10390.9</v>
      </c>
      <c r="K48" s="1">
        <v>6715.546429</v>
      </c>
      <c r="L48" s="1">
        <v>2388.6346429999999</v>
      </c>
      <c r="M48" s="6">
        <v>0.53563657407407406</v>
      </c>
      <c r="N48" s="7" t="s">
        <v>50</v>
      </c>
    </row>
    <row r="49" spans="1:14" x14ac:dyDescent="0.2">
      <c r="F49" s="1" t="s">
        <v>12</v>
      </c>
      <c r="G49">
        <f>AVERAGE(G43:G48)</f>
        <v>8204.9952383333348</v>
      </c>
      <c r="H49">
        <f t="shared" ref="H49:L49" si="12">AVERAGE(H43:H48)</f>
        <v>5380.4303571666669</v>
      </c>
      <c r="I49">
        <f t="shared" si="12"/>
        <v>11179.407142166667</v>
      </c>
      <c r="J49">
        <f t="shared" si="12"/>
        <v>10737.836310166667</v>
      </c>
      <c r="K49">
        <f t="shared" si="12"/>
        <v>9037.6053561666686</v>
      </c>
      <c r="L49">
        <f t="shared" si="12"/>
        <v>3990.3835713333333</v>
      </c>
    </row>
    <row r="50" spans="1:14" x14ac:dyDescent="0.2">
      <c r="F50" s="1" t="s">
        <v>15</v>
      </c>
      <c r="G50">
        <f>STDEV(G43:G48)</f>
        <v>3181.3906797393793</v>
      </c>
      <c r="H50">
        <f t="shared" ref="H50:L50" si="13">STDEV(H43:H48)</f>
        <v>1543.7465738695655</v>
      </c>
      <c r="I50">
        <f t="shared" si="13"/>
        <v>1625.3590383396545</v>
      </c>
      <c r="J50">
        <f t="shared" si="13"/>
        <v>2506.8851168839888</v>
      </c>
      <c r="K50">
        <f t="shared" si="13"/>
        <v>2028.3501957601547</v>
      </c>
      <c r="L50">
        <f t="shared" si="13"/>
        <v>1907.9669189247879</v>
      </c>
    </row>
    <row r="51" spans="1:14" x14ac:dyDescent="0.2">
      <c r="F51" s="1" t="s">
        <v>14</v>
      </c>
      <c r="G51">
        <f>G50*100/G49</f>
        <v>38.773827251916963</v>
      </c>
      <c r="H51">
        <f t="shared" ref="H51:L51" si="14">H50*100/H49</f>
        <v>28.691879113597562</v>
      </c>
      <c r="I51">
        <f t="shared" si="14"/>
        <v>14.538866128321771</v>
      </c>
      <c r="J51">
        <f t="shared" si="14"/>
        <v>23.346278006775446</v>
      </c>
      <c r="K51">
        <f t="shared" si="14"/>
        <v>22.443447305166316</v>
      </c>
      <c r="L51">
        <f t="shared" si="14"/>
        <v>47.814123249491686</v>
      </c>
    </row>
    <row r="52" spans="1:14" x14ac:dyDescent="0.2">
      <c r="A52" t="s">
        <v>18</v>
      </c>
      <c r="G52" s="8">
        <v>450</v>
      </c>
      <c r="H52" s="8">
        <v>500</v>
      </c>
      <c r="I52" s="8">
        <v>550</v>
      </c>
      <c r="J52" s="8">
        <v>570</v>
      </c>
      <c r="K52" s="8">
        <v>600</v>
      </c>
      <c r="L52" s="8">
        <v>650</v>
      </c>
    </row>
    <row r="53" spans="1:14" x14ac:dyDescent="0.2">
      <c r="A53" s="1" t="s">
        <v>29</v>
      </c>
      <c r="B53" s="1" t="s">
        <v>21</v>
      </c>
      <c r="C53" s="1">
        <v>16</v>
      </c>
      <c r="D53" s="1">
        <v>100</v>
      </c>
      <c r="E53" s="1">
        <v>25</v>
      </c>
      <c r="F53" s="1" t="s">
        <v>22</v>
      </c>
      <c r="G53" s="1">
        <v>5196.0071429999998</v>
      </c>
      <c r="H53" s="1">
        <v>4175.4178570000004</v>
      </c>
      <c r="I53" s="1">
        <v>8435.5214290000004</v>
      </c>
      <c r="J53" s="1">
        <v>8540.182143</v>
      </c>
      <c r="K53" s="1">
        <v>6829.307143</v>
      </c>
      <c r="L53" s="1">
        <v>1906.0114289999999</v>
      </c>
      <c r="M53" s="6">
        <v>0.53608796296296302</v>
      </c>
      <c r="N53" s="7" t="s">
        <v>48</v>
      </c>
    </row>
    <row r="54" spans="1:14" x14ac:dyDescent="0.2">
      <c r="A54" s="1" t="s">
        <v>29</v>
      </c>
      <c r="B54" s="1" t="s">
        <v>21</v>
      </c>
      <c r="C54" s="1">
        <v>16</v>
      </c>
      <c r="D54" s="1">
        <v>100</v>
      </c>
      <c r="E54" s="1">
        <v>25</v>
      </c>
      <c r="F54" s="1" t="s">
        <v>22</v>
      </c>
      <c r="G54" s="1">
        <v>5191.6035709999996</v>
      </c>
      <c r="H54" s="1">
        <v>4100.7</v>
      </c>
      <c r="I54" s="1">
        <v>8293.0142859999996</v>
      </c>
      <c r="J54" s="1">
        <v>8398.8785709999993</v>
      </c>
      <c r="K54" s="1">
        <v>6722.6571430000004</v>
      </c>
      <c r="L54" s="1">
        <v>1916.5032140000001</v>
      </c>
      <c r="M54" s="6">
        <v>0.53608796296296302</v>
      </c>
      <c r="N54" s="7" t="s">
        <v>48</v>
      </c>
    </row>
    <row r="55" spans="1:14" x14ac:dyDescent="0.2">
      <c r="A55" s="1" t="s">
        <v>29</v>
      </c>
      <c r="B55" s="1" t="s">
        <v>21</v>
      </c>
      <c r="C55" s="1">
        <v>16</v>
      </c>
      <c r="D55" s="1">
        <v>100</v>
      </c>
      <c r="E55" s="1">
        <v>25</v>
      </c>
      <c r="F55" s="1" t="s">
        <v>22</v>
      </c>
      <c r="G55" s="1">
        <v>7926.114286</v>
      </c>
      <c r="H55" s="1">
        <v>2601.9453570000001</v>
      </c>
      <c r="I55" s="1">
        <v>6717.5392860000002</v>
      </c>
      <c r="J55" s="1">
        <v>6634.3214289999996</v>
      </c>
      <c r="K55" s="1">
        <v>8432.65</v>
      </c>
      <c r="L55" s="1">
        <v>3119.5635710000001</v>
      </c>
      <c r="M55" s="6">
        <v>0.53625</v>
      </c>
      <c r="N55" s="7" t="s">
        <v>49</v>
      </c>
    </row>
    <row r="56" spans="1:14" x14ac:dyDescent="0.2">
      <c r="A56" s="1" t="s">
        <v>29</v>
      </c>
      <c r="B56" s="1" t="s">
        <v>21</v>
      </c>
      <c r="C56" s="1">
        <v>16</v>
      </c>
      <c r="D56" s="1">
        <v>100</v>
      </c>
      <c r="E56" s="1">
        <v>25</v>
      </c>
      <c r="F56" s="1" t="s">
        <v>22</v>
      </c>
      <c r="G56" s="1">
        <v>8067.0214290000004</v>
      </c>
      <c r="H56" s="1">
        <v>2553.5982140000001</v>
      </c>
      <c r="I56" s="1">
        <v>6559.2</v>
      </c>
      <c r="J56" s="1">
        <v>6499.9107139999996</v>
      </c>
      <c r="K56" s="1">
        <v>8350.8821430000007</v>
      </c>
      <c r="L56" s="1">
        <v>3133.5528570000001</v>
      </c>
      <c r="M56" s="6">
        <v>0.53626157407407404</v>
      </c>
      <c r="N56" s="7" t="s">
        <v>49</v>
      </c>
    </row>
    <row r="57" spans="1:14" x14ac:dyDescent="0.2">
      <c r="A57" s="1" t="s">
        <v>29</v>
      </c>
      <c r="B57" s="1" t="s">
        <v>21</v>
      </c>
      <c r="C57" s="1">
        <v>16</v>
      </c>
      <c r="D57" s="1">
        <v>100</v>
      </c>
      <c r="E57" s="1">
        <v>25</v>
      </c>
      <c r="F57" s="1" t="s">
        <v>22</v>
      </c>
      <c r="G57" s="1">
        <v>8833.2142860000004</v>
      </c>
      <c r="H57" s="1">
        <v>5137.9642860000004</v>
      </c>
      <c r="I57" s="1">
        <v>11095.61786</v>
      </c>
      <c r="J57" s="1">
        <v>9746.421429</v>
      </c>
      <c r="K57" s="1">
        <v>12762.735710000001</v>
      </c>
      <c r="L57" s="1">
        <v>4004.3714289999998</v>
      </c>
      <c r="M57" s="6">
        <v>0.53642361111111114</v>
      </c>
      <c r="N57" s="7" t="s">
        <v>50</v>
      </c>
    </row>
    <row r="58" spans="1:14" x14ac:dyDescent="0.2">
      <c r="A58" s="1" t="s">
        <v>29</v>
      </c>
      <c r="B58" s="1" t="s">
        <v>21</v>
      </c>
      <c r="C58" s="1">
        <v>16</v>
      </c>
      <c r="D58" s="1">
        <v>100</v>
      </c>
      <c r="E58" s="1">
        <v>25</v>
      </c>
      <c r="F58" s="1" t="s">
        <v>22</v>
      </c>
      <c r="G58" s="1">
        <v>8727.5321430000004</v>
      </c>
      <c r="H58" s="1">
        <v>4957.760714</v>
      </c>
      <c r="I58" s="1">
        <v>10814.567859999999</v>
      </c>
      <c r="J58" s="1">
        <v>9501.7285709999996</v>
      </c>
      <c r="K58" s="1">
        <v>12492.55</v>
      </c>
      <c r="L58" s="1">
        <v>3850.4928570000002</v>
      </c>
      <c r="M58" s="6">
        <v>0.53643518518518518</v>
      </c>
      <c r="N58" s="7" t="s">
        <v>50</v>
      </c>
    </row>
    <row r="59" spans="1:14" x14ac:dyDescent="0.2">
      <c r="F59" s="1" t="s">
        <v>12</v>
      </c>
      <c r="G59">
        <f>AVERAGE(G53:G58)</f>
        <v>7323.5821429999996</v>
      </c>
      <c r="H59">
        <f t="shared" ref="H59:L59" si="15">AVERAGE(H53:H58)</f>
        <v>3921.2310713333336</v>
      </c>
      <c r="I59">
        <f t="shared" si="15"/>
        <v>8652.5767868333332</v>
      </c>
      <c r="J59">
        <f t="shared" si="15"/>
        <v>8220.2404761666676</v>
      </c>
      <c r="K59">
        <f t="shared" si="15"/>
        <v>9265.1303564999998</v>
      </c>
      <c r="L59">
        <f t="shared" si="15"/>
        <v>2988.4158928333331</v>
      </c>
    </row>
    <row r="60" spans="1:14" x14ac:dyDescent="0.2">
      <c r="F60" s="1" t="s">
        <v>15</v>
      </c>
      <c r="G60">
        <f>STDEV(G53:G58)</f>
        <v>1687.4667272030813</v>
      </c>
      <c r="H60">
        <f t="shared" ref="H60:L60" si="16">STDEV(H53:H58)</f>
        <v>1119.1593150812637</v>
      </c>
      <c r="I60">
        <f t="shared" si="16"/>
        <v>1946.5687661773147</v>
      </c>
      <c r="J60">
        <f t="shared" si="16"/>
        <v>1384.2245476695582</v>
      </c>
      <c r="K60">
        <f t="shared" si="16"/>
        <v>2704.6537254413283</v>
      </c>
      <c r="L60">
        <f t="shared" si="16"/>
        <v>909.30775976459347</v>
      </c>
    </row>
    <row r="61" spans="1:14" x14ac:dyDescent="0.2">
      <c r="F61" s="1" t="s">
        <v>14</v>
      </c>
      <c r="G61">
        <f>G60*100/G59</f>
        <v>23.041548442465274</v>
      </c>
      <c r="H61">
        <f t="shared" ref="H61:L61" si="17">H60*100/H59</f>
        <v>28.541019254463794</v>
      </c>
      <c r="I61">
        <f t="shared" si="17"/>
        <v>22.496983432027065</v>
      </c>
      <c r="J61">
        <f t="shared" si="17"/>
        <v>16.839222060265826</v>
      </c>
      <c r="K61">
        <f t="shared" si="17"/>
        <v>29.19175037341881</v>
      </c>
      <c r="L61">
        <f t="shared" si="17"/>
        <v>30.427751436647391</v>
      </c>
    </row>
    <row r="62" spans="1:14" x14ac:dyDescent="0.2">
      <c r="A62" t="s">
        <v>16</v>
      </c>
      <c r="G62" s="8">
        <v>450</v>
      </c>
      <c r="H62" s="8">
        <v>500</v>
      </c>
      <c r="I62" s="8">
        <v>550</v>
      </c>
      <c r="J62" s="8">
        <v>570</v>
      </c>
      <c r="K62" s="8">
        <v>600</v>
      </c>
      <c r="L62" s="8">
        <v>650</v>
      </c>
    </row>
    <row r="63" spans="1:14" x14ac:dyDescent="0.2">
      <c r="A63" s="1" t="s">
        <v>31</v>
      </c>
      <c r="B63" s="1" t="s">
        <v>21</v>
      </c>
      <c r="C63" s="1">
        <v>16</v>
      </c>
      <c r="D63" s="1">
        <v>100</v>
      </c>
      <c r="E63" s="1">
        <v>25</v>
      </c>
      <c r="F63" s="1" t="s">
        <v>22</v>
      </c>
      <c r="G63" s="1">
        <v>4187.6285710000002</v>
      </c>
      <c r="H63" s="1">
        <v>4307.2749999999996</v>
      </c>
      <c r="I63" s="1">
        <v>6131.6857140000002</v>
      </c>
      <c r="J63" s="1">
        <v>6551.6071430000002</v>
      </c>
      <c r="K63" s="1">
        <v>4906.010714</v>
      </c>
      <c r="L63" s="1">
        <v>3791.0392860000002</v>
      </c>
      <c r="M63" s="6">
        <v>0.45013888888888887</v>
      </c>
      <c r="N63" s="7" t="s">
        <v>45</v>
      </c>
    </row>
    <row r="64" spans="1:14" x14ac:dyDescent="0.2">
      <c r="A64" s="1" t="s">
        <v>31</v>
      </c>
      <c r="B64" s="1" t="s">
        <v>21</v>
      </c>
      <c r="C64" s="1">
        <v>16</v>
      </c>
      <c r="D64" s="1">
        <v>100</v>
      </c>
      <c r="E64" s="1">
        <v>25</v>
      </c>
      <c r="F64" s="1" t="s">
        <v>22</v>
      </c>
      <c r="G64" s="1">
        <v>4214.05</v>
      </c>
      <c r="H64" s="1">
        <v>4254.5321430000004</v>
      </c>
      <c r="I64" s="1">
        <v>6024.807143</v>
      </c>
      <c r="J64" s="1">
        <v>6458.5535710000004</v>
      </c>
      <c r="K64" s="1">
        <v>4845.5749999999998</v>
      </c>
      <c r="L64" s="1">
        <v>3721.0928570000001</v>
      </c>
      <c r="M64" s="6">
        <v>0.45013888888888887</v>
      </c>
      <c r="N64" s="7" t="s">
        <v>45</v>
      </c>
    </row>
    <row r="65" spans="1:14" x14ac:dyDescent="0.2">
      <c r="A65" s="1" t="s">
        <v>31</v>
      </c>
      <c r="B65" s="1" t="s">
        <v>21</v>
      </c>
      <c r="C65" s="1">
        <v>16</v>
      </c>
      <c r="D65" s="1">
        <v>100</v>
      </c>
      <c r="E65" s="1">
        <v>25</v>
      </c>
      <c r="F65" s="1" t="s">
        <v>22</v>
      </c>
      <c r="G65" s="1">
        <v>8243.1571430000004</v>
      </c>
      <c r="H65" s="1">
        <v>8526.6464290000004</v>
      </c>
      <c r="I65" s="1">
        <v>12069.40357</v>
      </c>
      <c r="J65" s="1">
        <v>12930.896430000001</v>
      </c>
      <c r="K65" s="1">
        <v>9637.8214289999996</v>
      </c>
      <c r="L65" s="1">
        <v>7438.6892859999998</v>
      </c>
      <c r="M65" s="6">
        <v>0.45037037037037037</v>
      </c>
      <c r="N65" s="7" t="s">
        <v>49</v>
      </c>
    </row>
    <row r="66" spans="1:14" x14ac:dyDescent="0.2">
      <c r="A66" s="1" t="s">
        <v>31</v>
      </c>
      <c r="B66" s="1" t="s">
        <v>21</v>
      </c>
      <c r="C66" s="1">
        <v>16</v>
      </c>
      <c r="D66" s="1">
        <v>100</v>
      </c>
      <c r="E66" s="1">
        <v>25</v>
      </c>
      <c r="F66" s="1" t="s">
        <v>22</v>
      </c>
      <c r="G66" s="1">
        <v>8243.1571430000004</v>
      </c>
      <c r="H66" s="1">
        <v>8302.489286</v>
      </c>
      <c r="I66" s="1">
        <v>11756.68571</v>
      </c>
      <c r="J66" s="1">
        <v>12648.29286</v>
      </c>
      <c r="K66" s="1">
        <v>9460.067857</v>
      </c>
      <c r="L66" s="1">
        <v>7281.3142859999998</v>
      </c>
      <c r="M66" s="6">
        <v>0.45037037037037037</v>
      </c>
      <c r="N66" s="7" t="s">
        <v>49</v>
      </c>
    </row>
    <row r="67" spans="1:14" x14ac:dyDescent="0.2">
      <c r="A67" s="1" t="s">
        <v>31</v>
      </c>
      <c r="B67" s="1" t="s">
        <v>21</v>
      </c>
      <c r="C67" s="1">
        <v>16</v>
      </c>
      <c r="D67" s="1">
        <v>100</v>
      </c>
      <c r="E67" s="1">
        <v>25</v>
      </c>
      <c r="F67" s="1" t="s">
        <v>22</v>
      </c>
      <c r="G67" s="1">
        <v>8304.807143</v>
      </c>
      <c r="H67" s="1">
        <v>8557.4107139999996</v>
      </c>
      <c r="I67" s="1">
        <v>12077.32143</v>
      </c>
      <c r="J67" s="1">
        <v>12955.021430000001</v>
      </c>
      <c r="K67" s="1">
        <v>9662.7071429999996</v>
      </c>
      <c r="L67" s="1">
        <v>7449.182143</v>
      </c>
      <c r="M67" s="6">
        <v>0.45050925925925928</v>
      </c>
      <c r="N67" s="7" t="s">
        <v>50</v>
      </c>
    </row>
    <row r="68" spans="1:14" x14ac:dyDescent="0.2">
      <c r="A68" s="1" t="s">
        <v>31</v>
      </c>
      <c r="B68" s="1" t="s">
        <v>21</v>
      </c>
      <c r="C68" s="1">
        <v>16</v>
      </c>
      <c r="D68" s="1">
        <v>100</v>
      </c>
      <c r="E68" s="1">
        <v>25</v>
      </c>
      <c r="F68" s="1" t="s">
        <v>22</v>
      </c>
      <c r="G68" s="1">
        <v>8304.807143</v>
      </c>
      <c r="H68" s="1">
        <v>8337.6535710000007</v>
      </c>
      <c r="I68" s="1">
        <v>11776.478569999999</v>
      </c>
      <c r="J68" s="1">
        <v>12679.307140000001</v>
      </c>
      <c r="K68" s="1">
        <v>9484.953571</v>
      </c>
      <c r="L68" s="1">
        <v>7302.296429</v>
      </c>
      <c r="M68" s="6">
        <v>0.45050925925925928</v>
      </c>
      <c r="N68" s="7" t="s">
        <v>50</v>
      </c>
    </row>
    <row r="69" spans="1:14" x14ac:dyDescent="0.2">
      <c r="F69" s="1" t="s">
        <v>12</v>
      </c>
      <c r="G69">
        <f>AVERAGE(G63:G68)</f>
        <v>6916.2678571666665</v>
      </c>
      <c r="H69">
        <f t="shared" ref="H69:L69" si="18">AVERAGE(H63:H68)</f>
        <v>7047.6678571666671</v>
      </c>
      <c r="I69">
        <f t="shared" si="18"/>
        <v>9972.7303561666668</v>
      </c>
      <c r="J69">
        <f t="shared" si="18"/>
        <v>10703.946429000001</v>
      </c>
      <c r="K69">
        <f t="shared" si="18"/>
        <v>7999.5226189999994</v>
      </c>
      <c r="L69">
        <f t="shared" si="18"/>
        <v>6163.9357145000004</v>
      </c>
    </row>
    <row r="70" spans="1:14" x14ac:dyDescent="0.2">
      <c r="F70" s="1" t="s">
        <v>15</v>
      </c>
      <c r="G70">
        <f>STDEV(G63:G68)</f>
        <v>2103.5592100973172</v>
      </c>
      <c r="H70">
        <f t="shared" ref="H70:L70" si="19">STDEV(H63:H68)</f>
        <v>2145.5396150720812</v>
      </c>
      <c r="I70">
        <f t="shared" si="19"/>
        <v>3019.9691427966627</v>
      </c>
      <c r="J70">
        <f t="shared" si="19"/>
        <v>3254.9795702646775</v>
      </c>
      <c r="K70">
        <f t="shared" si="19"/>
        <v>2421.0371639814684</v>
      </c>
      <c r="L70">
        <f t="shared" si="19"/>
        <v>1866.514062374835</v>
      </c>
    </row>
    <row r="71" spans="1:14" x14ac:dyDescent="0.2">
      <c r="F71" s="1" t="s">
        <v>14</v>
      </c>
      <c r="G71">
        <f>G70*100/G69</f>
        <v>30.414657927361791</v>
      </c>
      <c r="H71">
        <f t="shared" ref="H71:L71" si="20">H70*100/H69</f>
        <v>30.443256670932843</v>
      </c>
      <c r="I71">
        <f t="shared" si="20"/>
        <v>30.28227009997574</v>
      </c>
      <c r="J71">
        <f t="shared" si="20"/>
        <v>30.409154155013542</v>
      </c>
      <c r="K71">
        <f t="shared" si="20"/>
        <v>30.264770528070791</v>
      </c>
      <c r="L71">
        <f t="shared" si="20"/>
        <v>30.281205853332636</v>
      </c>
    </row>
    <row r="72" spans="1:14" x14ac:dyDescent="0.2">
      <c r="A72" t="s">
        <v>16</v>
      </c>
      <c r="G72" s="8">
        <v>450</v>
      </c>
      <c r="H72" s="8">
        <v>500</v>
      </c>
      <c r="I72" s="8">
        <v>550</v>
      </c>
      <c r="J72" s="8">
        <v>570</v>
      </c>
      <c r="K72" s="8">
        <v>600</v>
      </c>
      <c r="L72" s="8">
        <v>650</v>
      </c>
    </row>
    <row r="73" spans="1:14" x14ac:dyDescent="0.2">
      <c r="A73" s="1" t="s">
        <v>32</v>
      </c>
      <c r="B73" s="1" t="s">
        <v>21</v>
      </c>
      <c r="C73" s="1">
        <v>16</v>
      </c>
      <c r="D73" s="1">
        <v>100</v>
      </c>
      <c r="E73" s="1">
        <v>25</v>
      </c>
      <c r="F73" s="1" t="s">
        <v>22</v>
      </c>
      <c r="G73" s="1">
        <v>11743.85714</v>
      </c>
      <c r="H73" s="1">
        <v>7471.8035710000004</v>
      </c>
      <c r="I73" s="1">
        <v>12413.79286</v>
      </c>
      <c r="J73" s="1">
        <v>11486.853569999999</v>
      </c>
      <c r="K73" s="1">
        <v>12321.907139999999</v>
      </c>
      <c r="L73" s="1">
        <v>7036.5035710000002</v>
      </c>
      <c r="M73" s="6">
        <v>0.45196759259259256</v>
      </c>
      <c r="N73" s="7" t="s">
        <v>48</v>
      </c>
    </row>
    <row r="74" spans="1:14" x14ac:dyDescent="0.2">
      <c r="A74" s="1" t="s">
        <v>32</v>
      </c>
      <c r="B74" s="1" t="s">
        <v>21</v>
      </c>
      <c r="C74" s="1">
        <v>16</v>
      </c>
      <c r="D74" s="1">
        <v>100</v>
      </c>
      <c r="E74" s="1">
        <v>25</v>
      </c>
      <c r="F74" s="1" t="s">
        <v>22</v>
      </c>
      <c r="G74" s="1">
        <v>11704.228569999999</v>
      </c>
      <c r="H74" s="1">
        <v>7309.182143</v>
      </c>
      <c r="I74" s="1">
        <v>12180.24286</v>
      </c>
      <c r="J74" s="1">
        <v>11276.625</v>
      </c>
      <c r="K74" s="1">
        <v>12119.264289999999</v>
      </c>
      <c r="L74" s="1">
        <v>6893.1178570000002</v>
      </c>
      <c r="M74" s="6">
        <v>0.45197916666666665</v>
      </c>
      <c r="N74" s="7" t="s">
        <v>48</v>
      </c>
    </row>
    <row r="75" spans="1:14" x14ac:dyDescent="0.2">
      <c r="A75" s="1" t="s">
        <v>32</v>
      </c>
      <c r="B75" s="1" t="s">
        <v>21</v>
      </c>
      <c r="C75" s="1">
        <v>16</v>
      </c>
      <c r="D75" s="1">
        <v>100</v>
      </c>
      <c r="E75" s="1">
        <v>25</v>
      </c>
      <c r="F75" s="1" t="s">
        <v>22</v>
      </c>
      <c r="G75" s="1">
        <v>11743.85714</v>
      </c>
      <c r="H75" s="1">
        <v>7493.7785709999998</v>
      </c>
      <c r="I75" s="1">
        <v>12425.66786</v>
      </c>
      <c r="J75" s="1">
        <v>11490.3</v>
      </c>
      <c r="K75" s="1">
        <v>12311.23929</v>
      </c>
      <c r="L75" s="1">
        <v>7033.0071429999998</v>
      </c>
      <c r="M75" s="6">
        <v>0.45209490740740743</v>
      </c>
      <c r="N75" s="7" t="s">
        <v>49</v>
      </c>
    </row>
    <row r="76" spans="1:14" x14ac:dyDescent="0.2">
      <c r="A76" s="1" t="s">
        <v>32</v>
      </c>
      <c r="B76" s="1" t="s">
        <v>21</v>
      </c>
      <c r="C76" s="1">
        <v>16</v>
      </c>
      <c r="D76" s="1">
        <v>100</v>
      </c>
      <c r="E76" s="1">
        <v>25</v>
      </c>
      <c r="F76" s="1" t="s">
        <v>22</v>
      </c>
      <c r="G76" s="1">
        <v>11713.032139999999</v>
      </c>
      <c r="H76" s="1">
        <v>7339.9464289999996</v>
      </c>
      <c r="I76" s="1">
        <v>12211.91071</v>
      </c>
      <c r="J76" s="1">
        <v>11300.75</v>
      </c>
      <c r="K76" s="1">
        <v>12129.932140000001</v>
      </c>
      <c r="L76" s="1">
        <v>6903.6071430000002</v>
      </c>
      <c r="M76" s="6">
        <v>0.45210648148148147</v>
      </c>
      <c r="N76" s="7" t="s">
        <v>49</v>
      </c>
    </row>
    <row r="77" spans="1:14" x14ac:dyDescent="0.2">
      <c r="A77" s="1" t="s">
        <v>32</v>
      </c>
      <c r="B77" s="1" t="s">
        <v>21</v>
      </c>
      <c r="C77" s="1">
        <v>16</v>
      </c>
      <c r="D77" s="1">
        <v>100</v>
      </c>
      <c r="E77" s="1">
        <v>25</v>
      </c>
      <c r="F77" s="1" t="s">
        <v>22</v>
      </c>
      <c r="G77" s="1">
        <v>11792.29286</v>
      </c>
      <c r="H77" s="1">
        <v>7524.546429</v>
      </c>
      <c r="I77" s="1">
        <v>12465.253570000001</v>
      </c>
      <c r="J77" s="1">
        <v>11535.103569999999</v>
      </c>
      <c r="K77" s="1">
        <v>12361.01071</v>
      </c>
      <c r="L77" s="1">
        <v>7057.489286</v>
      </c>
      <c r="M77" s="6">
        <v>0.45232638888888888</v>
      </c>
      <c r="N77" s="7" t="s">
        <v>50</v>
      </c>
    </row>
    <row r="78" spans="1:14" x14ac:dyDescent="0.2">
      <c r="A78" s="1" t="s">
        <v>32</v>
      </c>
      <c r="B78" s="1" t="s">
        <v>21</v>
      </c>
      <c r="C78" s="1">
        <v>16</v>
      </c>
      <c r="D78" s="1">
        <v>100</v>
      </c>
      <c r="E78" s="1">
        <v>25</v>
      </c>
      <c r="F78" s="1" t="s">
        <v>22</v>
      </c>
      <c r="G78" s="1">
        <v>11748.26071</v>
      </c>
      <c r="H78" s="1">
        <v>7339.9464289999996</v>
      </c>
      <c r="I78" s="1">
        <v>12196.075000000001</v>
      </c>
      <c r="J78" s="1">
        <v>11304.19643</v>
      </c>
      <c r="K78" s="1">
        <v>12158.371429999999</v>
      </c>
      <c r="L78" s="1">
        <v>6896.614286</v>
      </c>
      <c r="M78" s="6">
        <v>0.45233796296296297</v>
      </c>
      <c r="N78" s="7" t="s">
        <v>50</v>
      </c>
    </row>
    <row r="79" spans="1:14" x14ac:dyDescent="0.2">
      <c r="F79" s="1" t="s">
        <v>12</v>
      </c>
      <c r="G79">
        <f>AVERAGE(G73:G78)</f>
        <v>11740.921426666668</v>
      </c>
      <c r="H79">
        <f t="shared" ref="H79:L79" si="21">AVERAGE(H73:H78)</f>
        <v>7413.2005953333328</v>
      </c>
      <c r="I79">
        <f t="shared" si="21"/>
        <v>12315.490476666666</v>
      </c>
      <c r="J79">
        <f t="shared" si="21"/>
        <v>11398.971428333332</v>
      </c>
      <c r="K79">
        <f t="shared" si="21"/>
        <v>12233.620833333334</v>
      </c>
      <c r="L79">
        <f t="shared" si="21"/>
        <v>6970.056547666667</v>
      </c>
    </row>
    <row r="80" spans="1:14" x14ac:dyDescent="0.2">
      <c r="F80" s="1" t="s">
        <v>15</v>
      </c>
      <c r="G80">
        <f>STDEV(G73:G78)</f>
        <v>31.094385696633992</v>
      </c>
      <c r="H80">
        <f t="shared" ref="H80:L80" si="22">STDEV(H73:H78)</f>
        <v>93.677316134330241</v>
      </c>
      <c r="I80">
        <f t="shared" si="22"/>
        <v>132.29674254207796</v>
      </c>
      <c r="J80">
        <f t="shared" si="22"/>
        <v>116.78573255341891</v>
      </c>
      <c r="K80">
        <f t="shared" si="22"/>
        <v>109.12242140609766</v>
      </c>
      <c r="L80">
        <f t="shared" si="22"/>
        <v>79.688542960600429</v>
      </c>
    </row>
    <row r="81" spans="1:14" x14ac:dyDescent="0.2">
      <c r="F81" s="1" t="s">
        <v>14</v>
      </c>
      <c r="G81">
        <f>G80*100/G79</f>
        <v>0.2648376951574738</v>
      </c>
      <c r="H81">
        <f t="shared" ref="H81:L81" si="23">H80*100/H79</f>
        <v>1.2636554876621151</v>
      </c>
      <c r="I81">
        <f t="shared" si="23"/>
        <v>1.0742303994528821</v>
      </c>
      <c r="J81">
        <f t="shared" si="23"/>
        <v>1.0245286891687069</v>
      </c>
      <c r="K81">
        <f t="shared" si="23"/>
        <v>0.89198793139614341</v>
      </c>
      <c r="L81">
        <f t="shared" si="23"/>
        <v>1.1432983709045716</v>
      </c>
    </row>
    <row r="82" spans="1:14" x14ac:dyDescent="0.2">
      <c r="A82" t="s">
        <v>17</v>
      </c>
      <c r="G82" s="8">
        <v>450</v>
      </c>
      <c r="H82" s="8">
        <v>500</v>
      </c>
      <c r="I82" s="8">
        <v>550</v>
      </c>
      <c r="J82" s="8">
        <v>570</v>
      </c>
      <c r="K82" s="8">
        <v>600</v>
      </c>
      <c r="L82" s="8">
        <v>650</v>
      </c>
    </row>
    <row r="83" spans="1:14" x14ac:dyDescent="0.2">
      <c r="A83" s="1" t="s">
        <v>33</v>
      </c>
      <c r="B83" s="1" t="s">
        <v>21</v>
      </c>
      <c r="C83" s="1">
        <v>16</v>
      </c>
      <c r="D83" s="1">
        <v>100</v>
      </c>
      <c r="E83" s="1">
        <v>25</v>
      </c>
      <c r="F83" s="1" t="s">
        <v>22</v>
      </c>
      <c r="G83" s="1">
        <v>6772.4250000000002</v>
      </c>
      <c r="H83" s="1">
        <v>4817.114286</v>
      </c>
      <c r="I83" s="1">
        <v>9702.2321429999993</v>
      </c>
      <c r="J83" s="1">
        <v>9443.1392859999996</v>
      </c>
      <c r="K83" s="1">
        <v>6943.0714289999996</v>
      </c>
      <c r="L83" s="1">
        <v>3067.1046430000001</v>
      </c>
      <c r="M83" s="6">
        <v>0.45354166666666668</v>
      </c>
      <c r="N83" s="1" t="s">
        <v>42</v>
      </c>
    </row>
    <row r="84" spans="1:14" x14ac:dyDescent="0.2">
      <c r="A84" s="1" t="s">
        <v>33</v>
      </c>
      <c r="B84" s="1" t="s">
        <v>21</v>
      </c>
      <c r="C84" s="1">
        <v>16</v>
      </c>
      <c r="D84" s="1">
        <v>100</v>
      </c>
      <c r="E84" s="1">
        <v>25</v>
      </c>
      <c r="F84" s="1" t="s">
        <v>22</v>
      </c>
      <c r="G84" s="1">
        <v>6781.2285709999996</v>
      </c>
      <c r="H84" s="1">
        <v>4777.557143</v>
      </c>
      <c r="I84" s="1">
        <v>9623.0642860000007</v>
      </c>
      <c r="J84" s="1">
        <v>9381.1035709999996</v>
      </c>
      <c r="K84" s="1">
        <v>6903.9642860000004</v>
      </c>
      <c r="L84" s="1">
        <v>3046.121071</v>
      </c>
      <c r="M84" s="6">
        <v>0.45355324074074077</v>
      </c>
      <c r="N84" s="1" t="s">
        <v>42</v>
      </c>
    </row>
    <row r="85" spans="1:14" x14ac:dyDescent="0.2">
      <c r="A85" s="1" t="s">
        <v>33</v>
      </c>
      <c r="B85" s="1" t="s">
        <v>21</v>
      </c>
      <c r="C85" s="1">
        <v>16</v>
      </c>
      <c r="D85" s="1">
        <v>100</v>
      </c>
      <c r="E85" s="1">
        <v>25</v>
      </c>
      <c r="F85" s="1" t="s">
        <v>22</v>
      </c>
      <c r="G85" s="1">
        <v>6869.296429</v>
      </c>
      <c r="H85" s="1">
        <v>4940.1785710000004</v>
      </c>
      <c r="I85" s="1">
        <v>9789.3214289999996</v>
      </c>
      <c r="J85" s="1">
        <v>9567.2071429999996</v>
      </c>
      <c r="K85" s="1">
        <v>7003.5071429999998</v>
      </c>
      <c r="L85" s="1">
        <v>3105.5746429999999</v>
      </c>
      <c r="M85" s="6">
        <v>0.45369212962962963</v>
      </c>
      <c r="N85" s="1" t="s">
        <v>43</v>
      </c>
    </row>
    <row r="86" spans="1:14" x14ac:dyDescent="0.2">
      <c r="A86" s="1" t="s">
        <v>33</v>
      </c>
      <c r="B86" s="1" t="s">
        <v>21</v>
      </c>
      <c r="C86" s="1">
        <v>16</v>
      </c>
      <c r="D86" s="1">
        <v>100</v>
      </c>
      <c r="E86" s="1">
        <v>25</v>
      </c>
      <c r="F86" s="1" t="s">
        <v>22</v>
      </c>
      <c r="G86" s="1">
        <v>6856.0892860000004</v>
      </c>
      <c r="H86" s="1">
        <v>4878.6464290000004</v>
      </c>
      <c r="I86" s="1">
        <v>9678.4821429999993</v>
      </c>
      <c r="J86" s="1">
        <v>9470.7107140000007</v>
      </c>
      <c r="K86" s="1">
        <v>6932.4035709999998</v>
      </c>
      <c r="L86" s="1">
        <v>3056.6128570000001</v>
      </c>
      <c r="M86" s="6">
        <v>0.45370370370370372</v>
      </c>
      <c r="N86" s="1" t="s">
        <v>43</v>
      </c>
    </row>
    <row r="87" spans="1:14" x14ac:dyDescent="0.2">
      <c r="A87" s="1" t="s">
        <v>33</v>
      </c>
      <c r="B87" s="1" t="s">
        <v>21</v>
      </c>
      <c r="C87" s="1">
        <v>16</v>
      </c>
      <c r="D87" s="1">
        <v>100</v>
      </c>
      <c r="E87" s="1">
        <v>25</v>
      </c>
      <c r="F87" s="1" t="s">
        <v>22</v>
      </c>
      <c r="G87" s="1">
        <v>6873.7</v>
      </c>
      <c r="H87" s="1">
        <v>4957.760714</v>
      </c>
      <c r="I87" s="1">
        <v>9785.3607140000004</v>
      </c>
      <c r="J87" s="1">
        <v>9574.1035709999996</v>
      </c>
      <c r="K87" s="1">
        <v>6999.953571</v>
      </c>
      <c r="L87" s="1">
        <v>3081.0935709999999</v>
      </c>
      <c r="M87" s="6">
        <v>0.45385416666666667</v>
      </c>
      <c r="N87" s="1" t="s">
        <v>44</v>
      </c>
    </row>
    <row r="88" spans="1:14" x14ac:dyDescent="0.2">
      <c r="A88" s="1" t="s">
        <v>33</v>
      </c>
      <c r="B88" s="1" t="s">
        <v>21</v>
      </c>
      <c r="C88" s="1">
        <v>16</v>
      </c>
      <c r="D88" s="1">
        <v>100</v>
      </c>
      <c r="E88" s="1">
        <v>25</v>
      </c>
      <c r="F88" s="1" t="s">
        <v>22</v>
      </c>
      <c r="G88" s="1">
        <v>6860.4928570000002</v>
      </c>
      <c r="H88" s="1">
        <v>4887.4392859999998</v>
      </c>
      <c r="I88" s="1">
        <v>9666.6071429999993</v>
      </c>
      <c r="J88" s="1">
        <v>9470.7107140000007</v>
      </c>
      <c r="K88" s="1">
        <v>6928.85</v>
      </c>
      <c r="L88" s="1">
        <v>3039.1264289999999</v>
      </c>
      <c r="M88" s="6">
        <v>0.45385416666666667</v>
      </c>
      <c r="N88" s="1" t="s">
        <v>44</v>
      </c>
    </row>
    <row r="89" spans="1:14" x14ac:dyDescent="0.2">
      <c r="F89" s="1" t="s">
        <v>12</v>
      </c>
      <c r="G89">
        <f>AVERAGE(G83:G88)</f>
        <v>6835.5386904999987</v>
      </c>
      <c r="H89">
        <f t="shared" ref="H89:L89" si="24">AVERAGE(H83:H88)</f>
        <v>4876.4494048333336</v>
      </c>
      <c r="I89">
        <f t="shared" si="24"/>
        <v>9707.5113096666664</v>
      </c>
      <c r="J89">
        <f t="shared" si="24"/>
        <v>9484.4958331666658</v>
      </c>
      <c r="K89">
        <f t="shared" si="24"/>
        <v>6951.958333333333</v>
      </c>
      <c r="L89">
        <f t="shared" si="24"/>
        <v>3065.9388690000001</v>
      </c>
    </row>
    <row r="90" spans="1:14" x14ac:dyDescent="0.2">
      <c r="F90" s="1" t="s">
        <v>15</v>
      </c>
      <c r="G90">
        <f>STDEV(G83:G88)</f>
        <v>45.986595571182718</v>
      </c>
      <c r="H90">
        <f t="shared" ref="H90:L90" si="25">STDEV(H83:H88)</f>
        <v>69.424600538167496</v>
      </c>
      <c r="I90">
        <f t="shared" si="25"/>
        <v>66.975276267138469</v>
      </c>
      <c r="J90">
        <f t="shared" si="25"/>
        <v>74.365435982478928</v>
      </c>
      <c r="K90">
        <f t="shared" si="25"/>
        <v>40.643848400838337</v>
      </c>
      <c r="L90">
        <f t="shared" si="25"/>
        <v>24.497531134600059</v>
      </c>
    </row>
    <row r="91" spans="1:14" x14ac:dyDescent="0.2">
      <c r="F91" s="1" t="s">
        <v>14</v>
      </c>
      <c r="G91">
        <f>G90*100/G89</f>
        <v>0.67275744682850935</v>
      </c>
      <c r="H91">
        <f t="shared" ref="H91:L91" si="26">H90*100/H89</f>
        <v>1.4236710929340664</v>
      </c>
      <c r="I91">
        <f t="shared" si="26"/>
        <v>0.68993250824693864</v>
      </c>
      <c r="J91">
        <f t="shared" si="26"/>
        <v>0.78407368499681163</v>
      </c>
      <c r="K91">
        <f t="shared" si="26"/>
        <v>0.58463883774962699</v>
      </c>
      <c r="L91">
        <f t="shared" si="26"/>
        <v>0.79902216519373326</v>
      </c>
    </row>
    <row r="92" spans="1:14" x14ac:dyDescent="0.2">
      <c r="A92" t="s">
        <v>17</v>
      </c>
      <c r="G92" s="8">
        <v>450</v>
      </c>
      <c r="H92" s="8">
        <v>500</v>
      </c>
      <c r="I92" s="8">
        <v>550</v>
      </c>
      <c r="J92" s="8">
        <v>570</v>
      </c>
      <c r="K92" s="8">
        <v>600</v>
      </c>
      <c r="L92" s="8">
        <v>650</v>
      </c>
    </row>
    <row r="93" spans="1:14" x14ac:dyDescent="0.2">
      <c r="A93" s="1" t="s">
        <v>34</v>
      </c>
      <c r="B93" s="1" t="s">
        <v>21</v>
      </c>
      <c r="C93" s="1">
        <v>16</v>
      </c>
      <c r="D93" s="1">
        <v>100</v>
      </c>
      <c r="E93" s="1">
        <v>25</v>
      </c>
      <c r="F93" s="1" t="s">
        <v>22</v>
      </c>
      <c r="G93" s="1">
        <v>9520.1428570000007</v>
      </c>
      <c r="H93" s="1">
        <v>8750.7999999999993</v>
      </c>
      <c r="I93" s="1">
        <v>15873.503570000001</v>
      </c>
      <c r="J93" s="1">
        <v>16011.978569999999</v>
      </c>
      <c r="K93" s="1">
        <v>9829.796429</v>
      </c>
      <c r="L93" s="1">
        <v>3745.5749999999998</v>
      </c>
      <c r="M93" s="6">
        <v>0.45599537037037036</v>
      </c>
      <c r="N93" s="1" t="s">
        <v>42</v>
      </c>
    </row>
    <row r="94" spans="1:14" x14ac:dyDescent="0.2">
      <c r="A94" s="1" t="s">
        <v>34</v>
      </c>
      <c r="B94" s="1" t="s">
        <v>21</v>
      </c>
      <c r="C94" s="1">
        <v>16</v>
      </c>
      <c r="D94" s="1">
        <v>100</v>
      </c>
      <c r="E94" s="1">
        <v>25</v>
      </c>
      <c r="F94" s="1" t="s">
        <v>22</v>
      </c>
      <c r="G94" s="1">
        <v>9502.5285710000007</v>
      </c>
      <c r="H94" s="1">
        <v>8548.6214290000007</v>
      </c>
      <c r="I94" s="1">
        <v>15540.99286</v>
      </c>
      <c r="J94" s="1">
        <v>15701.80357</v>
      </c>
      <c r="K94" s="1">
        <v>9652.0428570000004</v>
      </c>
      <c r="L94" s="1">
        <v>3626.6678569999999</v>
      </c>
      <c r="M94" s="6">
        <v>0.45599537037037036</v>
      </c>
      <c r="N94" s="1" t="s">
        <v>42</v>
      </c>
    </row>
    <row r="95" spans="1:14" x14ac:dyDescent="0.2">
      <c r="A95" s="1" t="s">
        <v>34</v>
      </c>
      <c r="B95" s="1" t="s">
        <v>21</v>
      </c>
      <c r="C95" s="1">
        <v>16</v>
      </c>
      <c r="D95" s="1">
        <v>100</v>
      </c>
      <c r="E95" s="1">
        <v>25</v>
      </c>
      <c r="F95" s="1" t="s">
        <v>22</v>
      </c>
      <c r="G95" s="1">
        <v>9528.9500000000007</v>
      </c>
      <c r="H95" s="1">
        <v>8759.5892860000004</v>
      </c>
      <c r="I95" s="1">
        <v>15869.54643</v>
      </c>
      <c r="J95" s="1">
        <v>16005.085709999999</v>
      </c>
      <c r="K95" s="1">
        <v>9819.1321430000007</v>
      </c>
      <c r="L95" s="1">
        <v>3738.578571</v>
      </c>
      <c r="M95" s="6">
        <v>0.45615740740740746</v>
      </c>
      <c r="N95" s="1" t="s">
        <v>43</v>
      </c>
    </row>
    <row r="96" spans="1:14" x14ac:dyDescent="0.2">
      <c r="A96" s="1" t="s">
        <v>34</v>
      </c>
      <c r="B96" s="1" t="s">
        <v>21</v>
      </c>
      <c r="C96" s="1">
        <v>16</v>
      </c>
      <c r="D96" s="1">
        <v>100</v>
      </c>
      <c r="E96" s="1">
        <v>25</v>
      </c>
      <c r="F96" s="1" t="s">
        <v>22</v>
      </c>
      <c r="G96" s="1">
        <v>9511.3357140000007</v>
      </c>
      <c r="H96" s="1">
        <v>8557.4107139999996</v>
      </c>
      <c r="I96" s="1">
        <v>15564.74286</v>
      </c>
      <c r="J96" s="1">
        <v>15722.48214</v>
      </c>
      <c r="K96" s="1">
        <v>9655.5964289999993</v>
      </c>
      <c r="L96" s="1">
        <v>3637.1607140000001</v>
      </c>
      <c r="M96" s="6">
        <v>0.45615740740740746</v>
      </c>
      <c r="N96" s="1" t="s">
        <v>43</v>
      </c>
    </row>
    <row r="97" spans="1:14" x14ac:dyDescent="0.2">
      <c r="A97" s="1" t="s">
        <v>34</v>
      </c>
      <c r="B97" s="1" t="s">
        <v>21</v>
      </c>
      <c r="C97" s="1">
        <v>16</v>
      </c>
      <c r="D97" s="1">
        <v>100</v>
      </c>
      <c r="E97" s="1">
        <v>25</v>
      </c>
      <c r="F97" s="1" t="s">
        <v>22</v>
      </c>
      <c r="G97" s="1">
        <v>9537.7571430000007</v>
      </c>
      <c r="H97" s="1">
        <v>8768.3821430000007</v>
      </c>
      <c r="I97" s="1">
        <v>15873.503570000001</v>
      </c>
      <c r="J97" s="1">
        <v>16005.085709999999</v>
      </c>
      <c r="K97" s="1">
        <v>9819.1321430000007</v>
      </c>
      <c r="L97" s="1">
        <v>3735.0821430000001</v>
      </c>
      <c r="M97" s="6">
        <v>0.45628472222222222</v>
      </c>
      <c r="N97" s="1" t="s">
        <v>44</v>
      </c>
    </row>
    <row r="98" spans="1:14" x14ac:dyDescent="0.2">
      <c r="A98" s="1" t="s">
        <v>34</v>
      </c>
      <c r="B98" s="1" t="s">
        <v>21</v>
      </c>
      <c r="C98" s="1">
        <v>16</v>
      </c>
      <c r="D98" s="1">
        <v>100</v>
      </c>
      <c r="E98" s="1">
        <v>25</v>
      </c>
      <c r="F98" s="1" t="s">
        <v>22</v>
      </c>
      <c r="G98" s="1">
        <v>9520.1428570000007</v>
      </c>
      <c r="H98" s="1">
        <v>8570.5964289999993</v>
      </c>
      <c r="I98" s="1">
        <v>15572.66071</v>
      </c>
      <c r="J98" s="1">
        <v>15722.48214</v>
      </c>
      <c r="K98" s="1">
        <v>9652.0428570000004</v>
      </c>
      <c r="L98" s="1">
        <v>3644.1535709999998</v>
      </c>
      <c r="M98" s="6">
        <v>0.45628472222222222</v>
      </c>
      <c r="N98" s="1" t="s">
        <v>44</v>
      </c>
    </row>
    <row r="99" spans="1:14" x14ac:dyDescent="0.2">
      <c r="F99" s="1" t="s">
        <v>12</v>
      </c>
      <c r="G99">
        <f>AVERAGE(G93:G98)</f>
        <v>9520.1428570000007</v>
      </c>
      <c r="H99">
        <f t="shared" ref="H99:L99" si="27">AVERAGE(H93:H98)</f>
        <v>8659.2333335000003</v>
      </c>
      <c r="I99">
        <f t="shared" si="27"/>
        <v>15715.824999999999</v>
      </c>
      <c r="J99">
        <f t="shared" si="27"/>
        <v>15861.486306666668</v>
      </c>
      <c r="K99">
        <f t="shared" si="27"/>
        <v>9737.9571430000015</v>
      </c>
      <c r="L99">
        <f t="shared" si="27"/>
        <v>3687.8696426666666</v>
      </c>
    </row>
    <row r="100" spans="1:14" x14ac:dyDescent="0.2">
      <c r="F100" s="1" t="s">
        <v>15</v>
      </c>
      <c r="G100">
        <f>STDEV(G93:G98)</f>
        <v>12.455181076359262</v>
      </c>
      <c r="H100">
        <f t="shared" ref="H100:L100" si="28">STDEV(H93:H98)</f>
        <v>110.29829946982223</v>
      </c>
      <c r="I100">
        <f t="shared" si="28"/>
        <v>171.60620329749059</v>
      </c>
      <c r="J100">
        <f t="shared" si="28"/>
        <v>160.02024352519422</v>
      </c>
      <c r="K100">
        <f t="shared" si="28"/>
        <v>92.907515294898957</v>
      </c>
      <c r="L100">
        <f t="shared" si="28"/>
        <v>57.198728661890129</v>
      </c>
    </row>
    <row r="101" spans="1:14" x14ac:dyDescent="0.2">
      <c r="F101" s="1" t="s">
        <v>14</v>
      </c>
      <c r="G101">
        <f>G100*100/G99</f>
        <v>0.13082977076547939</v>
      </c>
      <c r="H101">
        <f t="shared" ref="H101:L101" si="29">H100*100/H99</f>
        <v>1.2737651847665414</v>
      </c>
      <c r="I101">
        <f t="shared" si="29"/>
        <v>1.0919325157762358</v>
      </c>
      <c r="J101">
        <f t="shared" si="29"/>
        <v>1.008860332703732</v>
      </c>
      <c r="K101">
        <f t="shared" si="29"/>
        <v>0.95407603392138829</v>
      </c>
      <c r="L101">
        <f t="shared" si="29"/>
        <v>1.5509964885995868</v>
      </c>
    </row>
    <row r="102" spans="1:14" x14ac:dyDescent="0.2">
      <c r="A102" t="s">
        <v>18</v>
      </c>
      <c r="G102" s="8">
        <v>450</v>
      </c>
      <c r="H102" s="8">
        <v>500</v>
      </c>
      <c r="I102" s="8">
        <v>550</v>
      </c>
      <c r="J102" s="8">
        <v>570</v>
      </c>
      <c r="K102" s="8">
        <v>600</v>
      </c>
      <c r="L102" s="8">
        <v>650</v>
      </c>
    </row>
    <row r="103" spans="1:14" x14ac:dyDescent="0.2">
      <c r="A103" s="1" t="s">
        <v>35</v>
      </c>
      <c r="B103" s="1" t="s">
        <v>21</v>
      </c>
      <c r="C103" s="1">
        <v>16</v>
      </c>
      <c r="D103" s="1">
        <v>100</v>
      </c>
      <c r="E103" s="1">
        <v>25</v>
      </c>
      <c r="F103" s="1" t="s">
        <v>22</v>
      </c>
      <c r="G103" s="1">
        <v>10198.264289999999</v>
      </c>
      <c r="H103" s="1">
        <v>3107.3907140000001</v>
      </c>
      <c r="I103" s="1">
        <v>8225.7214289999993</v>
      </c>
      <c r="J103" s="1">
        <v>7468.35</v>
      </c>
      <c r="K103" s="1">
        <v>9520.5035709999993</v>
      </c>
      <c r="L103" s="1">
        <v>3860.9857139999999</v>
      </c>
      <c r="M103" s="6">
        <v>0.45680555555555552</v>
      </c>
      <c r="N103" s="1" t="s">
        <v>42</v>
      </c>
    </row>
    <row r="104" spans="1:14" x14ac:dyDescent="0.2">
      <c r="A104" s="1" t="s">
        <v>35</v>
      </c>
      <c r="B104" s="1" t="s">
        <v>21</v>
      </c>
      <c r="C104" s="1">
        <v>16</v>
      </c>
      <c r="D104" s="1">
        <v>100</v>
      </c>
      <c r="E104" s="1">
        <v>25</v>
      </c>
      <c r="F104" s="1" t="s">
        <v>22</v>
      </c>
      <c r="G104" s="1">
        <v>10202.66786</v>
      </c>
      <c r="H104" s="1">
        <v>3067.8339289999999</v>
      </c>
      <c r="I104" s="1">
        <v>8134.6750000000002</v>
      </c>
      <c r="J104" s="1">
        <v>7382.192857</v>
      </c>
      <c r="K104" s="1">
        <v>9410.296429</v>
      </c>
      <c r="L104" s="1">
        <v>3846.9964289999998</v>
      </c>
      <c r="M104" s="6">
        <v>0.45680555555555552</v>
      </c>
      <c r="N104" s="1" t="s">
        <v>42</v>
      </c>
    </row>
    <row r="105" spans="1:14" x14ac:dyDescent="0.2">
      <c r="A105" s="1" t="s">
        <v>35</v>
      </c>
      <c r="B105" s="1" t="s">
        <v>21</v>
      </c>
      <c r="C105" s="1">
        <v>16</v>
      </c>
      <c r="D105" s="1">
        <v>100</v>
      </c>
      <c r="E105" s="1">
        <v>25</v>
      </c>
      <c r="F105" s="1" t="s">
        <v>22</v>
      </c>
      <c r="G105" s="1">
        <v>10229.08929</v>
      </c>
      <c r="H105" s="1">
        <v>3129.3664290000002</v>
      </c>
      <c r="I105" s="1">
        <v>8265.307143</v>
      </c>
      <c r="J105" s="1">
        <v>7499.3678570000002</v>
      </c>
      <c r="K105" s="1">
        <v>9541.8321429999996</v>
      </c>
      <c r="L105" s="1">
        <v>3902.953571</v>
      </c>
      <c r="M105" s="6">
        <v>0.45693287037037034</v>
      </c>
      <c r="N105" s="1" t="s">
        <v>43</v>
      </c>
    </row>
    <row r="106" spans="1:14" x14ac:dyDescent="0.2">
      <c r="A106" s="1" t="s">
        <v>35</v>
      </c>
      <c r="B106" s="1" t="s">
        <v>21</v>
      </c>
      <c r="C106" s="1">
        <v>16</v>
      </c>
      <c r="D106" s="1">
        <v>100</v>
      </c>
      <c r="E106" s="1">
        <v>25</v>
      </c>
      <c r="F106" s="1" t="s">
        <v>22</v>
      </c>
      <c r="G106" s="1">
        <v>10211.475</v>
      </c>
      <c r="H106" s="1">
        <v>3072.2292859999998</v>
      </c>
      <c r="I106" s="1">
        <v>8130.7178569999996</v>
      </c>
      <c r="J106" s="1">
        <v>7382.192857</v>
      </c>
      <c r="K106" s="1">
        <v>9406.7428569999993</v>
      </c>
      <c r="L106" s="1">
        <v>3843.5</v>
      </c>
      <c r="M106" s="6">
        <v>0.45694444444444443</v>
      </c>
      <c r="N106" s="1" t="s">
        <v>43</v>
      </c>
    </row>
    <row r="107" spans="1:14" x14ac:dyDescent="0.2">
      <c r="A107" s="1" t="s">
        <v>35</v>
      </c>
      <c r="B107" s="1" t="s">
        <v>21</v>
      </c>
      <c r="C107" s="1">
        <v>16</v>
      </c>
      <c r="D107" s="1">
        <v>100</v>
      </c>
      <c r="E107" s="1">
        <v>25</v>
      </c>
      <c r="F107" s="1" t="s">
        <v>22</v>
      </c>
      <c r="G107" s="1">
        <v>10242.299999999999</v>
      </c>
      <c r="H107" s="1">
        <v>3138.156786</v>
      </c>
      <c r="I107" s="1">
        <v>8273.2214289999993</v>
      </c>
      <c r="J107" s="1">
        <v>7513.1535709999998</v>
      </c>
      <c r="K107" s="1">
        <v>9552.5</v>
      </c>
      <c r="L107" s="1">
        <v>3913.442857</v>
      </c>
      <c r="M107" s="6">
        <v>0.45712962962962966</v>
      </c>
      <c r="N107" s="1" t="s">
        <v>44</v>
      </c>
    </row>
    <row r="108" spans="1:14" x14ac:dyDescent="0.2">
      <c r="A108" s="1" t="s">
        <v>35</v>
      </c>
      <c r="B108" s="1" t="s">
        <v>21</v>
      </c>
      <c r="C108" s="1">
        <v>16</v>
      </c>
      <c r="D108" s="1">
        <v>100</v>
      </c>
      <c r="E108" s="1">
        <v>25</v>
      </c>
      <c r="F108" s="1" t="s">
        <v>22</v>
      </c>
      <c r="G108" s="1">
        <v>10229.08929</v>
      </c>
      <c r="H108" s="1">
        <v>3081.0196430000001</v>
      </c>
      <c r="I108" s="1">
        <v>8142.5928569999996</v>
      </c>
      <c r="J108" s="1">
        <v>7395.9750000000004</v>
      </c>
      <c r="K108" s="1">
        <v>9413.85</v>
      </c>
      <c r="L108" s="1">
        <v>3846.9964289999998</v>
      </c>
      <c r="M108" s="6">
        <v>0.45712962962962966</v>
      </c>
      <c r="N108" s="1" t="s">
        <v>44</v>
      </c>
    </row>
    <row r="109" spans="1:14" x14ac:dyDescent="0.2">
      <c r="F109" s="1" t="s">
        <v>12</v>
      </c>
      <c r="G109">
        <f>AVERAGE(G103:G108)</f>
        <v>10218.814288333335</v>
      </c>
      <c r="H109">
        <f t="shared" ref="H109:L109" si="30">AVERAGE(H103:H108)</f>
        <v>3099.3327978333332</v>
      </c>
      <c r="I109">
        <f t="shared" si="30"/>
        <v>8195.3726191666665</v>
      </c>
      <c r="J109">
        <f t="shared" si="30"/>
        <v>7440.2053569999998</v>
      </c>
      <c r="K109">
        <f t="shared" si="30"/>
        <v>9474.2875000000004</v>
      </c>
      <c r="L109">
        <f t="shared" si="30"/>
        <v>3869.1458333333335</v>
      </c>
    </row>
    <row r="110" spans="1:14" x14ac:dyDescent="0.2">
      <c r="F110" s="1" t="s">
        <v>15</v>
      </c>
      <c r="G110">
        <f>STDEV(G103:G108)</f>
        <v>17.318225680785478</v>
      </c>
      <c r="H110">
        <f t="shared" ref="H110:L110" si="31">STDEV(H103:H108)</f>
        <v>30.121094942245104</v>
      </c>
      <c r="I110">
        <f t="shared" si="31"/>
        <v>67.115523706905734</v>
      </c>
      <c r="J110">
        <f t="shared" si="31"/>
        <v>60.499568683561172</v>
      </c>
      <c r="K110">
        <f t="shared" si="31"/>
        <v>70.887553977971223</v>
      </c>
      <c r="L110">
        <f t="shared" si="31"/>
        <v>31.01831062905174</v>
      </c>
    </row>
    <row r="111" spans="1:14" x14ac:dyDescent="0.2">
      <c r="F111" s="1" t="s">
        <v>14</v>
      </c>
      <c r="G111">
        <f>G110*100/G109</f>
        <v>0.16947392517503165</v>
      </c>
      <c r="H111">
        <f t="shared" ref="H111:L111" si="32">H110*100/H109</f>
        <v>0.9718573934138991</v>
      </c>
      <c r="I111">
        <f t="shared" si="32"/>
        <v>0.8189441386709061</v>
      </c>
      <c r="J111">
        <f t="shared" si="32"/>
        <v>0.81314380155705124</v>
      </c>
      <c r="K111">
        <f t="shared" si="32"/>
        <v>0.74820986779186527</v>
      </c>
      <c r="L111">
        <f t="shared" si="32"/>
        <v>0.80168367813443075</v>
      </c>
    </row>
    <row r="112" spans="1:14" x14ac:dyDescent="0.2">
      <c r="A112" t="s">
        <v>18</v>
      </c>
      <c r="G112" s="8">
        <v>450</v>
      </c>
      <c r="H112" s="8">
        <v>500</v>
      </c>
      <c r="I112" s="8">
        <v>550</v>
      </c>
      <c r="J112" s="8">
        <v>570</v>
      </c>
      <c r="K112" s="8">
        <v>600</v>
      </c>
      <c r="L112" s="8">
        <v>650</v>
      </c>
    </row>
    <row r="113" spans="1:14" x14ac:dyDescent="0.2">
      <c r="A113" s="1" t="s">
        <v>30</v>
      </c>
      <c r="B113" s="1" t="s">
        <v>21</v>
      </c>
      <c r="C113" s="1">
        <v>16</v>
      </c>
      <c r="D113" s="1">
        <v>100</v>
      </c>
      <c r="E113" s="1">
        <v>25</v>
      </c>
      <c r="F113" s="1" t="s">
        <v>22</v>
      </c>
      <c r="G113" s="1">
        <v>23597.8</v>
      </c>
      <c r="H113" s="1">
        <v>15655.625</v>
      </c>
      <c r="I113" s="1">
        <v>40522.964290000004</v>
      </c>
      <c r="J113" s="1">
        <v>36459.464290000004</v>
      </c>
      <c r="K113" s="1">
        <v>27598.085709999999</v>
      </c>
      <c r="L113" s="1">
        <v>10229.51071</v>
      </c>
      <c r="M113" s="6">
        <v>0.4580555555555556</v>
      </c>
      <c r="N113" s="1" t="s">
        <v>42</v>
      </c>
    </row>
    <row r="114" spans="1:14" x14ac:dyDescent="0.2">
      <c r="A114" s="1" t="s">
        <v>30</v>
      </c>
      <c r="B114" s="1" t="s">
        <v>21</v>
      </c>
      <c r="C114" s="1">
        <v>16</v>
      </c>
      <c r="D114" s="1">
        <v>100</v>
      </c>
      <c r="E114" s="1">
        <v>25</v>
      </c>
      <c r="F114" s="1" t="s">
        <v>22</v>
      </c>
      <c r="G114" s="1">
        <v>23509.73214</v>
      </c>
      <c r="H114" s="1">
        <v>15387.51786</v>
      </c>
      <c r="I114" s="1">
        <v>39968.785709999996</v>
      </c>
      <c r="J114" s="1">
        <v>35966.64286</v>
      </c>
      <c r="K114" s="1">
        <v>27178.582139999999</v>
      </c>
      <c r="L114" s="1">
        <v>10037.16071</v>
      </c>
      <c r="M114" s="6">
        <v>0.4580555555555556</v>
      </c>
      <c r="N114" s="1" t="s">
        <v>42</v>
      </c>
    </row>
    <row r="115" spans="1:14" x14ac:dyDescent="0.2">
      <c r="A115" s="1" t="s">
        <v>30</v>
      </c>
      <c r="B115" s="1" t="s">
        <v>21</v>
      </c>
      <c r="C115" s="1">
        <v>16</v>
      </c>
      <c r="D115" s="1">
        <v>100</v>
      </c>
      <c r="E115" s="1">
        <v>25</v>
      </c>
      <c r="F115" s="1" t="s">
        <v>22</v>
      </c>
      <c r="G115" s="1">
        <v>23721.096430000001</v>
      </c>
      <c r="H115" s="1">
        <v>15761.10714</v>
      </c>
      <c r="I115" s="1">
        <v>40562.535709999996</v>
      </c>
      <c r="J115" s="1">
        <v>36524.964290000004</v>
      </c>
      <c r="K115" s="1">
        <v>27626.521430000001</v>
      </c>
      <c r="L115" s="1">
        <v>10257.48929</v>
      </c>
      <c r="M115" s="6">
        <v>0.45827546296296301</v>
      </c>
      <c r="N115" s="1" t="s">
        <v>43</v>
      </c>
    </row>
    <row r="116" spans="1:14" x14ac:dyDescent="0.2">
      <c r="A116" s="1" t="s">
        <v>30</v>
      </c>
      <c r="B116" s="1" t="s">
        <v>21</v>
      </c>
      <c r="C116" s="1">
        <v>16</v>
      </c>
      <c r="D116" s="1">
        <v>100</v>
      </c>
      <c r="E116" s="1">
        <v>25</v>
      </c>
      <c r="F116" s="1" t="s">
        <v>22</v>
      </c>
      <c r="G116" s="1">
        <v>23641.835709999999</v>
      </c>
      <c r="H116" s="1">
        <v>15427.075000000001</v>
      </c>
      <c r="I116" s="1">
        <v>39972.714290000004</v>
      </c>
      <c r="J116" s="1">
        <v>36014.89286</v>
      </c>
      <c r="K116" s="1">
        <v>27242.575000000001</v>
      </c>
      <c r="L116" s="1">
        <v>10040.657139999999</v>
      </c>
      <c r="M116" s="6">
        <v>0.45827546296296301</v>
      </c>
      <c r="N116" s="1" t="s">
        <v>43</v>
      </c>
    </row>
    <row r="117" spans="1:14" x14ac:dyDescent="0.2">
      <c r="A117" s="1" t="s">
        <v>30</v>
      </c>
      <c r="B117" s="1" t="s">
        <v>21</v>
      </c>
      <c r="C117" s="1">
        <v>16</v>
      </c>
      <c r="D117" s="1">
        <v>100</v>
      </c>
      <c r="E117" s="1">
        <v>25</v>
      </c>
      <c r="F117" s="1" t="s">
        <v>22</v>
      </c>
      <c r="G117" s="1">
        <v>23857.599999999999</v>
      </c>
      <c r="H117" s="1">
        <v>15800.664290000001</v>
      </c>
      <c r="I117" s="1">
        <v>40542.75</v>
      </c>
      <c r="J117" s="1">
        <v>36528.39286</v>
      </c>
      <c r="K117" s="1">
        <v>27679.85</v>
      </c>
      <c r="L117" s="1">
        <v>10278.47143</v>
      </c>
      <c r="M117" s="6">
        <v>0.45847222222222223</v>
      </c>
      <c r="N117" s="1" t="s">
        <v>44</v>
      </c>
    </row>
    <row r="118" spans="1:14" x14ac:dyDescent="0.2">
      <c r="A118" s="1" t="s">
        <v>30</v>
      </c>
      <c r="B118" s="1" t="s">
        <v>21</v>
      </c>
      <c r="C118" s="1">
        <v>16</v>
      </c>
      <c r="D118" s="1">
        <v>100</v>
      </c>
      <c r="E118" s="1">
        <v>25</v>
      </c>
      <c r="F118" s="1" t="s">
        <v>22</v>
      </c>
      <c r="G118" s="1">
        <v>23769.532139999999</v>
      </c>
      <c r="H118" s="1">
        <v>15462.235710000001</v>
      </c>
      <c r="I118" s="1">
        <v>39956.89286</v>
      </c>
      <c r="J118" s="1">
        <v>36018.321430000004</v>
      </c>
      <c r="K118" s="1">
        <v>27299.457139999999</v>
      </c>
      <c r="L118" s="1">
        <v>10040.657139999999</v>
      </c>
      <c r="M118" s="6">
        <v>0.45847222222222223</v>
      </c>
      <c r="N118" s="1" t="s">
        <v>44</v>
      </c>
    </row>
    <row r="119" spans="1:14" x14ac:dyDescent="0.2">
      <c r="F119" s="1" t="s">
        <v>12</v>
      </c>
      <c r="G119">
        <f>AVERAGE(G113:G118)</f>
        <v>23682.932736666666</v>
      </c>
      <c r="H119">
        <f t="shared" ref="H119:L119" si="33">AVERAGE(H113:H118)</f>
        <v>15582.370833333334</v>
      </c>
      <c r="I119">
        <f t="shared" si="33"/>
        <v>40254.440476666663</v>
      </c>
      <c r="J119">
        <f t="shared" si="33"/>
        <v>36252.113098333335</v>
      </c>
      <c r="K119">
        <f t="shared" si="33"/>
        <v>27437.511903333332</v>
      </c>
      <c r="L119">
        <f t="shared" si="33"/>
        <v>10147.324403333332</v>
      </c>
    </row>
    <row r="120" spans="1:14" x14ac:dyDescent="0.2">
      <c r="F120" s="1" t="s">
        <v>15</v>
      </c>
      <c r="G120">
        <f>STDEV(G113:G118)</f>
        <v>125.21946507294444</v>
      </c>
      <c r="H120">
        <f t="shared" ref="H120:L120" si="34">STDEV(H113:H118)</f>
        <v>179.71187963192673</v>
      </c>
      <c r="I120">
        <f t="shared" si="34"/>
        <v>316.11800534978471</v>
      </c>
      <c r="J120">
        <f t="shared" si="34"/>
        <v>277.92014637920573</v>
      </c>
      <c r="K120">
        <f t="shared" si="34"/>
        <v>221.06127564739703</v>
      </c>
      <c r="L120">
        <f t="shared" si="34"/>
        <v>119.1488844464609</v>
      </c>
    </row>
    <row r="121" spans="1:14" x14ac:dyDescent="0.2">
      <c r="F121" s="1" t="s">
        <v>14</v>
      </c>
      <c r="G121">
        <f>G120*100/G119</f>
        <v>0.5287329338189426</v>
      </c>
      <c r="H121">
        <f t="shared" ref="H121:L121" si="35">H120*100/H119</f>
        <v>1.1533025465386342</v>
      </c>
      <c r="I121">
        <f t="shared" si="35"/>
        <v>0.78529971254480946</v>
      </c>
      <c r="J121">
        <f t="shared" si="35"/>
        <v>0.76663157710379892</v>
      </c>
      <c r="K121">
        <f t="shared" si="35"/>
        <v>0.80568994895102242</v>
      </c>
      <c r="L121">
        <f t="shared" si="35"/>
        <v>1.1741901580215692</v>
      </c>
    </row>
    <row r="122" spans="1:14" x14ac:dyDescent="0.2">
      <c r="A122" t="s">
        <v>16</v>
      </c>
      <c r="G122" s="8">
        <v>450</v>
      </c>
      <c r="H122" s="8">
        <v>500</v>
      </c>
      <c r="I122" s="8">
        <v>550</v>
      </c>
      <c r="J122" s="8">
        <v>570</v>
      </c>
      <c r="K122" s="8">
        <v>600</v>
      </c>
      <c r="L122" s="8">
        <v>650</v>
      </c>
    </row>
    <row r="123" spans="1:14" x14ac:dyDescent="0.2">
      <c r="A123" s="1" t="s">
        <v>36</v>
      </c>
      <c r="B123" s="1" t="s">
        <v>21</v>
      </c>
      <c r="C123" s="1">
        <v>16</v>
      </c>
      <c r="D123" s="1">
        <v>100</v>
      </c>
      <c r="E123" s="1">
        <v>25</v>
      </c>
      <c r="F123" s="1" t="s">
        <v>22</v>
      </c>
      <c r="G123" s="1">
        <v>8903.6678570000004</v>
      </c>
      <c r="H123" s="1">
        <v>10904.43571</v>
      </c>
      <c r="I123" s="1">
        <v>16312.896430000001</v>
      </c>
      <c r="J123" s="1">
        <v>16752.957139999999</v>
      </c>
      <c r="K123" s="1">
        <v>10348.835709999999</v>
      </c>
      <c r="L123" s="1">
        <v>4357.5964290000002</v>
      </c>
      <c r="M123" s="6">
        <v>0.42711805555555554</v>
      </c>
      <c r="N123" s="7" t="s">
        <v>19</v>
      </c>
    </row>
    <row r="124" spans="1:14" x14ac:dyDescent="0.2">
      <c r="A124" s="1" t="s">
        <v>36</v>
      </c>
      <c r="B124" s="1" t="s">
        <v>21</v>
      </c>
      <c r="C124" s="1">
        <v>16</v>
      </c>
      <c r="D124" s="1">
        <v>100</v>
      </c>
      <c r="E124" s="1">
        <v>25</v>
      </c>
      <c r="F124" s="1" t="s">
        <v>22</v>
      </c>
      <c r="G124" s="1">
        <v>8868.4392860000007</v>
      </c>
      <c r="H124" s="1">
        <v>10627.539290000001</v>
      </c>
      <c r="I124" s="1">
        <v>15921.003570000001</v>
      </c>
      <c r="J124" s="1">
        <v>16384.192859999999</v>
      </c>
      <c r="K124" s="1">
        <v>10135.532139999999</v>
      </c>
      <c r="L124" s="1">
        <v>4217.7071429999996</v>
      </c>
      <c r="M124" s="6">
        <v>0.42711805555555554</v>
      </c>
      <c r="N124" s="7" t="s">
        <v>19</v>
      </c>
    </row>
    <row r="125" spans="1:14" x14ac:dyDescent="0.2">
      <c r="A125" s="1" t="s">
        <v>36</v>
      </c>
      <c r="B125" s="1" t="s">
        <v>21</v>
      </c>
      <c r="C125" s="1">
        <v>16</v>
      </c>
      <c r="D125" s="1">
        <v>100</v>
      </c>
      <c r="E125" s="1">
        <v>25</v>
      </c>
      <c r="F125" s="1" t="s">
        <v>22</v>
      </c>
      <c r="G125" s="1">
        <v>8987.3321429999996</v>
      </c>
      <c r="H125" s="1">
        <v>10939.59643</v>
      </c>
      <c r="I125" s="1">
        <v>16320.81429</v>
      </c>
      <c r="J125" s="1">
        <v>16746.064289999998</v>
      </c>
      <c r="K125" s="1">
        <v>10359.503570000001</v>
      </c>
      <c r="L125" s="1">
        <v>4403.0607140000002</v>
      </c>
      <c r="M125" s="6">
        <v>0.42731481481481487</v>
      </c>
      <c r="N125" s="7" t="s">
        <v>24</v>
      </c>
    </row>
    <row r="126" spans="1:14" x14ac:dyDescent="0.2">
      <c r="A126" s="1" t="s">
        <v>36</v>
      </c>
      <c r="B126" s="1" t="s">
        <v>21</v>
      </c>
      <c r="C126" s="1">
        <v>16</v>
      </c>
      <c r="D126" s="1">
        <v>100</v>
      </c>
      <c r="E126" s="1">
        <v>25</v>
      </c>
      <c r="F126" s="1" t="s">
        <v>22</v>
      </c>
      <c r="G126" s="1">
        <v>8952.1035709999996</v>
      </c>
      <c r="H126" s="1">
        <v>10671.49286</v>
      </c>
      <c r="I126" s="1">
        <v>15940.79643</v>
      </c>
      <c r="J126" s="1">
        <v>16397.974999999999</v>
      </c>
      <c r="K126" s="1">
        <v>10156.86429</v>
      </c>
      <c r="L126" s="1">
        <v>4266.6678570000004</v>
      </c>
      <c r="M126" s="6">
        <v>0.42732638888888891</v>
      </c>
      <c r="N126" s="7" t="s">
        <v>24</v>
      </c>
    </row>
    <row r="127" spans="1:14" x14ac:dyDescent="0.2">
      <c r="A127" s="1" t="s">
        <v>36</v>
      </c>
      <c r="B127" s="1" t="s">
        <v>21</v>
      </c>
      <c r="C127" s="1">
        <v>16</v>
      </c>
      <c r="D127" s="1">
        <v>100</v>
      </c>
      <c r="E127" s="1">
        <v>25</v>
      </c>
      <c r="F127" s="1" t="s">
        <v>22</v>
      </c>
      <c r="G127" s="1">
        <v>9035.7678570000007</v>
      </c>
      <c r="H127" s="1">
        <v>10965.97143</v>
      </c>
      <c r="I127" s="1">
        <v>16312.896430000001</v>
      </c>
      <c r="J127" s="1">
        <v>16735.721430000001</v>
      </c>
      <c r="K127" s="1">
        <v>10363.057140000001</v>
      </c>
      <c r="L127" s="1">
        <v>4406.557143</v>
      </c>
      <c r="M127" s="6">
        <v>0.42745370370370367</v>
      </c>
      <c r="N127" s="7" t="s">
        <v>25</v>
      </c>
    </row>
    <row r="128" spans="1:14" x14ac:dyDescent="0.2">
      <c r="A128" s="1" t="s">
        <v>36</v>
      </c>
      <c r="B128" s="1" t="s">
        <v>21</v>
      </c>
      <c r="C128" s="1">
        <v>16</v>
      </c>
      <c r="D128" s="1">
        <v>100</v>
      </c>
      <c r="E128" s="1">
        <v>25</v>
      </c>
      <c r="F128" s="1" t="s">
        <v>22</v>
      </c>
      <c r="G128" s="1">
        <v>9000.5428570000004</v>
      </c>
      <c r="H128" s="1">
        <v>10706.65357</v>
      </c>
      <c r="I128" s="1">
        <v>15932.88214</v>
      </c>
      <c r="J128" s="1">
        <v>16384.192859999999</v>
      </c>
      <c r="K128" s="1">
        <v>10160.41786</v>
      </c>
      <c r="L128" s="1">
        <v>4277.1607139999996</v>
      </c>
      <c r="M128" s="6">
        <v>0.42745370370370367</v>
      </c>
      <c r="N128" s="7" t="s">
        <v>25</v>
      </c>
    </row>
    <row r="129" spans="1:14" x14ac:dyDescent="0.2">
      <c r="F129" s="1" t="s">
        <v>12</v>
      </c>
      <c r="G129">
        <f>AVERAGE(G123:G128)</f>
        <v>8957.9755951666666</v>
      </c>
      <c r="H129">
        <f t="shared" ref="H129:L129" si="36">AVERAGE(H123:H128)</f>
        <v>10802.614881666666</v>
      </c>
      <c r="I129">
        <f t="shared" si="36"/>
        <v>16123.548215000003</v>
      </c>
      <c r="J129">
        <f t="shared" si="36"/>
        <v>16566.850596666663</v>
      </c>
      <c r="K129">
        <f t="shared" si="36"/>
        <v>10254.035118333333</v>
      </c>
      <c r="L129">
        <f t="shared" si="36"/>
        <v>4321.458333333333</v>
      </c>
    </row>
    <row r="130" spans="1:14" x14ac:dyDescent="0.2">
      <c r="F130" s="1" t="s">
        <v>15</v>
      </c>
      <c r="G130">
        <f>STDEV(G123:G128)</f>
        <v>62.810789572502991</v>
      </c>
      <c r="H130">
        <f t="shared" ref="H130:L130" si="37">STDEV(H123:H128)</f>
        <v>150.24633656088778</v>
      </c>
      <c r="I130">
        <f t="shared" si="37"/>
        <v>210.4259953941272</v>
      </c>
      <c r="J130">
        <f t="shared" si="37"/>
        <v>195.2010329779288</v>
      </c>
      <c r="K130">
        <f t="shared" si="37"/>
        <v>113.35419224387638</v>
      </c>
      <c r="L130">
        <f t="shared" si="37"/>
        <v>78.657870256678606</v>
      </c>
    </row>
    <row r="131" spans="1:14" x14ac:dyDescent="0.2">
      <c r="F131" s="1" t="s">
        <v>14</v>
      </c>
      <c r="G131">
        <f>G130*100/G129</f>
        <v>0.70117169783754441</v>
      </c>
      <c r="H131">
        <f t="shared" ref="H131:L131" si="38">H130*100/H129</f>
        <v>1.3908330363222874</v>
      </c>
      <c r="I131">
        <f t="shared" si="38"/>
        <v>1.3050849142396861</v>
      </c>
      <c r="J131">
        <f t="shared" si="38"/>
        <v>1.1782627714238232</v>
      </c>
      <c r="K131">
        <f t="shared" si="38"/>
        <v>1.1054593721959156</v>
      </c>
      <c r="L131">
        <f t="shared" si="38"/>
        <v>1.82016958603894</v>
      </c>
    </row>
    <row r="132" spans="1:14" x14ac:dyDescent="0.2">
      <c r="A132" t="s">
        <v>16</v>
      </c>
      <c r="G132" s="8">
        <v>450</v>
      </c>
      <c r="H132" s="8">
        <v>500</v>
      </c>
      <c r="I132" s="8">
        <v>550</v>
      </c>
      <c r="J132" s="8">
        <v>570</v>
      </c>
      <c r="K132" s="8">
        <v>600</v>
      </c>
      <c r="L132" s="8">
        <v>650</v>
      </c>
    </row>
    <row r="133" spans="1:14" x14ac:dyDescent="0.2">
      <c r="A133" s="1" t="s">
        <v>37</v>
      </c>
      <c r="B133" s="1" t="s">
        <v>21</v>
      </c>
      <c r="C133" s="1">
        <v>16</v>
      </c>
      <c r="D133" s="1">
        <v>100</v>
      </c>
      <c r="E133" s="1">
        <v>25</v>
      </c>
      <c r="F133" s="1" t="s">
        <v>22</v>
      </c>
      <c r="G133" s="1">
        <v>10330.36786</v>
      </c>
      <c r="H133" s="1">
        <v>5990.6285710000002</v>
      </c>
      <c r="I133" s="1">
        <v>13771.55</v>
      </c>
      <c r="J133" s="1">
        <v>13034.289290000001</v>
      </c>
      <c r="K133" s="1">
        <v>12044.610710000001</v>
      </c>
      <c r="L133" s="1">
        <v>5452.2428570000002</v>
      </c>
      <c r="M133" s="6">
        <v>0.4284722222222222</v>
      </c>
      <c r="N133" s="7" t="s">
        <v>48</v>
      </c>
    </row>
    <row r="134" spans="1:14" x14ac:dyDescent="0.2">
      <c r="A134" s="1" t="s">
        <v>37</v>
      </c>
      <c r="B134" s="1" t="s">
        <v>21</v>
      </c>
      <c r="C134" s="1">
        <v>16</v>
      </c>
      <c r="D134" s="1">
        <v>100</v>
      </c>
      <c r="E134" s="1">
        <v>25</v>
      </c>
      <c r="F134" s="1" t="s">
        <v>22</v>
      </c>
      <c r="G134" s="1">
        <v>10303.94643</v>
      </c>
      <c r="H134" s="1">
        <v>5841.192857</v>
      </c>
      <c r="I134" s="1">
        <v>13482.58214</v>
      </c>
      <c r="J134" s="1">
        <v>12782.70357</v>
      </c>
      <c r="K134" s="1">
        <v>11838.414290000001</v>
      </c>
      <c r="L134" s="1">
        <v>5287.8714289999998</v>
      </c>
      <c r="M134" s="6">
        <v>0.42848379629629635</v>
      </c>
      <c r="N134" s="7" t="s">
        <v>48</v>
      </c>
    </row>
    <row r="135" spans="1:14" x14ac:dyDescent="0.2">
      <c r="A135" s="1" t="s">
        <v>37</v>
      </c>
      <c r="B135" s="1" t="s">
        <v>21</v>
      </c>
      <c r="C135" s="1">
        <v>16</v>
      </c>
      <c r="D135" s="1">
        <v>100</v>
      </c>
      <c r="E135" s="1">
        <v>25</v>
      </c>
      <c r="F135" s="1" t="s">
        <v>22</v>
      </c>
      <c r="G135" s="1">
        <v>11136.18929</v>
      </c>
      <c r="H135" s="1">
        <v>6140.0642859999998</v>
      </c>
      <c r="I135" s="1">
        <v>15711.20357</v>
      </c>
      <c r="J135" s="1">
        <v>14940.15</v>
      </c>
      <c r="K135" s="1">
        <v>14956.22143</v>
      </c>
      <c r="L135" s="1">
        <v>4819.2357140000004</v>
      </c>
      <c r="M135" s="6">
        <v>0.42865740740740743</v>
      </c>
      <c r="N135" s="7" t="s">
        <v>49</v>
      </c>
    </row>
    <row r="136" spans="1:14" x14ac:dyDescent="0.2">
      <c r="A136" s="1" t="s">
        <v>37</v>
      </c>
      <c r="B136" s="1" t="s">
        <v>21</v>
      </c>
      <c r="C136" s="1">
        <v>16</v>
      </c>
      <c r="D136" s="1">
        <v>100</v>
      </c>
      <c r="E136" s="1">
        <v>25</v>
      </c>
      <c r="F136" s="1" t="s">
        <v>22</v>
      </c>
      <c r="G136" s="1">
        <v>11131.78571</v>
      </c>
      <c r="H136" s="1">
        <v>5955.4642860000004</v>
      </c>
      <c r="I136" s="1">
        <v>15311.4</v>
      </c>
      <c r="J136" s="1">
        <v>14609.29286</v>
      </c>
      <c r="K136" s="1">
        <v>14671.81429</v>
      </c>
      <c r="L136" s="1">
        <v>4714.317857</v>
      </c>
      <c r="M136" s="6">
        <v>0.42865740740740743</v>
      </c>
      <c r="N136" s="7" t="s">
        <v>49</v>
      </c>
    </row>
    <row r="137" spans="1:14" x14ac:dyDescent="0.2">
      <c r="A137" s="1" t="s">
        <v>37</v>
      </c>
      <c r="B137" s="1" t="s">
        <v>21</v>
      </c>
      <c r="C137" s="1">
        <v>16</v>
      </c>
      <c r="D137" s="1">
        <v>100</v>
      </c>
      <c r="E137" s="1">
        <v>25</v>
      </c>
      <c r="F137" s="1" t="s">
        <v>22</v>
      </c>
      <c r="G137" s="1">
        <v>11285.90357</v>
      </c>
      <c r="H137" s="1">
        <v>6175.2250000000004</v>
      </c>
      <c r="I137" s="1">
        <v>15675.58214</v>
      </c>
      <c r="J137" s="1">
        <v>14960.82857</v>
      </c>
      <c r="K137" s="1">
        <v>14995.325000000001</v>
      </c>
      <c r="L137" s="1">
        <v>4927.6535709999998</v>
      </c>
      <c r="M137" s="6">
        <v>0.42878472222222225</v>
      </c>
      <c r="N137" s="7" t="s">
        <v>50</v>
      </c>
    </row>
    <row r="138" spans="1:14" x14ac:dyDescent="0.2">
      <c r="A138" s="1" t="s">
        <v>37</v>
      </c>
      <c r="B138" s="1" t="s">
        <v>21</v>
      </c>
      <c r="C138" s="1">
        <v>16</v>
      </c>
      <c r="D138" s="1">
        <v>100</v>
      </c>
      <c r="E138" s="1">
        <v>25</v>
      </c>
      <c r="F138" s="1" t="s">
        <v>22</v>
      </c>
      <c r="G138" s="1">
        <v>11312.325000000001</v>
      </c>
      <c r="H138" s="1">
        <v>6021.3928569999998</v>
      </c>
      <c r="I138" s="1">
        <v>15319.317859999999</v>
      </c>
      <c r="J138" s="1">
        <v>14664.43571</v>
      </c>
      <c r="K138" s="1">
        <v>14742.914290000001</v>
      </c>
      <c r="L138" s="1">
        <v>4840.2214290000002</v>
      </c>
      <c r="M138" s="6">
        <v>0.42878472222222225</v>
      </c>
      <c r="N138" s="7" t="s">
        <v>50</v>
      </c>
    </row>
    <row r="139" spans="1:14" x14ac:dyDescent="0.2">
      <c r="F139" s="1" t="s">
        <v>12</v>
      </c>
      <c r="G139">
        <f>AVERAGE(G133:G138)</f>
        <v>10916.752976666668</v>
      </c>
      <c r="H139">
        <f t="shared" ref="H139:L139" si="39">AVERAGE(H133:H138)</f>
        <v>6020.6613094999993</v>
      </c>
      <c r="I139">
        <f t="shared" si="39"/>
        <v>14878.605951666666</v>
      </c>
      <c r="J139">
        <f t="shared" si="39"/>
        <v>14165.283333333335</v>
      </c>
      <c r="K139">
        <f t="shared" si="39"/>
        <v>13874.883335</v>
      </c>
      <c r="L139">
        <f t="shared" si="39"/>
        <v>5006.9238095000001</v>
      </c>
    </row>
    <row r="140" spans="1:14" x14ac:dyDescent="0.2">
      <c r="F140" s="1" t="s">
        <v>15</v>
      </c>
      <c r="G140">
        <f>STDEV(G133:G138)</f>
        <v>470.42961788182834</v>
      </c>
      <c r="H140">
        <f t="shared" ref="H140:L140" si="40">STDEV(H133:H138)</f>
        <v>122.88944875586171</v>
      </c>
      <c r="I140">
        <f t="shared" si="40"/>
        <v>988.37066691653183</v>
      </c>
      <c r="J140">
        <f t="shared" si="40"/>
        <v>986.94300318014405</v>
      </c>
      <c r="K140">
        <f t="shared" si="40"/>
        <v>1504.0187724432981</v>
      </c>
      <c r="L140">
        <f t="shared" si="40"/>
        <v>293.99290398786394</v>
      </c>
    </row>
    <row r="141" spans="1:14" x14ac:dyDescent="0.2">
      <c r="F141" s="1" t="s">
        <v>14</v>
      </c>
      <c r="G141">
        <f>G140*100/G139</f>
        <v>4.3092448724205692</v>
      </c>
      <c r="H141">
        <f t="shared" ref="H141:L141" si="41">H140*100/H139</f>
        <v>2.0411287471353767</v>
      </c>
      <c r="I141">
        <f t="shared" si="41"/>
        <v>6.6428983342072909</v>
      </c>
      <c r="J141">
        <f t="shared" si="41"/>
        <v>6.9673368329858842</v>
      </c>
      <c r="K141">
        <f t="shared" si="41"/>
        <v>10.839866081247292</v>
      </c>
      <c r="L141">
        <f t="shared" si="41"/>
        <v>5.8717271357325203</v>
      </c>
    </row>
    <row r="142" spans="1:14" x14ac:dyDescent="0.2">
      <c r="A142" t="s">
        <v>17</v>
      </c>
      <c r="G142" s="8">
        <v>450</v>
      </c>
      <c r="H142" s="8">
        <v>500</v>
      </c>
      <c r="I142" s="8">
        <v>550</v>
      </c>
      <c r="J142" s="8">
        <v>570</v>
      </c>
      <c r="K142" s="8">
        <v>600</v>
      </c>
      <c r="L142" s="8">
        <v>650</v>
      </c>
    </row>
    <row r="143" spans="1:14" x14ac:dyDescent="0.2">
      <c r="A143" s="1" t="s">
        <v>38</v>
      </c>
      <c r="B143" s="1" t="s">
        <v>21</v>
      </c>
      <c r="C143" s="1">
        <v>16</v>
      </c>
      <c r="D143" s="1">
        <v>100</v>
      </c>
      <c r="E143" s="1">
        <v>25</v>
      </c>
      <c r="F143" s="1" t="s">
        <v>22</v>
      </c>
      <c r="G143" s="1">
        <v>18238.867859999998</v>
      </c>
      <c r="H143" s="1">
        <v>10587.985710000001</v>
      </c>
      <c r="I143" s="1">
        <v>19828.025000000001</v>
      </c>
      <c r="J143" s="1">
        <v>19330.864290000001</v>
      </c>
      <c r="K143" s="1">
        <v>14494.06071</v>
      </c>
      <c r="L143" s="1">
        <v>6323.0607140000002</v>
      </c>
      <c r="M143" s="6">
        <v>0.42957175925925922</v>
      </c>
      <c r="N143" s="7" t="s">
        <v>48</v>
      </c>
    </row>
    <row r="144" spans="1:14" x14ac:dyDescent="0.2">
      <c r="A144" s="1" t="s">
        <v>38</v>
      </c>
      <c r="B144" s="1" t="s">
        <v>21</v>
      </c>
      <c r="C144" s="1">
        <v>16</v>
      </c>
      <c r="D144" s="1">
        <v>100</v>
      </c>
      <c r="E144" s="1">
        <v>25</v>
      </c>
      <c r="F144" s="1" t="s">
        <v>22</v>
      </c>
      <c r="G144" s="1">
        <v>18172.814289999998</v>
      </c>
      <c r="H144" s="1">
        <v>10350.64286</v>
      </c>
      <c r="I144" s="1">
        <v>19436.135709999999</v>
      </c>
      <c r="J144" s="1">
        <v>18968.989290000001</v>
      </c>
      <c r="K144" s="1">
        <v>14227.42857</v>
      </c>
      <c r="L144" s="1">
        <v>6186.6678570000004</v>
      </c>
      <c r="M144" s="6">
        <v>0.42957175925925922</v>
      </c>
      <c r="N144" s="7" t="s">
        <v>48</v>
      </c>
    </row>
    <row r="145" spans="1:14" x14ac:dyDescent="0.2">
      <c r="A145" s="1" t="s">
        <v>38</v>
      </c>
      <c r="B145" s="1" t="s">
        <v>21</v>
      </c>
      <c r="C145" s="1">
        <v>16</v>
      </c>
      <c r="D145" s="1">
        <v>100</v>
      </c>
      <c r="E145" s="1">
        <v>25</v>
      </c>
      <c r="F145" s="1" t="s">
        <v>22</v>
      </c>
      <c r="G145" s="1">
        <v>17168.842860000001</v>
      </c>
      <c r="H145" s="1">
        <v>9673.7857139999996</v>
      </c>
      <c r="I145" s="1">
        <v>16146.639289999999</v>
      </c>
      <c r="J145" s="1">
        <v>16728.828570000001</v>
      </c>
      <c r="K145" s="1">
        <v>13964.353569999999</v>
      </c>
      <c r="L145" s="1">
        <v>5739.0178569999998</v>
      </c>
      <c r="M145" s="6">
        <v>0.42974537037037036</v>
      </c>
      <c r="N145" s="7" t="s">
        <v>49</v>
      </c>
    </row>
    <row r="146" spans="1:14" x14ac:dyDescent="0.2">
      <c r="A146" s="1" t="s">
        <v>38</v>
      </c>
      <c r="B146" s="1" t="s">
        <v>21</v>
      </c>
      <c r="C146" s="1">
        <v>16</v>
      </c>
      <c r="D146" s="1">
        <v>100</v>
      </c>
      <c r="E146" s="1">
        <v>25</v>
      </c>
      <c r="F146" s="1" t="s">
        <v>22</v>
      </c>
      <c r="G146" s="1">
        <v>17252.503570000001</v>
      </c>
      <c r="H146" s="1">
        <v>9599.067857</v>
      </c>
      <c r="I146" s="1">
        <v>15924.96429</v>
      </c>
      <c r="J146" s="1">
        <v>16566.849999999999</v>
      </c>
      <c r="K146" s="1">
        <v>13679.94643</v>
      </c>
      <c r="L146" s="1">
        <v>5634.1</v>
      </c>
      <c r="M146" s="6">
        <v>0.42974537037037036</v>
      </c>
      <c r="N146" s="7" t="s">
        <v>49</v>
      </c>
    </row>
    <row r="147" spans="1:14" x14ac:dyDescent="0.2">
      <c r="A147" s="1" t="s">
        <v>38</v>
      </c>
      <c r="B147" s="1" t="s">
        <v>21</v>
      </c>
      <c r="C147" s="1">
        <v>16</v>
      </c>
      <c r="D147" s="1">
        <v>100</v>
      </c>
      <c r="E147" s="1">
        <v>25</v>
      </c>
      <c r="F147" s="1" t="s">
        <v>22</v>
      </c>
      <c r="G147" s="1">
        <v>11735.05</v>
      </c>
      <c r="H147" s="1">
        <v>4272.114286</v>
      </c>
      <c r="I147" s="1">
        <v>12944.228569999999</v>
      </c>
      <c r="J147" s="1">
        <v>12307.09643</v>
      </c>
      <c r="K147" s="1">
        <v>10537.25714</v>
      </c>
      <c r="L147" s="1">
        <v>4315.6285710000002</v>
      </c>
      <c r="M147" s="6">
        <v>0.42993055555555554</v>
      </c>
      <c r="N147" s="7" t="s">
        <v>50</v>
      </c>
    </row>
    <row r="148" spans="1:14" x14ac:dyDescent="0.2">
      <c r="A148" s="1" t="s">
        <v>38</v>
      </c>
      <c r="B148" s="1" t="s">
        <v>21</v>
      </c>
      <c r="C148" s="1">
        <v>16</v>
      </c>
      <c r="D148" s="1">
        <v>100</v>
      </c>
      <c r="E148" s="1">
        <v>25</v>
      </c>
      <c r="F148" s="1" t="s">
        <v>22</v>
      </c>
      <c r="G148" s="1">
        <v>11677.807140000001</v>
      </c>
      <c r="H148" s="1">
        <v>4153.442857</v>
      </c>
      <c r="I148" s="1">
        <v>12643.38571</v>
      </c>
      <c r="J148" s="1">
        <v>12048.61786</v>
      </c>
      <c r="K148" s="1">
        <v>10299.067859999999</v>
      </c>
      <c r="L148" s="1">
        <v>4196.7214290000002</v>
      </c>
      <c r="M148" s="6">
        <v>0.42994212962962958</v>
      </c>
      <c r="N148" s="7" t="s">
        <v>50</v>
      </c>
    </row>
    <row r="149" spans="1:14" x14ac:dyDescent="0.2">
      <c r="F149" s="1" t="s">
        <v>12</v>
      </c>
      <c r="G149">
        <f>AVERAGE(G143:G148)</f>
        <v>15707.647620000002</v>
      </c>
      <c r="H149">
        <f t="shared" ref="H149:L149" si="42">AVERAGE(H143:H148)</f>
        <v>8106.1732139999995</v>
      </c>
      <c r="I149">
        <f t="shared" si="42"/>
        <v>16153.896428333333</v>
      </c>
      <c r="J149">
        <f t="shared" si="42"/>
        <v>15991.87440666667</v>
      </c>
      <c r="K149">
        <f t="shared" si="42"/>
        <v>12867.019046666666</v>
      </c>
      <c r="L149">
        <f t="shared" si="42"/>
        <v>5399.1994046666669</v>
      </c>
    </row>
    <row r="150" spans="1:14" x14ac:dyDescent="0.2">
      <c r="F150" s="1" t="s">
        <v>15</v>
      </c>
      <c r="G150">
        <f>STDEV(G143:G148)</f>
        <v>3131.3556231954753</v>
      </c>
      <c r="H150">
        <f t="shared" ref="H150:L150" si="43">STDEV(H143:H148)</f>
        <v>3039.9758473019929</v>
      </c>
      <c r="I150">
        <f t="shared" si="43"/>
        <v>3064.3247646952468</v>
      </c>
      <c r="J150">
        <f t="shared" si="43"/>
        <v>3162.6768969184086</v>
      </c>
      <c r="K150">
        <f t="shared" si="43"/>
        <v>1917.5576377740924</v>
      </c>
      <c r="L150">
        <f t="shared" si="43"/>
        <v>923.51071310234283</v>
      </c>
    </row>
    <row r="151" spans="1:14" x14ac:dyDescent="0.2">
      <c r="F151" s="1" t="s">
        <v>14</v>
      </c>
      <c r="G151">
        <f>G150*100/G149</f>
        <v>19.935229634311561</v>
      </c>
      <c r="H151">
        <f t="shared" ref="H151:L151" si="44">H150*100/H149</f>
        <v>37.501984808956649</v>
      </c>
      <c r="I151">
        <f t="shared" si="44"/>
        <v>18.969570458063203</v>
      </c>
      <c r="J151">
        <f t="shared" si="44"/>
        <v>19.776774232293597</v>
      </c>
      <c r="K151">
        <f t="shared" si="44"/>
        <v>14.902889556776209</v>
      </c>
      <c r="L151">
        <f t="shared" si="44"/>
        <v>17.104586141125456</v>
      </c>
    </row>
    <row r="152" spans="1:14" x14ac:dyDescent="0.2">
      <c r="A152" t="s">
        <v>17</v>
      </c>
      <c r="G152" s="8">
        <v>450</v>
      </c>
      <c r="H152" s="8">
        <v>500</v>
      </c>
      <c r="I152" s="8">
        <v>550</v>
      </c>
      <c r="J152" s="8">
        <v>570</v>
      </c>
      <c r="K152" s="8">
        <v>600</v>
      </c>
      <c r="L152" s="8">
        <v>650</v>
      </c>
    </row>
    <row r="153" spans="1:14" x14ac:dyDescent="0.2">
      <c r="A153" s="1" t="s">
        <v>39</v>
      </c>
      <c r="B153" s="1" t="s">
        <v>21</v>
      </c>
      <c r="C153" s="1">
        <v>16</v>
      </c>
      <c r="D153" s="1">
        <v>100</v>
      </c>
      <c r="E153" s="1">
        <v>25</v>
      </c>
      <c r="F153" s="1" t="s">
        <v>22</v>
      </c>
      <c r="G153" s="1">
        <v>7613.4714290000002</v>
      </c>
      <c r="H153" s="1">
        <v>5880.75</v>
      </c>
      <c r="I153" s="1">
        <v>12081.27857</v>
      </c>
      <c r="J153" s="1">
        <v>10766.557140000001</v>
      </c>
      <c r="K153" s="1">
        <v>8628.1785710000004</v>
      </c>
      <c r="L153" s="1">
        <v>2427.1042859999998</v>
      </c>
      <c r="M153" s="6">
        <v>0.43041666666666667</v>
      </c>
      <c r="N153" s="7" t="s">
        <v>45</v>
      </c>
    </row>
    <row r="154" spans="1:14" x14ac:dyDescent="0.2">
      <c r="A154" s="1" t="s">
        <v>39</v>
      </c>
      <c r="B154" s="1" t="s">
        <v>21</v>
      </c>
      <c r="C154" s="1">
        <v>16</v>
      </c>
      <c r="D154" s="1">
        <v>100</v>
      </c>
      <c r="E154" s="1">
        <v>25</v>
      </c>
      <c r="F154" s="1" t="s">
        <v>22</v>
      </c>
      <c r="G154" s="1">
        <v>7727.9607139999998</v>
      </c>
      <c r="H154" s="1">
        <v>5841.192857</v>
      </c>
      <c r="I154" s="1">
        <v>12065.44643</v>
      </c>
      <c r="J154" s="1">
        <v>10735.539290000001</v>
      </c>
      <c r="K154" s="1">
        <v>8638.8428569999996</v>
      </c>
      <c r="L154" s="1">
        <v>2406.121071</v>
      </c>
      <c r="M154" s="6">
        <v>0.43041666666666667</v>
      </c>
      <c r="N154" s="7" t="s">
        <v>45</v>
      </c>
    </row>
    <row r="155" spans="1:14" x14ac:dyDescent="0.2">
      <c r="A155" s="1" t="s">
        <v>39</v>
      </c>
      <c r="B155" s="1" t="s">
        <v>21</v>
      </c>
      <c r="C155" s="1">
        <v>16</v>
      </c>
      <c r="D155" s="1">
        <v>100</v>
      </c>
      <c r="E155" s="1">
        <v>25</v>
      </c>
      <c r="F155" s="1" t="s">
        <v>22</v>
      </c>
      <c r="G155" s="1">
        <v>6433.3607140000004</v>
      </c>
      <c r="H155" s="1">
        <v>3283.1978570000001</v>
      </c>
      <c r="I155" s="1">
        <v>8740.3214289999996</v>
      </c>
      <c r="J155" s="1">
        <v>8588.432143</v>
      </c>
      <c r="K155" s="1">
        <v>6925.296429</v>
      </c>
      <c r="L155" s="1">
        <v>2724.3721430000001</v>
      </c>
      <c r="M155" s="6">
        <v>0.43057870370370371</v>
      </c>
      <c r="N155" s="7" t="s">
        <v>46</v>
      </c>
    </row>
    <row r="156" spans="1:14" x14ac:dyDescent="0.2">
      <c r="A156" s="1" t="s">
        <v>39</v>
      </c>
      <c r="B156" s="1" t="s">
        <v>21</v>
      </c>
      <c r="C156" s="1">
        <v>16</v>
      </c>
      <c r="D156" s="1">
        <v>100</v>
      </c>
      <c r="E156" s="1">
        <v>25</v>
      </c>
      <c r="F156" s="1" t="s">
        <v>22</v>
      </c>
      <c r="G156" s="1">
        <v>6428.9571429999996</v>
      </c>
      <c r="H156" s="1">
        <v>3221.6653569999999</v>
      </c>
      <c r="I156" s="1">
        <v>8530.5249999999996</v>
      </c>
      <c r="J156" s="1">
        <v>8433.3428569999996</v>
      </c>
      <c r="K156" s="1">
        <v>6775.9821430000002</v>
      </c>
      <c r="L156" s="1">
        <v>2622.9517860000001</v>
      </c>
      <c r="M156" s="6">
        <v>0.43059027777777775</v>
      </c>
      <c r="N156" s="7" t="s">
        <v>46</v>
      </c>
    </row>
    <row r="157" spans="1:14" x14ac:dyDescent="0.2">
      <c r="A157" s="1" t="s">
        <v>39</v>
      </c>
      <c r="B157" s="1" t="s">
        <v>21</v>
      </c>
      <c r="C157" s="1">
        <v>16</v>
      </c>
      <c r="D157" s="1">
        <v>100</v>
      </c>
      <c r="E157" s="1">
        <v>25</v>
      </c>
      <c r="F157" s="1" t="s">
        <v>22</v>
      </c>
      <c r="G157" s="1">
        <v>6464.1857140000002</v>
      </c>
      <c r="H157" s="1">
        <v>3305.1735709999998</v>
      </c>
      <c r="I157" s="1">
        <v>8665.1107140000004</v>
      </c>
      <c r="J157" s="1">
        <v>8591.8785709999993</v>
      </c>
      <c r="K157" s="1">
        <v>6879.078571</v>
      </c>
      <c r="L157" s="1">
        <v>2661.421429</v>
      </c>
      <c r="M157" s="6">
        <v>0.43071759259259257</v>
      </c>
      <c r="N157" s="7" t="s">
        <v>47</v>
      </c>
    </row>
    <row r="158" spans="1:14" x14ac:dyDescent="0.2">
      <c r="A158" s="1" t="s">
        <v>39</v>
      </c>
      <c r="B158" s="1" t="s">
        <v>21</v>
      </c>
      <c r="C158" s="1">
        <v>16</v>
      </c>
      <c r="D158" s="1">
        <v>100</v>
      </c>
      <c r="E158" s="1">
        <v>25</v>
      </c>
      <c r="F158" s="1" t="s">
        <v>22</v>
      </c>
      <c r="G158" s="1">
        <v>6411.3464290000002</v>
      </c>
      <c r="H158" s="1">
        <v>3230.4560710000001</v>
      </c>
      <c r="I158" s="1">
        <v>8471.1464290000004</v>
      </c>
      <c r="J158" s="1">
        <v>8416.1107140000004</v>
      </c>
      <c r="K158" s="1">
        <v>6733.3214289999996</v>
      </c>
      <c r="L158" s="1">
        <v>2573.9896429999999</v>
      </c>
      <c r="M158" s="6">
        <v>0.43071759259259257</v>
      </c>
      <c r="N158" s="7" t="s">
        <v>47</v>
      </c>
    </row>
    <row r="159" spans="1:14" x14ac:dyDescent="0.2">
      <c r="F159" s="1" t="s">
        <v>12</v>
      </c>
      <c r="G159">
        <f>AVERAGE(G153:G158)</f>
        <v>6846.5470238333328</v>
      </c>
      <c r="H159">
        <f t="shared" ref="H159:L159" si="45">AVERAGE(H153:H158)</f>
        <v>4127.0726188333329</v>
      </c>
      <c r="I159">
        <f t="shared" si="45"/>
        <v>9758.9714286666658</v>
      </c>
      <c r="J159">
        <f t="shared" si="45"/>
        <v>9255.3101191666665</v>
      </c>
      <c r="K159">
        <f t="shared" si="45"/>
        <v>7430.1166666666659</v>
      </c>
      <c r="L159">
        <f t="shared" si="45"/>
        <v>2569.3267263333332</v>
      </c>
    </row>
    <row r="160" spans="1:14" x14ac:dyDescent="0.2">
      <c r="F160" s="1" t="s">
        <v>15</v>
      </c>
      <c r="G160">
        <f>STDEV(G153:G158)</f>
        <v>639.6510143292669</v>
      </c>
      <c r="H160">
        <f t="shared" ref="H160:L160" si="46">STDEV(H153:H158)</f>
        <v>1343.4968366338514</v>
      </c>
      <c r="I160">
        <f t="shared" si="46"/>
        <v>1795.2543180978987</v>
      </c>
      <c r="J160">
        <f t="shared" si="46"/>
        <v>1161.0081336552598</v>
      </c>
      <c r="K160">
        <f t="shared" si="46"/>
        <v>934.69496236300336</v>
      </c>
      <c r="L160">
        <f t="shared" si="46"/>
        <v>128.28188786562762</v>
      </c>
    </row>
    <row r="161" spans="1:14" x14ac:dyDescent="0.2">
      <c r="F161" s="1" t="s">
        <v>14</v>
      </c>
      <c r="G161">
        <f>G160*100/G159</f>
        <v>9.3426805089133946</v>
      </c>
      <c r="H161">
        <f t="shared" ref="H161:L161" si="47">H160*100/H159</f>
        <v>32.5532637953349</v>
      </c>
      <c r="I161">
        <f t="shared" si="47"/>
        <v>18.395937842633668</v>
      </c>
      <c r="J161">
        <f t="shared" si="47"/>
        <v>12.54423805044574</v>
      </c>
      <c r="K161">
        <f t="shared" si="47"/>
        <v>12.579815422768194</v>
      </c>
      <c r="L161">
        <f t="shared" si="47"/>
        <v>4.9928211367924291</v>
      </c>
    </row>
    <row r="162" spans="1:14" x14ac:dyDescent="0.2">
      <c r="A162" t="s">
        <v>18</v>
      </c>
      <c r="G162" s="8">
        <v>450</v>
      </c>
      <c r="H162" s="8">
        <v>500</v>
      </c>
      <c r="I162" s="8">
        <v>550</v>
      </c>
      <c r="J162" s="8">
        <v>570</v>
      </c>
      <c r="K162" s="8">
        <v>600</v>
      </c>
      <c r="L162" s="8">
        <v>650</v>
      </c>
    </row>
    <row r="163" spans="1:14" x14ac:dyDescent="0.2">
      <c r="A163" s="1" t="s">
        <v>40</v>
      </c>
      <c r="B163" s="1" t="s">
        <v>21</v>
      </c>
      <c r="C163" s="1">
        <v>16</v>
      </c>
      <c r="D163" s="1">
        <v>100</v>
      </c>
      <c r="E163" s="1">
        <v>25</v>
      </c>
      <c r="F163" s="1" t="s">
        <v>22</v>
      </c>
      <c r="G163" s="1">
        <v>12012.46429</v>
      </c>
      <c r="H163" s="1">
        <v>10042.98214</v>
      </c>
      <c r="I163" s="1">
        <v>15770.58214</v>
      </c>
      <c r="J163" s="1">
        <v>15998.192859999999</v>
      </c>
      <c r="K163" s="1">
        <v>10732.78571</v>
      </c>
      <c r="L163" s="1">
        <v>4717.8142859999998</v>
      </c>
      <c r="M163" s="6">
        <v>0.43199074074074079</v>
      </c>
      <c r="N163" s="7" t="s">
        <v>45</v>
      </c>
    </row>
    <row r="164" spans="1:14" x14ac:dyDescent="0.2">
      <c r="A164" s="1" t="s">
        <v>40</v>
      </c>
      <c r="B164" s="1" t="s">
        <v>21</v>
      </c>
      <c r="C164" s="1">
        <v>16</v>
      </c>
      <c r="D164" s="1">
        <v>100</v>
      </c>
      <c r="E164" s="1">
        <v>25</v>
      </c>
      <c r="F164" s="1" t="s">
        <v>22</v>
      </c>
      <c r="G164" s="1">
        <v>12012.46429</v>
      </c>
      <c r="H164" s="1">
        <v>9875.9642860000004</v>
      </c>
      <c r="I164" s="1">
        <v>15509.325000000001</v>
      </c>
      <c r="J164" s="1">
        <v>15750.05357</v>
      </c>
      <c r="K164" s="1">
        <v>10551.475</v>
      </c>
      <c r="L164" s="1">
        <v>4675.8464290000002</v>
      </c>
      <c r="M164" s="6">
        <v>0.43200231481481483</v>
      </c>
      <c r="N164" s="7" t="s">
        <v>45</v>
      </c>
    </row>
    <row r="165" spans="1:14" x14ac:dyDescent="0.2">
      <c r="A165" s="1" t="s">
        <v>40</v>
      </c>
      <c r="B165" s="1" t="s">
        <v>21</v>
      </c>
      <c r="C165" s="1">
        <v>16</v>
      </c>
      <c r="D165" s="1">
        <v>100</v>
      </c>
      <c r="E165" s="1">
        <v>25</v>
      </c>
      <c r="F165" s="1" t="s">
        <v>22</v>
      </c>
      <c r="G165" s="1">
        <v>22386.864290000001</v>
      </c>
      <c r="H165" s="1">
        <v>18978.378570000001</v>
      </c>
      <c r="I165" s="1">
        <v>29676.724999999999</v>
      </c>
      <c r="J165" s="1">
        <v>30104.314289999998</v>
      </c>
      <c r="K165" s="1">
        <v>20086.2</v>
      </c>
      <c r="L165" s="1">
        <v>8886.5607139999993</v>
      </c>
      <c r="M165" s="6">
        <v>0.43211805555555555</v>
      </c>
      <c r="N165" s="7" t="s">
        <v>46</v>
      </c>
    </row>
    <row r="166" spans="1:14" x14ac:dyDescent="0.2">
      <c r="A166" s="1" t="s">
        <v>40</v>
      </c>
      <c r="B166" s="1" t="s">
        <v>21</v>
      </c>
      <c r="C166" s="1">
        <v>16</v>
      </c>
      <c r="D166" s="1">
        <v>100</v>
      </c>
      <c r="E166" s="1">
        <v>25</v>
      </c>
      <c r="F166" s="1" t="s">
        <v>22</v>
      </c>
      <c r="G166" s="1">
        <v>22272.378570000001</v>
      </c>
      <c r="H166" s="1">
        <v>18512.489290000001</v>
      </c>
      <c r="I166" s="1">
        <v>29075.032139999999</v>
      </c>
      <c r="J166" s="1">
        <v>29511.528569999999</v>
      </c>
      <c r="K166" s="1">
        <v>19680.921429999999</v>
      </c>
      <c r="L166" s="1">
        <v>8697.7071429999996</v>
      </c>
      <c r="M166" s="6">
        <v>0.43211805555555555</v>
      </c>
      <c r="N166" s="7" t="s">
        <v>46</v>
      </c>
    </row>
    <row r="167" spans="1:14" x14ac:dyDescent="0.2">
      <c r="A167" s="1" t="s">
        <v>40</v>
      </c>
      <c r="B167" s="1" t="s">
        <v>21</v>
      </c>
      <c r="C167" s="1">
        <v>16</v>
      </c>
      <c r="D167" s="1">
        <v>100</v>
      </c>
      <c r="E167" s="1">
        <v>25</v>
      </c>
      <c r="F167" s="1" t="s">
        <v>22</v>
      </c>
      <c r="G167" s="1">
        <v>12012.46429</v>
      </c>
      <c r="H167" s="1">
        <v>10060.56071</v>
      </c>
      <c r="I167" s="1">
        <v>15734.95714</v>
      </c>
      <c r="J167" s="1">
        <v>15977.514289999999</v>
      </c>
      <c r="K167" s="1">
        <v>10707.9</v>
      </c>
      <c r="L167" s="1">
        <v>4728.307143</v>
      </c>
      <c r="M167" s="6">
        <v>0.43224537037037036</v>
      </c>
      <c r="N167" s="7" t="s">
        <v>47</v>
      </c>
    </row>
    <row r="168" spans="1:14" x14ac:dyDescent="0.2">
      <c r="A168" s="1" t="s">
        <v>40</v>
      </c>
      <c r="B168" s="1" t="s">
        <v>21</v>
      </c>
      <c r="C168" s="1">
        <v>16</v>
      </c>
      <c r="D168" s="1">
        <v>100</v>
      </c>
      <c r="E168" s="1">
        <v>25</v>
      </c>
      <c r="F168" s="1" t="s">
        <v>22</v>
      </c>
      <c r="G168" s="1">
        <v>11990.44643</v>
      </c>
      <c r="H168" s="1">
        <v>9862.7785710000007</v>
      </c>
      <c r="I168" s="1">
        <v>15465.782139999999</v>
      </c>
      <c r="J168" s="1">
        <v>15715.58929</v>
      </c>
      <c r="K168" s="1">
        <v>10526.592860000001</v>
      </c>
      <c r="L168" s="1">
        <v>4633.8821429999998</v>
      </c>
      <c r="M168" s="6">
        <v>0.43225694444444446</v>
      </c>
      <c r="N168" s="7" t="s">
        <v>47</v>
      </c>
    </row>
    <row r="169" spans="1:14" x14ac:dyDescent="0.2">
      <c r="F169" s="1" t="s">
        <v>12</v>
      </c>
      <c r="G169">
        <f>AVERAGE(G163:G168)</f>
        <v>15447.847026666668</v>
      </c>
      <c r="H169">
        <f t="shared" ref="H169:L169" si="48">AVERAGE(H163:H168)</f>
        <v>12888.858927833337</v>
      </c>
      <c r="I169">
        <f t="shared" si="48"/>
        <v>20205.400593333332</v>
      </c>
      <c r="J169">
        <f t="shared" si="48"/>
        <v>20509.532145000001</v>
      </c>
      <c r="K169">
        <f t="shared" si="48"/>
        <v>13714.3125</v>
      </c>
      <c r="L169">
        <f t="shared" si="48"/>
        <v>6056.6863096666666</v>
      </c>
    </row>
    <row r="170" spans="1:14" x14ac:dyDescent="0.2">
      <c r="F170" s="1" t="s">
        <v>15</v>
      </c>
      <c r="G170">
        <f>STDEV(G163:G168)</f>
        <v>5330.7292914719001</v>
      </c>
      <c r="H170">
        <f t="shared" ref="H170:L170" si="49">STDEV(H163:H168)</f>
        <v>4539.6134168438712</v>
      </c>
      <c r="I170">
        <f t="shared" si="49"/>
        <v>7106.981612962004</v>
      </c>
      <c r="J170">
        <f t="shared" si="49"/>
        <v>7205.8542370913383</v>
      </c>
      <c r="K170">
        <f t="shared" si="49"/>
        <v>4781.097951527534</v>
      </c>
      <c r="L170">
        <f t="shared" si="49"/>
        <v>2119.9735925391378</v>
      </c>
    </row>
    <row r="171" spans="1:14" x14ac:dyDescent="0.2">
      <c r="F171" s="1" t="s">
        <v>14</v>
      </c>
      <c r="G171">
        <f>G170*100/G169</f>
        <v>34.507910922925305</v>
      </c>
      <c r="H171">
        <f t="shared" ref="H171:L171" si="50">H170*100/H169</f>
        <v>35.221220452965241</v>
      </c>
      <c r="I171">
        <f t="shared" si="50"/>
        <v>35.173673395552058</v>
      </c>
      <c r="J171">
        <f t="shared" si="50"/>
        <v>35.134171692200432</v>
      </c>
      <c r="K171">
        <f t="shared" si="50"/>
        <v>34.862104473173801</v>
      </c>
      <c r="L171">
        <f t="shared" si="50"/>
        <v>35.002202262903914</v>
      </c>
    </row>
    <row r="172" spans="1:14" x14ac:dyDescent="0.2">
      <c r="A172" t="s">
        <v>18</v>
      </c>
      <c r="G172" s="8">
        <v>450</v>
      </c>
      <c r="H172" s="8">
        <v>500</v>
      </c>
      <c r="I172" s="8">
        <v>550</v>
      </c>
      <c r="J172" s="8">
        <v>570</v>
      </c>
      <c r="K172" s="8">
        <v>600</v>
      </c>
      <c r="L172" s="8">
        <v>650</v>
      </c>
    </row>
    <row r="173" spans="1:14" x14ac:dyDescent="0.2">
      <c r="A173" s="1" t="s">
        <v>41</v>
      </c>
      <c r="B173" s="1" t="s">
        <v>21</v>
      </c>
      <c r="C173" s="1">
        <v>16</v>
      </c>
      <c r="D173" s="1">
        <v>100</v>
      </c>
      <c r="E173" s="1">
        <v>25</v>
      </c>
      <c r="F173" s="1" t="s">
        <v>22</v>
      </c>
      <c r="G173" s="1">
        <v>3496.296429</v>
      </c>
      <c r="H173" s="1">
        <v>3942.4749999999999</v>
      </c>
      <c r="I173" s="1">
        <v>10596.85</v>
      </c>
      <c r="J173" s="1">
        <v>9291.4964290000007</v>
      </c>
      <c r="K173" s="1">
        <v>5545.9250000000002</v>
      </c>
      <c r="L173" s="1">
        <v>1769.617857</v>
      </c>
      <c r="M173" s="6">
        <v>0.4332523148148148</v>
      </c>
      <c r="N173" s="7" t="s">
        <v>45</v>
      </c>
    </row>
    <row r="174" spans="1:14" x14ac:dyDescent="0.2">
      <c r="A174" s="1" t="s">
        <v>41</v>
      </c>
      <c r="B174" s="1" t="s">
        <v>21</v>
      </c>
      <c r="C174" s="1">
        <v>16</v>
      </c>
      <c r="D174" s="1">
        <v>100</v>
      </c>
      <c r="E174" s="1">
        <v>25</v>
      </c>
      <c r="F174" s="1" t="s">
        <v>22</v>
      </c>
      <c r="G174" s="1">
        <v>3496.296429</v>
      </c>
      <c r="H174" s="1">
        <v>3911.7071430000001</v>
      </c>
      <c r="I174" s="1">
        <v>10466.22143</v>
      </c>
      <c r="J174" s="1">
        <v>9188.1071429999993</v>
      </c>
      <c r="K174" s="1">
        <v>5485.489286</v>
      </c>
      <c r="L174" s="1">
        <v>1769.617857</v>
      </c>
      <c r="M174" s="6">
        <v>0.43326388888888889</v>
      </c>
      <c r="N174" s="7" t="s">
        <v>45</v>
      </c>
    </row>
    <row r="175" spans="1:14" x14ac:dyDescent="0.2">
      <c r="A175" s="1" t="s">
        <v>41</v>
      </c>
      <c r="B175" s="1" t="s">
        <v>21</v>
      </c>
      <c r="C175" s="1">
        <v>16</v>
      </c>
      <c r="D175" s="1">
        <v>100</v>
      </c>
      <c r="E175" s="1">
        <v>25</v>
      </c>
      <c r="F175" s="1" t="s">
        <v>22</v>
      </c>
      <c r="G175" s="1">
        <v>3786.921429</v>
      </c>
      <c r="H175" s="1">
        <v>3920.5</v>
      </c>
      <c r="I175" s="1">
        <v>10371.217860000001</v>
      </c>
      <c r="J175" s="1">
        <v>9236.3535709999996</v>
      </c>
      <c r="K175" s="1">
        <v>7035.5035710000002</v>
      </c>
      <c r="L175" s="1">
        <v>1552.7874999999999</v>
      </c>
      <c r="M175" s="6">
        <v>0.4334027777777778</v>
      </c>
      <c r="N175" s="7" t="s">
        <v>46</v>
      </c>
    </row>
    <row r="176" spans="1:14" x14ac:dyDescent="0.2">
      <c r="A176" s="1" t="s">
        <v>41</v>
      </c>
      <c r="B176" s="1" t="s">
        <v>21</v>
      </c>
      <c r="C176" s="1">
        <v>16</v>
      </c>
      <c r="D176" s="1">
        <v>100</v>
      </c>
      <c r="E176" s="1">
        <v>25</v>
      </c>
      <c r="F176" s="1" t="s">
        <v>22</v>
      </c>
      <c r="G176" s="1">
        <v>3795.7285710000001</v>
      </c>
      <c r="H176" s="1">
        <v>3863.3607139999999</v>
      </c>
      <c r="I176" s="1">
        <v>10220.79643</v>
      </c>
      <c r="J176" s="1">
        <v>9119.1785710000004</v>
      </c>
      <c r="K176" s="1">
        <v>6967.9571429999996</v>
      </c>
      <c r="L176" s="1">
        <v>1535.3010710000001</v>
      </c>
      <c r="M176" s="6">
        <v>0.43341435185185184</v>
      </c>
      <c r="N176" s="7" t="s">
        <v>46</v>
      </c>
    </row>
    <row r="177" spans="1:14" x14ac:dyDescent="0.2">
      <c r="A177" s="1" t="s">
        <v>41</v>
      </c>
      <c r="B177" s="1" t="s">
        <v>21</v>
      </c>
      <c r="C177" s="1">
        <v>16</v>
      </c>
      <c r="D177" s="1">
        <v>100</v>
      </c>
      <c r="E177" s="1">
        <v>25</v>
      </c>
      <c r="F177" s="1" t="s">
        <v>22</v>
      </c>
      <c r="G177" s="1">
        <v>3826.55</v>
      </c>
      <c r="H177" s="1">
        <v>3951.2642860000001</v>
      </c>
      <c r="I177" s="1">
        <v>10418.717860000001</v>
      </c>
      <c r="J177" s="1">
        <v>9301.8357140000007</v>
      </c>
      <c r="K177" s="1">
        <v>7124.3785710000002</v>
      </c>
      <c r="L177" s="1">
        <v>1545.7925</v>
      </c>
      <c r="M177" s="6">
        <v>0.43354166666666666</v>
      </c>
      <c r="N177" s="7" t="s">
        <v>47</v>
      </c>
    </row>
    <row r="178" spans="1:14" x14ac:dyDescent="0.2">
      <c r="A178" s="1" t="s">
        <v>41</v>
      </c>
      <c r="B178" s="1" t="s">
        <v>21</v>
      </c>
      <c r="C178" s="1">
        <v>16</v>
      </c>
      <c r="D178" s="1">
        <v>100</v>
      </c>
      <c r="E178" s="1">
        <v>25</v>
      </c>
      <c r="F178" s="1" t="s">
        <v>22</v>
      </c>
      <c r="G178" s="1">
        <v>3822.1464289999999</v>
      </c>
      <c r="H178" s="1">
        <v>3885.3357139999998</v>
      </c>
      <c r="I178" s="1">
        <v>10256.42143</v>
      </c>
      <c r="J178" s="1">
        <v>9163.9821429999993</v>
      </c>
      <c r="K178" s="1">
        <v>7028.3928569999998</v>
      </c>
      <c r="L178" s="1">
        <v>1521.311786</v>
      </c>
      <c r="M178" s="6">
        <v>0.43354166666666666</v>
      </c>
      <c r="N178" s="7" t="s">
        <v>47</v>
      </c>
    </row>
    <row r="179" spans="1:14" x14ac:dyDescent="0.2">
      <c r="F179" s="1" t="s">
        <v>12</v>
      </c>
      <c r="G179">
        <f>AVERAGE(G173:G178)</f>
        <v>3703.9898811666667</v>
      </c>
      <c r="H179">
        <f t="shared" ref="H179:L179" si="51">AVERAGE(H173:H178)</f>
        <v>3912.4404761666669</v>
      </c>
      <c r="I179">
        <f t="shared" si="51"/>
        <v>10388.370835000002</v>
      </c>
      <c r="J179">
        <f t="shared" si="51"/>
        <v>9216.825595166667</v>
      </c>
      <c r="K179">
        <f t="shared" si="51"/>
        <v>6531.2744046666667</v>
      </c>
      <c r="L179">
        <f t="shared" si="51"/>
        <v>1615.7380951666667</v>
      </c>
    </row>
    <row r="180" spans="1:14" x14ac:dyDescent="0.2">
      <c r="F180" s="1" t="s">
        <v>15</v>
      </c>
      <c r="G180">
        <f>STDEV(G173:G178)</f>
        <v>161.58509925640763</v>
      </c>
      <c r="H180">
        <f t="shared" ref="H180:L180" si="52">STDEV(H173:H178)</f>
        <v>33.521174562569989</v>
      </c>
      <c r="I180">
        <f t="shared" si="52"/>
        <v>138.73086934753235</v>
      </c>
      <c r="J180">
        <f t="shared" si="52"/>
        <v>72.575363354124164</v>
      </c>
      <c r="K180">
        <f t="shared" si="52"/>
        <v>788.46916713507017</v>
      </c>
      <c r="L180">
        <f t="shared" si="52"/>
        <v>119.66584194201064</v>
      </c>
    </row>
    <row r="181" spans="1:14" x14ac:dyDescent="0.2">
      <c r="F181" s="1" t="s">
        <v>14</v>
      </c>
      <c r="G181">
        <f>G180*100/G179</f>
        <v>4.3624606016880438</v>
      </c>
      <c r="H181">
        <f t="shared" ref="H181:L181" si="53">H180*100/H179</f>
        <v>0.85678426973573751</v>
      </c>
      <c r="I181">
        <f t="shared" si="53"/>
        <v>1.3354439454560763</v>
      </c>
      <c r="J181">
        <f t="shared" si="53"/>
        <v>0.7874225524261077</v>
      </c>
      <c r="K181">
        <f t="shared" si="53"/>
        <v>12.072210081568466</v>
      </c>
      <c r="L181">
        <f t="shared" si="53"/>
        <v>7.4062648086332876</v>
      </c>
    </row>
    <row r="182" spans="1:14" x14ac:dyDescent="0.2">
      <c r="A182" t="s">
        <v>16</v>
      </c>
      <c r="G182" s="8">
        <v>450</v>
      </c>
      <c r="H182" s="8">
        <v>500</v>
      </c>
      <c r="I182" s="8">
        <v>550</v>
      </c>
      <c r="J182" s="8">
        <v>570</v>
      </c>
      <c r="K182" s="8">
        <v>600</v>
      </c>
      <c r="L182" s="8">
        <v>650</v>
      </c>
    </row>
    <row r="183" spans="1:14" x14ac:dyDescent="0.2">
      <c r="A183" s="1" t="s">
        <v>54</v>
      </c>
      <c r="B183" s="1" t="s">
        <v>21</v>
      </c>
      <c r="C183" s="1">
        <v>16</v>
      </c>
      <c r="D183" s="1">
        <v>100</v>
      </c>
      <c r="E183" s="1">
        <v>25</v>
      </c>
      <c r="F183" s="1" t="s">
        <v>22</v>
      </c>
      <c r="G183" s="1">
        <v>27221.792860000001</v>
      </c>
      <c r="H183" s="1">
        <v>16103.932140000001</v>
      </c>
      <c r="I183" s="1">
        <v>37787.64286</v>
      </c>
      <c r="J183" s="1">
        <v>36159.64286</v>
      </c>
      <c r="K183" s="1">
        <v>37637.64286</v>
      </c>
      <c r="L183" s="1">
        <v>11894.210709999999</v>
      </c>
      <c r="M183" s="6">
        <v>0.50285879629629626</v>
      </c>
      <c r="N183" s="7" t="s">
        <v>48</v>
      </c>
    </row>
    <row r="184" spans="1:14" x14ac:dyDescent="0.2">
      <c r="A184" s="1" t="s">
        <v>54</v>
      </c>
      <c r="B184" s="1" t="s">
        <v>21</v>
      </c>
      <c r="C184" s="1">
        <v>16</v>
      </c>
      <c r="D184" s="1">
        <v>100</v>
      </c>
      <c r="E184" s="1">
        <v>25</v>
      </c>
      <c r="F184" s="1" t="s">
        <v>22</v>
      </c>
      <c r="G184" s="1">
        <v>27397.932140000001</v>
      </c>
      <c r="H184" s="1">
        <v>15791.875</v>
      </c>
      <c r="I184" s="1">
        <v>37193.85714</v>
      </c>
      <c r="J184" s="1">
        <v>35677.14286</v>
      </c>
      <c r="K184" s="1">
        <v>37260.785709999996</v>
      </c>
      <c r="L184" s="1">
        <v>11659.89286</v>
      </c>
      <c r="M184" s="6">
        <v>0.50285879629629626</v>
      </c>
      <c r="N184" s="7" t="s">
        <v>48</v>
      </c>
    </row>
    <row r="185" spans="1:14" x14ac:dyDescent="0.2">
      <c r="A185" s="1" t="s">
        <v>54</v>
      </c>
      <c r="B185" s="1" t="s">
        <v>21</v>
      </c>
      <c r="C185" s="1">
        <v>16</v>
      </c>
      <c r="D185" s="1">
        <v>100</v>
      </c>
      <c r="E185" s="1">
        <v>25</v>
      </c>
      <c r="F185" s="1" t="s">
        <v>22</v>
      </c>
      <c r="G185" s="1">
        <v>30348.207139999999</v>
      </c>
      <c r="H185" s="1">
        <v>16987.364290000001</v>
      </c>
      <c r="I185" s="1">
        <v>38104.321430000004</v>
      </c>
      <c r="J185" s="1">
        <v>37245.25</v>
      </c>
      <c r="K185" s="1">
        <v>39333.39286</v>
      </c>
      <c r="L185" s="1">
        <v>13244.157139999999</v>
      </c>
      <c r="M185" s="6">
        <v>0.50384259259259256</v>
      </c>
      <c r="N185" s="7" t="s">
        <v>49</v>
      </c>
    </row>
    <row r="186" spans="1:14" x14ac:dyDescent="0.2">
      <c r="A186" s="1" t="s">
        <v>54</v>
      </c>
      <c r="B186" s="1" t="s">
        <v>21</v>
      </c>
      <c r="C186" s="1">
        <v>16</v>
      </c>
      <c r="D186" s="1">
        <v>100</v>
      </c>
      <c r="E186" s="1">
        <v>25</v>
      </c>
      <c r="F186" s="1" t="s">
        <v>22</v>
      </c>
      <c r="G186" s="1">
        <v>30357.014289999999</v>
      </c>
      <c r="H186" s="1">
        <v>16596.192859999999</v>
      </c>
      <c r="I186" s="1">
        <v>37478.89286</v>
      </c>
      <c r="J186" s="1">
        <v>36714.5</v>
      </c>
      <c r="K186" s="1">
        <v>38853.464290000004</v>
      </c>
      <c r="L186" s="1">
        <v>12967.871429999999</v>
      </c>
      <c r="M186" s="6">
        <v>0.5038541666666666</v>
      </c>
      <c r="N186" s="7" t="s">
        <v>49</v>
      </c>
    </row>
    <row r="187" spans="1:14" x14ac:dyDescent="0.2">
      <c r="A187" s="1" t="s">
        <v>54</v>
      </c>
      <c r="B187" s="1" t="s">
        <v>21</v>
      </c>
      <c r="C187" s="1">
        <v>16</v>
      </c>
      <c r="D187" s="1">
        <v>100</v>
      </c>
      <c r="E187" s="1">
        <v>25</v>
      </c>
      <c r="F187" s="1" t="s">
        <v>22</v>
      </c>
      <c r="G187" s="1">
        <v>30810.564289999998</v>
      </c>
      <c r="H187" s="1">
        <v>16987.364290000001</v>
      </c>
      <c r="I187" s="1">
        <v>37823.285709999996</v>
      </c>
      <c r="J187" s="1">
        <v>37190.10714</v>
      </c>
      <c r="K187" s="1">
        <v>39475.60714</v>
      </c>
      <c r="L187" s="1">
        <v>13083.282139999999</v>
      </c>
      <c r="M187" s="6">
        <v>0.50405092592592593</v>
      </c>
      <c r="N187" s="7" t="s">
        <v>50</v>
      </c>
    </row>
    <row r="188" spans="1:14" x14ac:dyDescent="0.2">
      <c r="A188" s="1" t="s">
        <v>54</v>
      </c>
      <c r="B188" s="1" t="s">
        <v>21</v>
      </c>
      <c r="C188" s="1">
        <v>16</v>
      </c>
      <c r="D188" s="1">
        <v>100</v>
      </c>
      <c r="E188" s="1">
        <v>25</v>
      </c>
      <c r="F188" s="1" t="s">
        <v>22</v>
      </c>
      <c r="G188" s="1">
        <v>30942.664290000001</v>
      </c>
      <c r="H188" s="1">
        <v>16631.353569999999</v>
      </c>
      <c r="I188" s="1">
        <v>37288.89286</v>
      </c>
      <c r="J188" s="1">
        <v>36766.214290000004</v>
      </c>
      <c r="K188" s="1">
        <v>39113</v>
      </c>
      <c r="L188" s="1">
        <v>12925.90357</v>
      </c>
      <c r="M188" s="6">
        <v>0.50405092592592593</v>
      </c>
      <c r="N188" s="7" t="s">
        <v>50</v>
      </c>
    </row>
    <row r="189" spans="1:14" x14ac:dyDescent="0.2">
      <c r="F189" s="1" t="s">
        <v>12</v>
      </c>
      <c r="G189">
        <f>AVERAGE(G183:G188)</f>
        <v>29513.029168333334</v>
      </c>
      <c r="H189">
        <f t="shared" ref="H189:L189" si="54">AVERAGE(H183:H188)</f>
        <v>16516.347024999999</v>
      </c>
      <c r="I189">
        <f t="shared" si="54"/>
        <v>37612.815476666663</v>
      </c>
      <c r="J189">
        <f t="shared" si="54"/>
        <v>36625.476191666668</v>
      </c>
      <c r="K189">
        <f t="shared" si="54"/>
        <v>38612.315476666663</v>
      </c>
      <c r="L189">
        <f t="shared" si="54"/>
        <v>12629.219641666665</v>
      </c>
    </row>
    <row r="190" spans="1:14" x14ac:dyDescent="0.2">
      <c r="F190" s="1" t="s">
        <v>15</v>
      </c>
      <c r="G190">
        <f>STDEV(G183:G188)</f>
        <v>1723.9887681132257</v>
      </c>
      <c r="H190">
        <f t="shared" ref="H190:L190" si="55">STDEV(H183:H188)</f>
        <v>481.3028449932558</v>
      </c>
      <c r="I190">
        <f t="shared" si="55"/>
        <v>350.66441277957085</v>
      </c>
      <c r="J190">
        <f t="shared" si="55"/>
        <v>607.78235132753298</v>
      </c>
      <c r="K190">
        <f t="shared" si="55"/>
        <v>932.81104739161344</v>
      </c>
      <c r="L190">
        <f t="shared" si="55"/>
        <v>673.329014020317</v>
      </c>
    </row>
    <row r="191" spans="1:14" x14ac:dyDescent="0.2">
      <c r="F191" s="1" t="s">
        <v>14</v>
      </c>
      <c r="G191">
        <f>G190*100/G189</f>
        <v>5.8414497484487899</v>
      </c>
      <c r="H191">
        <f t="shared" ref="H191:L191" si="56">H190*100/H189</f>
        <v>2.9140998567342455</v>
      </c>
      <c r="I191">
        <f t="shared" si="56"/>
        <v>0.93230035650244703</v>
      </c>
      <c r="J191">
        <f t="shared" si="56"/>
        <v>1.6594524208966344</v>
      </c>
      <c r="K191">
        <f t="shared" si="56"/>
        <v>2.4158381487256548</v>
      </c>
      <c r="L191">
        <f t="shared" si="56"/>
        <v>5.3315171730710231</v>
      </c>
    </row>
    <row r="192" spans="1:14" x14ac:dyDescent="0.2">
      <c r="A192" t="s">
        <v>16</v>
      </c>
      <c r="G192" s="8">
        <v>450</v>
      </c>
      <c r="H192" s="8">
        <v>500</v>
      </c>
      <c r="I192" s="8">
        <v>550</v>
      </c>
      <c r="J192" s="8">
        <v>570</v>
      </c>
      <c r="K192" s="8">
        <v>600</v>
      </c>
      <c r="L192" s="8">
        <v>650</v>
      </c>
    </row>
    <row r="193" spans="1:14" x14ac:dyDescent="0.2">
      <c r="A193" s="1" t="s">
        <v>55</v>
      </c>
      <c r="B193" s="1" t="s">
        <v>21</v>
      </c>
      <c r="C193" s="1">
        <v>16</v>
      </c>
      <c r="D193" s="1">
        <v>100</v>
      </c>
      <c r="E193" s="1">
        <v>25</v>
      </c>
      <c r="F193" s="1" t="s">
        <v>22</v>
      </c>
      <c r="G193" s="1">
        <v>25310.721430000001</v>
      </c>
      <c r="H193" s="1">
        <v>22393.432140000001</v>
      </c>
      <c r="I193" s="1">
        <v>52679.464290000004</v>
      </c>
      <c r="J193" s="1">
        <v>48583.928569999996</v>
      </c>
      <c r="K193" s="1">
        <v>34758.014289999999</v>
      </c>
      <c r="L193" s="1">
        <v>12499.235710000001</v>
      </c>
      <c r="M193" s="6">
        <v>0.4284722222222222</v>
      </c>
      <c r="N193" s="7" t="s">
        <v>48</v>
      </c>
    </row>
    <row r="194" spans="1:14" x14ac:dyDescent="0.2">
      <c r="A194" s="1" t="s">
        <v>55</v>
      </c>
      <c r="B194" s="1" t="s">
        <v>21</v>
      </c>
      <c r="C194" s="1">
        <v>16</v>
      </c>
      <c r="D194" s="1">
        <v>100</v>
      </c>
      <c r="E194" s="1">
        <v>25</v>
      </c>
      <c r="F194" s="1" t="s">
        <v>22</v>
      </c>
      <c r="G194" s="1">
        <v>20647.525000000001</v>
      </c>
      <c r="H194" s="1">
        <v>18064.182140000001</v>
      </c>
      <c r="I194" s="1">
        <v>42177.60714</v>
      </c>
      <c r="J194" s="1">
        <v>38865.071430000004</v>
      </c>
      <c r="K194" s="1">
        <v>27864.71429</v>
      </c>
      <c r="L194" s="1">
        <v>9851.807143</v>
      </c>
      <c r="M194" s="6">
        <v>0.42848379629629635</v>
      </c>
      <c r="N194" s="7" t="s">
        <v>48</v>
      </c>
    </row>
    <row r="195" spans="1:14" x14ac:dyDescent="0.2">
      <c r="A195" s="1" t="s">
        <v>55</v>
      </c>
      <c r="B195" s="1" t="s">
        <v>21</v>
      </c>
      <c r="C195" s="1">
        <v>16</v>
      </c>
      <c r="D195" s="1">
        <v>100</v>
      </c>
      <c r="E195" s="1">
        <v>25</v>
      </c>
      <c r="F195" s="1" t="s">
        <v>22</v>
      </c>
      <c r="G195" s="1">
        <v>21352.067859999999</v>
      </c>
      <c r="H195" s="1">
        <v>18749.828570000001</v>
      </c>
      <c r="I195" s="1">
        <v>45019.785709999996</v>
      </c>
      <c r="J195" s="1">
        <v>41522.25</v>
      </c>
      <c r="K195" s="1">
        <v>29809.346430000001</v>
      </c>
      <c r="L195" s="1">
        <v>10526.77857</v>
      </c>
      <c r="M195" s="6">
        <v>0.42865740740740743</v>
      </c>
      <c r="N195" s="7" t="s">
        <v>49</v>
      </c>
    </row>
    <row r="196" spans="1:14" x14ac:dyDescent="0.2">
      <c r="A196" s="1" t="s">
        <v>55</v>
      </c>
      <c r="B196" s="1" t="s">
        <v>21</v>
      </c>
      <c r="C196" s="1">
        <v>16</v>
      </c>
      <c r="D196" s="1">
        <v>100</v>
      </c>
      <c r="E196" s="1">
        <v>25</v>
      </c>
      <c r="F196" s="1" t="s">
        <v>22</v>
      </c>
      <c r="G196" s="1">
        <v>21202.35</v>
      </c>
      <c r="H196" s="1">
        <v>18393.82143</v>
      </c>
      <c r="I196" s="1">
        <v>43388.89286</v>
      </c>
      <c r="J196" s="1">
        <v>40033.39286</v>
      </c>
      <c r="K196" s="1">
        <v>28789.03571</v>
      </c>
      <c r="L196" s="1">
        <v>10100.110710000001</v>
      </c>
      <c r="M196" s="6">
        <v>0.42865740740740743</v>
      </c>
      <c r="N196" s="7" t="s">
        <v>49</v>
      </c>
    </row>
    <row r="197" spans="1:14" x14ac:dyDescent="0.2">
      <c r="A197" s="1" t="s">
        <v>55</v>
      </c>
      <c r="B197" s="1" t="s">
        <v>21</v>
      </c>
      <c r="C197" s="1">
        <v>16</v>
      </c>
      <c r="D197" s="1">
        <v>100</v>
      </c>
      <c r="E197" s="1">
        <v>25</v>
      </c>
      <c r="F197" s="1" t="s">
        <v>22</v>
      </c>
      <c r="G197" s="1">
        <v>21660.307140000001</v>
      </c>
      <c r="H197" s="1">
        <v>18938.82143</v>
      </c>
      <c r="I197" s="1">
        <v>44327.071430000004</v>
      </c>
      <c r="J197" s="1">
        <v>40881.214290000004</v>
      </c>
      <c r="K197" s="1">
        <v>29393.396430000001</v>
      </c>
      <c r="L197" s="1">
        <v>10365.90357</v>
      </c>
      <c r="M197" s="6">
        <v>0.42878472222222225</v>
      </c>
      <c r="N197" s="7" t="s">
        <v>50</v>
      </c>
    </row>
    <row r="198" spans="1:14" x14ac:dyDescent="0.2">
      <c r="A198" s="1" t="s">
        <v>55</v>
      </c>
      <c r="B198" s="1" t="s">
        <v>21</v>
      </c>
      <c r="C198" s="1">
        <v>16</v>
      </c>
      <c r="D198" s="1">
        <v>100</v>
      </c>
      <c r="E198" s="1">
        <v>25</v>
      </c>
      <c r="F198" s="1" t="s">
        <v>22</v>
      </c>
      <c r="G198" s="1">
        <v>23641.835709999999</v>
      </c>
      <c r="H198" s="1">
        <v>20481.528569999999</v>
      </c>
      <c r="I198" s="1">
        <v>50122.285709999996</v>
      </c>
      <c r="J198" s="1">
        <v>46261.035709999996</v>
      </c>
      <c r="K198" s="1">
        <v>33314.65</v>
      </c>
      <c r="L198" s="1">
        <v>11722.842860000001</v>
      </c>
      <c r="M198" s="6">
        <v>0.42878472222222225</v>
      </c>
      <c r="N198" s="7" t="s">
        <v>50</v>
      </c>
    </row>
    <row r="199" spans="1:14" x14ac:dyDescent="0.2">
      <c r="F199" s="1" t="s">
        <v>12</v>
      </c>
      <c r="G199">
        <f>AVERAGE(G193:G198)</f>
        <v>22302.467856666666</v>
      </c>
      <c r="H199">
        <f t="shared" ref="H199:L199" si="57">AVERAGE(H193:H198)</f>
        <v>19503.60238</v>
      </c>
      <c r="I199">
        <f t="shared" si="57"/>
        <v>46285.851189999994</v>
      </c>
      <c r="J199">
        <f t="shared" si="57"/>
        <v>42691.148809999999</v>
      </c>
      <c r="K199">
        <f t="shared" si="57"/>
        <v>30654.859524999996</v>
      </c>
      <c r="L199">
        <f t="shared" si="57"/>
        <v>10844.446427166667</v>
      </c>
    </row>
    <row r="200" spans="1:14" x14ac:dyDescent="0.2">
      <c r="F200" s="1" t="s">
        <v>15</v>
      </c>
      <c r="G200">
        <f>STDEV(G193:G198)</f>
        <v>1794.8939525831743</v>
      </c>
      <c r="H200">
        <f t="shared" ref="H200:L200" si="58">STDEV(H193:H198)</f>
        <v>1643.0552356691453</v>
      </c>
      <c r="I200">
        <f t="shared" si="58"/>
        <v>4154.6671343608105</v>
      </c>
      <c r="J200">
        <f t="shared" si="58"/>
        <v>3842.2302893208334</v>
      </c>
      <c r="K200">
        <f t="shared" si="58"/>
        <v>2737.9830120481301</v>
      </c>
      <c r="L200">
        <f t="shared" si="58"/>
        <v>1037.2263403652466</v>
      </c>
    </row>
    <row r="201" spans="1:14" x14ac:dyDescent="0.2">
      <c r="F201" s="1" t="s">
        <v>14</v>
      </c>
      <c r="G201">
        <f>G200*100/G199</f>
        <v>8.0479611678787535</v>
      </c>
      <c r="H201">
        <f t="shared" ref="H201:L201" si="59">H200*100/H199</f>
        <v>8.4243679893413876</v>
      </c>
      <c r="I201">
        <f t="shared" si="59"/>
        <v>8.9761061480887747</v>
      </c>
      <c r="J201">
        <f t="shared" si="59"/>
        <v>9.0000630023355743</v>
      </c>
      <c r="K201">
        <f t="shared" si="59"/>
        <v>8.931644295467148</v>
      </c>
      <c r="L201">
        <f t="shared" si="59"/>
        <v>9.5645854062856301</v>
      </c>
    </row>
    <row r="202" spans="1:14" x14ac:dyDescent="0.2">
      <c r="A202" t="s">
        <v>17</v>
      </c>
      <c r="G202" s="8">
        <v>450</v>
      </c>
      <c r="H202" s="8">
        <v>500</v>
      </c>
      <c r="I202" s="8">
        <v>550</v>
      </c>
      <c r="J202" s="8">
        <v>570</v>
      </c>
      <c r="K202" s="8">
        <v>600</v>
      </c>
      <c r="L202" s="8">
        <v>650</v>
      </c>
    </row>
    <row r="203" spans="1:14" x14ac:dyDescent="0.2">
      <c r="A203" s="1" t="s">
        <v>56</v>
      </c>
      <c r="B203" s="1" t="s">
        <v>21</v>
      </c>
      <c r="C203" s="1">
        <v>16</v>
      </c>
      <c r="D203" s="1">
        <v>100</v>
      </c>
      <c r="E203" s="1">
        <v>25</v>
      </c>
      <c r="F203" s="1" t="s">
        <v>22</v>
      </c>
      <c r="G203" s="1">
        <v>31959.85</v>
      </c>
      <c r="H203" s="1">
        <v>16666.514289999999</v>
      </c>
      <c r="I203" s="1">
        <v>31913.264289999999</v>
      </c>
      <c r="J203" s="1">
        <v>31034.842860000001</v>
      </c>
      <c r="K203" s="1">
        <v>25329.942859999999</v>
      </c>
      <c r="L203" s="1">
        <v>11509.51071</v>
      </c>
      <c r="M203" s="6">
        <v>0.42957175925925922</v>
      </c>
      <c r="N203" s="7" t="s">
        <v>48</v>
      </c>
    </row>
    <row r="204" spans="1:14" x14ac:dyDescent="0.2">
      <c r="A204" s="1" t="s">
        <v>56</v>
      </c>
      <c r="B204" s="1" t="s">
        <v>21</v>
      </c>
      <c r="C204" s="1">
        <v>16</v>
      </c>
      <c r="D204" s="1">
        <v>100</v>
      </c>
      <c r="E204" s="1">
        <v>25</v>
      </c>
      <c r="F204" s="1" t="s">
        <v>22</v>
      </c>
      <c r="G204" s="1">
        <v>31744.082139999999</v>
      </c>
      <c r="H204" s="1">
        <v>16367.64286</v>
      </c>
      <c r="I204" s="1">
        <v>31513.460709999999</v>
      </c>
      <c r="J204" s="1">
        <v>30648.842860000001</v>
      </c>
      <c r="K204" s="1">
        <v>24913.996429999999</v>
      </c>
      <c r="L204" s="1">
        <v>11184.264289999999</v>
      </c>
      <c r="M204" s="6">
        <v>0.42957175925925922</v>
      </c>
      <c r="N204" s="7" t="s">
        <v>48</v>
      </c>
    </row>
    <row r="205" spans="1:14" x14ac:dyDescent="0.2">
      <c r="A205" s="1" t="s">
        <v>56</v>
      </c>
      <c r="B205" s="1" t="s">
        <v>21</v>
      </c>
      <c r="C205" s="1">
        <v>16</v>
      </c>
      <c r="D205" s="1">
        <v>100</v>
      </c>
      <c r="E205" s="1">
        <v>25</v>
      </c>
      <c r="F205" s="1" t="s">
        <v>22</v>
      </c>
      <c r="G205" s="1">
        <v>31990.674999999999</v>
      </c>
      <c r="H205" s="1">
        <v>16675.307140000001</v>
      </c>
      <c r="I205" s="1">
        <v>31940.974999999999</v>
      </c>
      <c r="J205" s="1">
        <v>31038.289290000001</v>
      </c>
      <c r="K205" s="1">
        <v>25262.396430000001</v>
      </c>
      <c r="L205" s="1">
        <v>11443.06429</v>
      </c>
      <c r="M205" s="6">
        <v>0.42974537037037036</v>
      </c>
      <c r="N205" s="7" t="s">
        <v>49</v>
      </c>
    </row>
    <row r="206" spans="1:14" x14ac:dyDescent="0.2">
      <c r="A206" s="1" t="s">
        <v>56</v>
      </c>
      <c r="B206" s="1" t="s">
        <v>21</v>
      </c>
      <c r="C206" s="1">
        <v>16</v>
      </c>
      <c r="D206" s="1">
        <v>100</v>
      </c>
      <c r="E206" s="1">
        <v>25</v>
      </c>
      <c r="F206" s="1" t="s">
        <v>22</v>
      </c>
      <c r="G206" s="1">
        <v>31854.167860000001</v>
      </c>
      <c r="H206" s="1">
        <v>16319.29643</v>
      </c>
      <c r="I206" s="1">
        <v>31410.53571</v>
      </c>
      <c r="J206" s="1">
        <v>30579.917860000001</v>
      </c>
      <c r="K206" s="1">
        <v>24889.114290000001</v>
      </c>
      <c r="L206" s="1">
        <v>11145.79643</v>
      </c>
      <c r="M206" s="6">
        <v>0.42974537037037036</v>
      </c>
      <c r="N206" s="7" t="s">
        <v>49</v>
      </c>
    </row>
    <row r="207" spans="1:14" x14ac:dyDescent="0.2">
      <c r="A207" s="1" t="s">
        <v>56</v>
      </c>
      <c r="B207" s="1" t="s">
        <v>21</v>
      </c>
      <c r="C207" s="1">
        <v>16</v>
      </c>
      <c r="D207" s="1">
        <v>100</v>
      </c>
      <c r="E207" s="1">
        <v>25</v>
      </c>
      <c r="F207" s="1" t="s">
        <v>22</v>
      </c>
      <c r="G207" s="1">
        <v>32193.23214</v>
      </c>
      <c r="H207" s="1">
        <v>16657.724999999999</v>
      </c>
      <c r="I207" s="1">
        <v>31885.55357</v>
      </c>
      <c r="J207" s="1">
        <v>31010.721430000001</v>
      </c>
      <c r="K207" s="1">
        <v>25312.167860000001</v>
      </c>
      <c r="L207" s="1">
        <v>11443.06429</v>
      </c>
      <c r="M207" s="6">
        <v>0.42993055555555554</v>
      </c>
      <c r="N207" s="7" t="s">
        <v>50</v>
      </c>
    </row>
    <row r="208" spans="1:14" x14ac:dyDescent="0.2">
      <c r="A208" s="1" t="s">
        <v>56</v>
      </c>
      <c r="B208" s="1" t="s">
        <v>21</v>
      </c>
      <c r="C208" s="1">
        <v>16</v>
      </c>
      <c r="D208" s="1">
        <v>100</v>
      </c>
      <c r="E208" s="1">
        <v>25</v>
      </c>
      <c r="F208" s="1" t="s">
        <v>22</v>
      </c>
      <c r="G208" s="1">
        <v>32052.317859999999</v>
      </c>
      <c r="H208" s="1">
        <v>16310.50714</v>
      </c>
      <c r="I208" s="1">
        <v>31406.575000000001</v>
      </c>
      <c r="J208" s="1">
        <v>30583.364290000001</v>
      </c>
      <c r="K208" s="1">
        <v>24981.546429999999</v>
      </c>
      <c r="L208" s="1">
        <v>11187.764289999999</v>
      </c>
      <c r="M208" s="6">
        <v>0.42994212962962958</v>
      </c>
      <c r="N208" s="7" t="s">
        <v>50</v>
      </c>
    </row>
    <row r="209" spans="1:14" x14ac:dyDescent="0.2">
      <c r="F209" s="1" t="s">
        <v>12</v>
      </c>
      <c r="G209">
        <f>AVERAGE(G203:G208)</f>
        <v>31965.720833333336</v>
      </c>
      <c r="H209">
        <f t="shared" ref="H209:L209" si="60">AVERAGE(H203:H208)</f>
        <v>16499.498810000001</v>
      </c>
      <c r="I209">
        <f t="shared" si="60"/>
        <v>31678.394046666668</v>
      </c>
      <c r="J209">
        <f t="shared" si="60"/>
        <v>30815.996431666663</v>
      </c>
      <c r="K209">
        <f t="shared" si="60"/>
        <v>25114.860716666666</v>
      </c>
      <c r="L209">
        <f t="shared" si="60"/>
        <v>11318.910716666667</v>
      </c>
    </row>
    <row r="210" spans="1:14" x14ac:dyDescent="0.2">
      <c r="F210" s="1" t="s">
        <v>15</v>
      </c>
      <c r="G210">
        <f>STDEV(G203:G208)</f>
        <v>155.8752020359569</v>
      </c>
      <c r="H210">
        <f t="shared" ref="H210:L210" si="61">STDEV(H203:H208)</f>
        <v>184.07335890692644</v>
      </c>
      <c r="I210">
        <f t="shared" si="61"/>
        <v>260.71614624384227</v>
      </c>
      <c r="J210">
        <f t="shared" si="61"/>
        <v>233.67362747802477</v>
      </c>
      <c r="K210">
        <f t="shared" si="61"/>
        <v>207.86429887805016</v>
      </c>
      <c r="L210">
        <f t="shared" si="61"/>
        <v>162.7600557207968</v>
      </c>
    </row>
    <row r="211" spans="1:14" x14ac:dyDescent="0.2">
      <c r="F211" s="1" t="s">
        <v>14</v>
      </c>
      <c r="G211">
        <f>G210*100/G209</f>
        <v>0.48763236983979652</v>
      </c>
      <c r="H211">
        <f t="shared" ref="H211:L211" si="62">H210*100/H209</f>
        <v>1.115630002017779</v>
      </c>
      <c r="I211">
        <f t="shared" si="62"/>
        <v>0.82300935413509668</v>
      </c>
      <c r="J211">
        <f t="shared" si="62"/>
        <v>0.75828678133510108</v>
      </c>
      <c r="K211">
        <f t="shared" si="62"/>
        <v>0.82765459551247977</v>
      </c>
      <c r="L211">
        <f t="shared" si="62"/>
        <v>1.4379480481380491</v>
      </c>
    </row>
    <row r="212" spans="1:14" x14ac:dyDescent="0.2">
      <c r="A212" t="s">
        <v>17</v>
      </c>
      <c r="G212" s="8">
        <v>450</v>
      </c>
      <c r="H212" s="8">
        <v>500</v>
      </c>
      <c r="I212" s="8">
        <v>550</v>
      </c>
      <c r="J212" s="8">
        <v>570</v>
      </c>
      <c r="K212" s="8">
        <v>600</v>
      </c>
      <c r="L212" s="8">
        <v>650</v>
      </c>
    </row>
    <row r="213" spans="1:14" x14ac:dyDescent="0.2">
      <c r="A213" s="1" t="s">
        <v>57</v>
      </c>
      <c r="B213" s="1" t="s">
        <v>21</v>
      </c>
      <c r="C213" s="1">
        <v>16</v>
      </c>
      <c r="D213" s="1">
        <v>100</v>
      </c>
      <c r="E213" s="1">
        <v>25</v>
      </c>
      <c r="F213" s="1" t="s">
        <v>22</v>
      </c>
      <c r="G213" s="1">
        <v>16098.81429</v>
      </c>
      <c r="H213" s="1">
        <v>14473.32143</v>
      </c>
      <c r="I213" s="1">
        <v>31972.64286</v>
      </c>
      <c r="J213" s="1">
        <v>28636.146430000001</v>
      </c>
      <c r="K213" s="1">
        <v>19638.260709999999</v>
      </c>
      <c r="L213" s="1">
        <v>6214.6464290000004</v>
      </c>
      <c r="M213" s="6">
        <v>0.43041666666666667</v>
      </c>
      <c r="N213" s="7" t="s">
        <v>48</v>
      </c>
    </row>
    <row r="214" spans="1:14" x14ac:dyDescent="0.2">
      <c r="A214" s="1" t="s">
        <v>57</v>
      </c>
      <c r="B214" s="1" t="s">
        <v>21</v>
      </c>
      <c r="C214" s="1">
        <v>16</v>
      </c>
      <c r="D214" s="1">
        <v>100</v>
      </c>
      <c r="E214" s="1">
        <v>25</v>
      </c>
      <c r="F214" s="1" t="s">
        <v>22</v>
      </c>
      <c r="G214" s="1">
        <v>16028.360710000001</v>
      </c>
      <c r="H214" s="1">
        <v>14205.21429</v>
      </c>
      <c r="I214" s="1">
        <v>31580.75</v>
      </c>
      <c r="J214" s="1">
        <v>28305.289290000001</v>
      </c>
      <c r="K214" s="1">
        <v>19371.628570000001</v>
      </c>
      <c r="L214" s="1">
        <v>6018.8</v>
      </c>
      <c r="M214" s="6">
        <v>0.43041666666666667</v>
      </c>
      <c r="N214" s="7" t="s">
        <v>48</v>
      </c>
    </row>
    <row r="215" spans="1:14" x14ac:dyDescent="0.2">
      <c r="A215" s="1" t="s">
        <v>57</v>
      </c>
      <c r="B215" s="1" t="s">
        <v>21</v>
      </c>
      <c r="C215" s="1">
        <v>16</v>
      </c>
      <c r="D215" s="1">
        <v>100</v>
      </c>
      <c r="E215" s="1">
        <v>25</v>
      </c>
      <c r="F215" s="1" t="s">
        <v>22</v>
      </c>
      <c r="G215" s="1">
        <v>16129.639289999999</v>
      </c>
      <c r="H215" s="1">
        <v>14552.43571</v>
      </c>
      <c r="I215" s="1">
        <v>32127.021430000001</v>
      </c>
      <c r="J215" s="1">
        <v>28794.67857</v>
      </c>
      <c r="K215" s="1">
        <v>19684.474999999999</v>
      </c>
      <c r="L215" s="1">
        <v>6176.1750000000002</v>
      </c>
      <c r="M215" s="6">
        <v>0.43057870370370371</v>
      </c>
      <c r="N215" s="7" t="s">
        <v>49</v>
      </c>
    </row>
    <row r="216" spans="1:14" x14ac:dyDescent="0.2">
      <c r="A216" s="1" t="s">
        <v>57</v>
      </c>
      <c r="B216" s="1" t="s">
        <v>21</v>
      </c>
      <c r="C216" s="1">
        <v>16</v>
      </c>
      <c r="D216" s="1">
        <v>100</v>
      </c>
      <c r="E216" s="1">
        <v>25</v>
      </c>
      <c r="F216" s="1" t="s">
        <v>22</v>
      </c>
      <c r="G216" s="1">
        <v>16076.8</v>
      </c>
      <c r="H216" s="1">
        <v>14266.746429999999</v>
      </c>
      <c r="I216" s="1">
        <v>31616.378570000001</v>
      </c>
      <c r="J216" s="1">
        <v>28377.667860000001</v>
      </c>
      <c r="K216" s="1">
        <v>19421.400000000001</v>
      </c>
      <c r="L216" s="1">
        <v>5987.3249999999998</v>
      </c>
      <c r="M216" s="6">
        <v>0.43059027777777775</v>
      </c>
      <c r="N216" s="7" t="s">
        <v>49</v>
      </c>
    </row>
    <row r="217" spans="1:14" x14ac:dyDescent="0.2">
      <c r="A217" s="1" t="s">
        <v>57</v>
      </c>
      <c r="B217" s="1" t="s">
        <v>21</v>
      </c>
      <c r="C217" s="1">
        <v>16</v>
      </c>
      <c r="D217" s="1">
        <v>100</v>
      </c>
      <c r="E217" s="1">
        <v>25</v>
      </c>
      <c r="F217" s="1" t="s">
        <v>22</v>
      </c>
      <c r="G217" s="1">
        <v>16164.86786</v>
      </c>
      <c r="H217" s="1">
        <v>14605.174999999999</v>
      </c>
      <c r="I217" s="1">
        <v>32150.771430000001</v>
      </c>
      <c r="J217" s="1">
        <v>28842.92857</v>
      </c>
      <c r="K217" s="1">
        <v>19712.917860000001</v>
      </c>
      <c r="L217" s="1">
        <v>6134.2107139999998</v>
      </c>
      <c r="M217" s="6">
        <v>0.43071759259259257</v>
      </c>
      <c r="N217" s="7" t="s">
        <v>50</v>
      </c>
    </row>
    <row r="218" spans="1:14" x14ac:dyDescent="0.2">
      <c r="A218" s="1" t="s">
        <v>57</v>
      </c>
      <c r="B218" s="1" t="s">
        <v>21</v>
      </c>
      <c r="C218" s="1">
        <v>16</v>
      </c>
      <c r="D218" s="1">
        <v>100</v>
      </c>
      <c r="E218" s="1">
        <v>25</v>
      </c>
      <c r="F218" s="1" t="s">
        <v>22</v>
      </c>
      <c r="G218" s="1">
        <v>16120.835709999999</v>
      </c>
      <c r="H218" s="1">
        <v>14332.674999999999</v>
      </c>
      <c r="I218" s="1">
        <v>31663.882140000002</v>
      </c>
      <c r="J218" s="1">
        <v>28450.039290000001</v>
      </c>
      <c r="K218" s="1">
        <v>19471.171429999999</v>
      </c>
      <c r="L218" s="1">
        <v>5983.8249999999998</v>
      </c>
      <c r="M218" s="6">
        <v>0.43071759259259257</v>
      </c>
      <c r="N218" s="7" t="s">
        <v>50</v>
      </c>
    </row>
    <row r="219" spans="1:14" x14ac:dyDescent="0.2">
      <c r="F219" s="1" t="s">
        <v>12</v>
      </c>
      <c r="G219">
        <f>AVERAGE(G213:G218)</f>
        <v>16103.219643333332</v>
      </c>
      <c r="H219">
        <f t="shared" ref="H219:L219" si="63">AVERAGE(H213:H218)</f>
        <v>14405.927976666666</v>
      </c>
      <c r="I219">
        <f t="shared" si="63"/>
        <v>31851.907738333335</v>
      </c>
      <c r="J219">
        <f t="shared" si="63"/>
        <v>28567.791668333335</v>
      </c>
      <c r="K219">
        <f t="shared" si="63"/>
        <v>19549.975595</v>
      </c>
      <c r="L219">
        <f t="shared" si="63"/>
        <v>6085.8303571666665</v>
      </c>
    </row>
    <row r="220" spans="1:14" x14ac:dyDescent="0.2">
      <c r="F220" s="1" t="s">
        <v>15</v>
      </c>
      <c r="G220">
        <f>STDEV(G213:G218)</f>
        <v>47.180696782969648</v>
      </c>
      <c r="H220">
        <f t="shared" ref="H220:L220" si="64">STDEV(H213:H218)</f>
        <v>161.69678742896207</v>
      </c>
      <c r="I220">
        <f t="shared" si="64"/>
        <v>262.27396095129342</v>
      </c>
      <c r="J220">
        <f t="shared" si="64"/>
        <v>223.95112769446894</v>
      </c>
      <c r="K220">
        <f t="shared" si="64"/>
        <v>146.27643321912711</v>
      </c>
      <c r="L220">
        <f t="shared" si="64"/>
        <v>101.6836868349064</v>
      </c>
    </row>
    <row r="221" spans="1:14" x14ac:dyDescent="0.2">
      <c r="F221" s="1" t="s">
        <v>14</v>
      </c>
      <c r="G221">
        <f>G220*100/G219</f>
        <v>0.29298921475310225</v>
      </c>
      <c r="H221">
        <f t="shared" ref="H221:L221" si="65">H220*100/H219</f>
        <v>1.1224322910045292</v>
      </c>
      <c r="I221">
        <f t="shared" si="65"/>
        <v>0.8234168047512278</v>
      </c>
      <c r="J221">
        <f t="shared" si="65"/>
        <v>0.78392873448007183</v>
      </c>
      <c r="K221">
        <f t="shared" si="65"/>
        <v>0.74821798374284432</v>
      </c>
      <c r="L221">
        <f t="shared" si="65"/>
        <v>1.6708268365575425</v>
      </c>
    </row>
    <row r="222" spans="1:14" x14ac:dyDescent="0.2">
      <c r="A222" t="s">
        <v>18</v>
      </c>
      <c r="G222" s="8">
        <v>450</v>
      </c>
      <c r="H222" s="8">
        <v>500</v>
      </c>
      <c r="I222" s="8">
        <v>550</v>
      </c>
      <c r="J222" s="8">
        <v>570</v>
      </c>
      <c r="K222" s="8">
        <v>600</v>
      </c>
      <c r="L222" s="8">
        <v>650</v>
      </c>
    </row>
    <row r="223" spans="1:14" x14ac:dyDescent="0.2">
      <c r="A223" s="1" t="s">
        <v>58</v>
      </c>
      <c r="B223" s="1" t="s">
        <v>21</v>
      </c>
      <c r="C223" s="1">
        <v>16</v>
      </c>
      <c r="D223" s="1">
        <v>100</v>
      </c>
      <c r="E223" s="1">
        <v>25</v>
      </c>
      <c r="F223" s="1" t="s">
        <v>22</v>
      </c>
      <c r="G223" s="1">
        <v>18890.57143</v>
      </c>
      <c r="H223" s="1">
        <v>7344.3428569999996</v>
      </c>
      <c r="I223" s="1">
        <v>20896.814289999998</v>
      </c>
      <c r="J223" s="1">
        <v>19172.328570000001</v>
      </c>
      <c r="K223" s="1">
        <v>17803.83929</v>
      </c>
      <c r="L223" s="1">
        <v>7326.7785709999998</v>
      </c>
      <c r="M223" s="6">
        <v>0.50783564814814819</v>
      </c>
      <c r="N223" s="7" t="s">
        <v>48</v>
      </c>
    </row>
    <row r="224" spans="1:14" x14ac:dyDescent="0.2">
      <c r="A224" s="1" t="s">
        <v>58</v>
      </c>
      <c r="B224" s="1" t="s">
        <v>21</v>
      </c>
      <c r="C224" s="1">
        <v>16</v>
      </c>
      <c r="D224" s="1">
        <v>100</v>
      </c>
      <c r="E224" s="1">
        <v>25</v>
      </c>
      <c r="F224" s="1" t="s">
        <v>22</v>
      </c>
      <c r="G224" s="1">
        <v>18978.635709999999</v>
      </c>
      <c r="H224" s="1">
        <v>7260.8357139999998</v>
      </c>
      <c r="I224" s="1">
        <v>20900.775000000001</v>
      </c>
      <c r="J224" s="1">
        <v>19117.185710000002</v>
      </c>
      <c r="K224" s="1">
        <v>17498.103569999999</v>
      </c>
      <c r="L224" s="1">
        <v>7183.3892859999996</v>
      </c>
      <c r="M224" s="6">
        <v>0.50783564814814819</v>
      </c>
      <c r="N224" s="7" t="s">
        <v>48</v>
      </c>
    </row>
    <row r="225" spans="1:14" x14ac:dyDescent="0.2">
      <c r="A225" s="1" t="s">
        <v>58</v>
      </c>
      <c r="B225" s="1" t="s">
        <v>21</v>
      </c>
      <c r="C225" s="1">
        <v>16</v>
      </c>
      <c r="D225" s="1">
        <v>100</v>
      </c>
      <c r="E225" s="1">
        <v>25</v>
      </c>
      <c r="F225" s="1" t="s">
        <v>22</v>
      </c>
      <c r="G225" s="1">
        <v>19093.125</v>
      </c>
      <c r="H225" s="1">
        <v>7383.9</v>
      </c>
      <c r="I225" s="1">
        <v>21217.453570000001</v>
      </c>
      <c r="J225" s="1">
        <v>19392.900000000001</v>
      </c>
      <c r="K225" s="1">
        <v>17686.521430000001</v>
      </c>
      <c r="L225" s="1">
        <v>7333.7714290000004</v>
      </c>
      <c r="M225" s="6">
        <v>0.5080324074074074</v>
      </c>
      <c r="N225" s="7" t="s">
        <v>49</v>
      </c>
    </row>
    <row r="226" spans="1:14" x14ac:dyDescent="0.2">
      <c r="A226" s="1" t="s">
        <v>58</v>
      </c>
      <c r="B226" s="1" t="s">
        <v>21</v>
      </c>
      <c r="C226" s="1">
        <v>16</v>
      </c>
      <c r="D226" s="1">
        <v>100</v>
      </c>
      <c r="E226" s="1">
        <v>25</v>
      </c>
      <c r="F226" s="1" t="s">
        <v>22</v>
      </c>
      <c r="G226" s="1">
        <v>18974.235710000001</v>
      </c>
      <c r="H226" s="1">
        <v>7234.4642860000004</v>
      </c>
      <c r="I226" s="1">
        <v>20908.692859999999</v>
      </c>
      <c r="J226" s="1">
        <v>19124.078570000001</v>
      </c>
      <c r="K226" s="1">
        <v>17434.110710000001</v>
      </c>
      <c r="L226" s="1">
        <v>7102.953571</v>
      </c>
      <c r="M226" s="6">
        <v>0.50804398148148155</v>
      </c>
      <c r="N226" s="7" t="s">
        <v>49</v>
      </c>
    </row>
    <row r="227" spans="1:14" x14ac:dyDescent="0.2">
      <c r="A227" s="1" t="s">
        <v>58</v>
      </c>
      <c r="B227" s="1" t="s">
        <v>21</v>
      </c>
      <c r="C227" s="1">
        <v>16</v>
      </c>
      <c r="D227" s="1">
        <v>100</v>
      </c>
      <c r="E227" s="1">
        <v>25</v>
      </c>
      <c r="F227" s="1" t="s">
        <v>22</v>
      </c>
      <c r="G227" s="1">
        <v>19084.317859999999</v>
      </c>
      <c r="H227" s="1">
        <v>7357.5285709999998</v>
      </c>
      <c r="I227" s="1">
        <v>21158.075000000001</v>
      </c>
      <c r="J227" s="1">
        <v>19351.542860000001</v>
      </c>
      <c r="K227" s="1">
        <v>17658.082139999999</v>
      </c>
      <c r="L227" s="1">
        <v>7249.8392860000004</v>
      </c>
      <c r="M227" s="6">
        <v>0.50822916666666662</v>
      </c>
      <c r="N227" s="7" t="s">
        <v>50</v>
      </c>
    </row>
    <row r="228" spans="1:14" x14ac:dyDescent="0.2">
      <c r="A228" s="1" t="s">
        <v>58</v>
      </c>
      <c r="B228" s="1" t="s">
        <v>21</v>
      </c>
      <c r="C228" s="1">
        <v>16</v>
      </c>
      <c r="D228" s="1">
        <v>100</v>
      </c>
      <c r="E228" s="1">
        <v>25</v>
      </c>
      <c r="F228" s="1" t="s">
        <v>22</v>
      </c>
      <c r="G228" s="1">
        <v>19009.460709999999</v>
      </c>
      <c r="H228" s="1">
        <v>7230.067857</v>
      </c>
      <c r="I228" s="1">
        <v>20900.775000000001</v>
      </c>
      <c r="J228" s="1">
        <v>19124.078570000001</v>
      </c>
      <c r="K228" s="1">
        <v>17462.55</v>
      </c>
      <c r="L228" s="1">
        <v>7074.9750000000004</v>
      </c>
      <c r="M228" s="6">
        <v>0.50822916666666662</v>
      </c>
      <c r="N228" s="7" t="s">
        <v>50</v>
      </c>
    </row>
    <row r="229" spans="1:14" x14ac:dyDescent="0.2">
      <c r="F229" s="1" t="s">
        <v>12</v>
      </c>
      <c r="G229">
        <f>AVERAGE(G223:G228)</f>
        <v>19005.057736666666</v>
      </c>
      <c r="H229">
        <f t="shared" ref="H229:L229" si="66">AVERAGE(H223:H228)</f>
        <v>7301.8565475000005</v>
      </c>
      <c r="I229">
        <f t="shared" si="66"/>
        <v>20997.09762</v>
      </c>
      <c r="J229">
        <f t="shared" si="66"/>
        <v>19213.685713333336</v>
      </c>
      <c r="K229">
        <f t="shared" si="66"/>
        <v>17590.534523333332</v>
      </c>
      <c r="L229">
        <f t="shared" si="66"/>
        <v>7211.9511904999999</v>
      </c>
    </row>
    <row r="230" spans="1:14" x14ac:dyDescent="0.2">
      <c r="F230" s="1" t="s">
        <v>15</v>
      </c>
      <c r="G230">
        <f>STDEV(G223:G228)</f>
        <v>75.911305391490444</v>
      </c>
      <c r="H230">
        <f t="shared" ref="H230:L230" si="67">STDEV(H223:H228)</f>
        <v>67.843394031339344</v>
      </c>
      <c r="I230">
        <f t="shared" si="67"/>
        <v>148.92864310530931</v>
      </c>
      <c r="J230">
        <f t="shared" si="67"/>
        <v>125.06310219506413</v>
      </c>
      <c r="K230">
        <f t="shared" si="67"/>
        <v>147.42253489627308</v>
      </c>
      <c r="L230">
        <f t="shared" si="67"/>
        <v>110.38092752874653</v>
      </c>
    </row>
    <row r="231" spans="1:14" x14ac:dyDescent="0.2">
      <c r="F231" s="1" t="s">
        <v>14</v>
      </c>
      <c r="G231">
        <f>G230*100/G229</f>
        <v>0.39942686017224738</v>
      </c>
      <c r="H231">
        <f t="shared" ref="H231:L231" si="68">H230*100/H229</f>
        <v>0.9291252654719363</v>
      </c>
      <c r="I231">
        <f t="shared" si="68"/>
        <v>0.70928204364517933</v>
      </c>
      <c r="J231">
        <f t="shared" si="68"/>
        <v>0.65090635946166542</v>
      </c>
      <c r="K231">
        <f t="shared" si="68"/>
        <v>0.83807876730932418</v>
      </c>
      <c r="L231">
        <f t="shared" si="68"/>
        <v>1.5305279336075746</v>
      </c>
    </row>
    <row r="232" spans="1:14" x14ac:dyDescent="0.2">
      <c r="A232" t="s">
        <v>18</v>
      </c>
      <c r="G232" s="8">
        <v>450</v>
      </c>
      <c r="H232" s="8">
        <v>500</v>
      </c>
      <c r="I232" s="8">
        <v>550</v>
      </c>
      <c r="J232" s="8">
        <v>570</v>
      </c>
      <c r="K232" s="8">
        <v>600</v>
      </c>
      <c r="L232" s="8">
        <v>650</v>
      </c>
    </row>
    <row r="233" spans="1:14" x14ac:dyDescent="0.2">
      <c r="A233" s="1" t="s">
        <v>59</v>
      </c>
      <c r="B233" s="1" t="s">
        <v>21</v>
      </c>
      <c r="C233" s="1">
        <v>16</v>
      </c>
      <c r="D233" s="1">
        <v>100</v>
      </c>
      <c r="E233" s="1">
        <v>25</v>
      </c>
      <c r="F233" s="1" t="s">
        <v>22</v>
      </c>
      <c r="G233" s="1">
        <v>39934.39286</v>
      </c>
      <c r="H233" s="1">
        <v>25821.671429999999</v>
      </c>
      <c r="I233" s="1">
        <v>38749.571430000004</v>
      </c>
      <c r="J233" s="1">
        <v>43162.714290000004</v>
      </c>
      <c r="K233" s="1">
        <v>31860.625</v>
      </c>
      <c r="L233" s="1">
        <v>16115.414290000001</v>
      </c>
      <c r="M233" s="6">
        <v>0.50886574074074076</v>
      </c>
      <c r="N233" s="7" t="s">
        <v>48</v>
      </c>
    </row>
    <row r="234" spans="1:14" x14ac:dyDescent="0.2">
      <c r="A234" s="1" t="s">
        <v>59</v>
      </c>
      <c r="B234" s="1" t="s">
        <v>21</v>
      </c>
      <c r="C234" s="1">
        <v>16</v>
      </c>
      <c r="D234" s="1">
        <v>100</v>
      </c>
      <c r="E234" s="1">
        <v>25</v>
      </c>
      <c r="F234" s="1" t="s">
        <v>22</v>
      </c>
      <c r="G234" s="1">
        <v>40189.785709999996</v>
      </c>
      <c r="H234" s="1">
        <v>25346.989290000001</v>
      </c>
      <c r="I234" s="1">
        <v>38484.321430000004</v>
      </c>
      <c r="J234" s="1">
        <v>42728.464290000004</v>
      </c>
      <c r="K234" s="1">
        <v>31650.878570000001</v>
      </c>
      <c r="L234" s="1">
        <v>15905.57857</v>
      </c>
      <c r="M234" s="6">
        <v>0.5088773148148148</v>
      </c>
      <c r="N234" s="7" t="s">
        <v>48</v>
      </c>
    </row>
    <row r="235" spans="1:14" x14ac:dyDescent="0.2">
      <c r="A235" s="1" t="s">
        <v>59</v>
      </c>
      <c r="B235" s="1" t="s">
        <v>21</v>
      </c>
      <c r="C235" s="1">
        <v>16</v>
      </c>
      <c r="D235" s="1">
        <v>100</v>
      </c>
      <c r="E235" s="1">
        <v>25</v>
      </c>
      <c r="F235" s="1" t="s">
        <v>22</v>
      </c>
      <c r="G235" s="1">
        <v>40387.964290000004</v>
      </c>
      <c r="H235" s="1">
        <v>25891.992859999998</v>
      </c>
      <c r="I235" s="1">
        <v>39082.071430000004</v>
      </c>
      <c r="J235" s="1">
        <v>43362.60714</v>
      </c>
      <c r="K235" s="1">
        <v>32155.692859999999</v>
      </c>
      <c r="L235" s="1">
        <v>16150.389289999999</v>
      </c>
      <c r="M235" s="6">
        <v>0.50908564814814816</v>
      </c>
      <c r="N235" s="7" t="s">
        <v>49</v>
      </c>
    </row>
    <row r="236" spans="1:14" x14ac:dyDescent="0.2">
      <c r="A236" s="1" t="s">
        <v>59</v>
      </c>
      <c r="B236" s="1" t="s">
        <v>21</v>
      </c>
      <c r="C236" s="1">
        <v>16</v>
      </c>
      <c r="D236" s="1">
        <v>100</v>
      </c>
      <c r="E236" s="1">
        <v>25</v>
      </c>
      <c r="F236" s="1" t="s">
        <v>22</v>
      </c>
      <c r="G236" s="1">
        <v>40379.14286</v>
      </c>
      <c r="H236" s="1">
        <v>25333.80357</v>
      </c>
      <c r="I236" s="1">
        <v>38539.75</v>
      </c>
      <c r="J236" s="1">
        <v>42783.60714</v>
      </c>
      <c r="K236" s="1">
        <v>31753.971430000001</v>
      </c>
      <c r="L236" s="1">
        <v>15800.657139999999</v>
      </c>
      <c r="M236" s="6">
        <v>0.50908564814814816</v>
      </c>
      <c r="N236" s="7" t="s">
        <v>49</v>
      </c>
    </row>
    <row r="237" spans="1:14" x14ac:dyDescent="0.2">
      <c r="A237" s="1" t="s">
        <v>59</v>
      </c>
      <c r="B237" s="1" t="s">
        <v>21</v>
      </c>
      <c r="C237" s="1">
        <v>16</v>
      </c>
      <c r="D237" s="1">
        <v>100</v>
      </c>
      <c r="E237" s="1">
        <v>25</v>
      </c>
      <c r="F237" s="1" t="s">
        <v>22</v>
      </c>
      <c r="G237" s="1">
        <v>40533.25</v>
      </c>
      <c r="H237" s="1">
        <v>25883.203570000001</v>
      </c>
      <c r="I237" s="1">
        <v>39097.89286</v>
      </c>
      <c r="J237" s="1">
        <v>43390.178569999996</v>
      </c>
      <c r="K237" s="1">
        <v>32223.242859999998</v>
      </c>
      <c r="L237" s="1">
        <v>16097.92857</v>
      </c>
      <c r="M237" s="6">
        <v>0.50928240740740738</v>
      </c>
      <c r="N237" s="7" t="s">
        <v>50</v>
      </c>
    </row>
    <row r="238" spans="1:14" x14ac:dyDescent="0.2">
      <c r="A238" s="1" t="s">
        <v>59</v>
      </c>
      <c r="B238" s="1" t="s">
        <v>21</v>
      </c>
      <c r="C238" s="1">
        <v>16</v>
      </c>
      <c r="D238" s="1">
        <v>100</v>
      </c>
      <c r="E238" s="1">
        <v>25</v>
      </c>
      <c r="F238" s="1" t="s">
        <v>22</v>
      </c>
      <c r="G238" s="1">
        <v>40493.64286</v>
      </c>
      <c r="H238" s="1">
        <v>25329.41071</v>
      </c>
      <c r="I238" s="1">
        <v>38535.785709999996</v>
      </c>
      <c r="J238" s="1">
        <v>42790.5</v>
      </c>
      <c r="K238" s="1">
        <v>31814.407139999999</v>
      </c>
      <c r="L238" s="1">
        <v>15765.68571</v>
      </c>
      <c r="M238" s="6">
        <v>0.50928240740740738</v>
      </c>
      <c r="N238" s="7" t="s">
        <v>50</v>
      </c>
    </row>
    <row r="239" spans="1:14" x14ac:dyDescent="0.2">
      <c r="F239" s="1" t="s">
        <v>12</v>
      </c>
      <c r="G239">
        <f>AVERAGE(G233:G238)</f>
        <v>40319.696429999996</v>
      </c>
      <c r="H239">
        <f t="shared" ref="H239:L239" si="69">AVERAGE(H233:H238)</f>
        <v>25601.178571666667</v>
      </c>
      <c r="I239">
        <f t="shared" si="69"/>
        <v>38748.232143333335</v>
      </c>
      <c r="J239">
        <f t="shared" si="69"/>
        <v>43036.345238333335</v>
      </c>
      <c r="K239">
        <f t="shared" si="69"/>
        <v>31909.802976666662</v>
      </c>
      <c r="L239">
        <f t="shared" si="69"/>
        <v>15972.608928333335</v>
      </c>
    </row>
    <row r="240" spans="1:14" x14ac:dyDescent="0.2">
      <c r="F240" s="1" t="s">
        <v>15</v>
      </c>
      <c r="G240">
        <f>STDEV(G233:G238)</f>
        <v>223.33495147149674</v>
      </c>
      <c r="H240">
        <f t="shared" ref="H240:L240" si="70">STDEV(H233:H238)</f>
        <v>290.75333312795578</v>
      </c>
      <c r="I240">
        <f t="shared" si="70"/>
        <v>279.9857980425997</v>
      </c>
      <c r="J240">
        <f t="shared" si="70"/>
        <v>305.52286271360038</v>
      </c>
      <c r="K240">
        <f t="shared" si="70"/>
        <v>228.71403697030195</v>
      </c>
      <c r="L240">
        <f t="shared" si="70"/>
        <v>170.04819648399166</v>
      </c>
    </row>
    <row r="241" spans="1:14" x14ac:dyDescent="0.2">
      <c r="F241" s="1" t="s">
        <v>14</v>
      </c>
      <c r="G241">
        <f>G240*100/G239</f>
        <v>0.55391030004214936</v>
      </c>
      <c r="H241">
        <f t="shared" ref="H241:L241" si="71">H240*100/H239</f>
        <v>1.1357029220902286</v>
      </c>
      <c r="I241">
        <f t="shared" si="71"/>
        <v>0.72257696043242969</v>
      </c>
      <c r="J241">
        <f t="shared" si="71"/>
        <v>0.70991823543943744</v>
      </c>
      <c r="K241">
        <f t="shared" si="71"/>
        <v>0.71675164255180146</v>
      </c>
      <c r="L241">
        <f t="shared" si="71"/>
        <v>1.0646238022039609</v>
      </c>
    </row>
    <row r="242" spans="1:14" x14ac:dyDescent="0.2">
      <c r="A242" t="s">
        <v>16</v>
      </c>
      <c r="G242" s="8">
        <v>450</v>
      </c>
      <c r="H242" s="8">
        <v>500</v>
      </c>
      <c r="I242" s="8">
        <v>550</v>
      </c>
      <c r="J242" s="8">
        <v>570</v>
      </c>
      <c r="K242" s="8">
        <v>600</v>
      </c>
      <c r="L242" s="8">
        <v>650</v>
      </c>
    </row>
    <row r="243" spans="1:14" x14ac:dyDescent="0.2">
      <c r="A243" s="1" t="s">
        <v>60</v>
      </c>
      <c r="B243" s="1" t="s">
        <v>21</v>
      </c>
      <c r="C243" s="1">
        <v>16</v>
      </c>
      <c r="D243" s="1">
        <v>100</v>
      </c>
      <c r="E243" s="1">
        <v>25</v>
      </c>
      <c r="F243" s="1" t="s">
        <v>22</v>
      </c>
      <c r="G243" s="1">
        <v>7899.692857</v>
      </c>
      <c r="H243" s="1">
        <v>5863.1678570000004</v>
      </c>
      <c r="I243" s="1">
        <v>17480.646430000001</v>
      </c>
      <c r="J243" s="1">
        <v>15774.17857</v>
      </c>
      <c r="K243" s="1">
        <v>12894.275</v>
      </c>
      <c r="L243" s="1">
        <v>4868.2</v>
      </c>
      <c r="M243" s="6">
        <v>0.41585648148148152</v>
      </c>
      <c r="N243" s="7" t="s">
        <v>48</v>
      </c>
    </row>
    <row r="244" spans="1:14" x14ac:dyDescent="0.2">
      <c r="A244" s="1" t="s">
        <v>60</v>
      </c>
      <c r="B244" s="1" t="s">
        <v>21</v>
      </c>
      <c r="C244" s="1">
        <v>16</v>
      </c>
      <c r="D244" s="1">
        <v>100</v>
      </c>
      <c r="E244" s="1">
        <v>25</v>
      </c>
      <c r="F244" s="1" t="s">
        <v>22</v>
      </c>
      <c r="G244" s="1">
        <v>7855.6571430000004</v>
      </c>
      <c r="H244" s="1">
        <v>5687.3607140000004</v>
      </c>
      <c r="I244" s="1">
        <v>17096.674999999999</v>
      </c>
      <c r="J244" s="1">
        <v>15464</v>
      </c>
      <c r="K244" s="1">
        <v>12663.192859999999</v>
      </c>
      <c r="L244" s="1">
        <v>4738.8</v>
      </c>
      <c r="M244" s="6">
        <v>0.41585648148148152</v>
      </c>
      <c r="N244" s="7" t="s">
        <v>48</v>
      </c>
    </row>
    <row r="245" spans="1:14" x14ac:dyDescent="0.2">
      <c r="A245" s="1" t="s">
        <v>60</v>
      </c>
      <c r="B245" s="1" t="s">
        <v>21</v>
      </c>
      <c r="C245" s="1">
        <v>16</v>
      </c>
      <c r="D245" s="1">
        <v>100</v>
      </c>
      <c r="E245" s="1">
        <v>25</v>
      </c>
      <c r="F245" s="1" t="s">
        <v>22</v>
      </c>
      <c r="G245" s="1">
        <v>8053.8107140000002</v>
      </c>
      <c r="H245" s="1">
        <v>5880.75</v>
      </c>
      <c r="I245" s="1">
        <v>17484.603569999999</v>
      </c>
      <c r="J245" s="1">
        <v>15794.853569999999</v>
      </c>
      <c r="K245" s="1">
        <v>12951.15357</v>
      </c>
      <c r="L245" s="1">
        <v>4920.6571430000004</v>
      </c>
      <c r="M245" s="6">
        <v>0.41626157407407405</v>
      </c>
      <c r="N245" s="7" t="s">
        <v>49</v>
      </c>
    </row>
    <row r="246" spans="1:14" x14ac:dyDescent="0.2">
      <c r="A246" s="1" t="s">
        <v>60</v>
      </c>
      <c r="B246" s="1" t="s">
        <v>21</v>
      </c>
      <c r="C246" s="1">
        <v>16</v>
      </c>
      <c r="D246" s="1">
        <v>100</v>
      </c>
      <c r="E246" s="1">
        <v>25</v>
      </c>
      <c r="F246" s="1" t="s">
        <v>22</v>
      </c>
      <c r="G246" s="1">
        <v>8005.375</v>
      </c>
      <c r="H246" s="1">
        <v>5691.7571429999998</v>
      </c>
      <c r="I246" s="1">
        <v>17092.717860000001</v>
      </c>
      <c r="J246" s="1">
        <v>15477.78571</v>
      </c>
      <c r="K246" s="1">
        <v>12720.075000000001</v>
      </c>
      <c r="L246" s="1">
        <v>4787.760714</v>
      </c>
      <c r="M246" s="6">
        <v>0.41626157407407405</v>
      </c>
      <c r="N246" s="7" t="s">
        <v>49</v>
      </c>
    </row>
    <row r="247" spans="1:14" x14ac:dyDescent="0.2">
      <c r="A247" s="1" t="s">
        <v>60</v>
      </c>
      <c r="B247" s="1" t="s">
        <v>21</v>
      </c>
      <c r="C247" s="1">
        <v>16</v>
      </c>
      <c r="D247" s="1">
        <v>100</v>
      </c>
      <c r="E247" s="1">
        <v>25</v>
      </c>
      <c r="F247" s="1" t="s">
        <v>22</v>
      </c>
      <c r="G247" s="1">
        <v>8071.4250000000002</v>
      </c>
      <c r="H247" s="1">
        <v>5836.796429</v>
      </c>
      <c r="I247" s="1">
        <v>17401.478569999999</v>
      </c>
      <c r="J247" s="1">
        <v>15739.710709999999</v>
      </c>
      <c r="K247" s="1">
        <v>12936.93571</v>
      </c>
      <c r="L247" s="1">
        <v>4878.6892859999998</v>
      </c>
      <c r="M247" s="6">
        <v>0.41637731481481483</v>
      </c>
      <c r="N247" s="7" t="s">
        <v>50</v>
      </c>
    </row>
    <row r="248" spans="1:14" x14ac:dyDescent="0.2">
      <c r="A248" s="1" t="s">
        <v>60</v>
      </c>
      <c r="B248" s="1" t="s">
        <v>21</v>
      </c>
      <c r="C248" s="1">
        <v>16</v>
      </c>
      <c r="D248" s="1">
        <v>100</v>
      </c>
      <c r="E248" s="1">
        <v>25</v>
      </c>
      <c r="F248" s="1" t="s">
        <v>22</v>
      </c>
      <c r="G248" s="1">
        <v>8058.2142860000004</v>
      </c>
      <c r="H248" s="1">
        <v>5722.5214290000004</v>
      </c>
      <c r="I248" s="1">
        <v>17124.385709999999</v>
      </c>
      <c r="J248" s="1">
        <v>15484.682140000001</v>
      </c>
      <c r="K248" s="1">
        <v>12730.73929</v>
      </c>
      <c r="L248" s="1">
        <v>4784.2642859999996</v>
      </c>
      <c r="M248" s="6">
        <v>0.41637731481481483</v>
      </c>
      <c r="N248" s="7" t="s">
        <v>50</v>
      </c>
    </row>
    <row r="249" spans="1:14" x14ac:dyDescent="0.2">
      <c r="F249" s="1" t="s">
        <v>12</v>
      </c>
      <c r="G249">
        <f>AVERAGE(G243:G248)</f>
        <v>7990.6958333333341</v>
      </c>
      <c r="H249">
        <f t="shared" ref="H249:L249" si="72">AVERAGE(H243:H248)</f>
        <v>5780.3922620000003</v>
      </c>
      <c r="I249">
        <f t="shared" si="72"/>
        <v>17280.084523333335</v>
      </c>
      <c r="J249">
        <f t="shared" si="72"/>
        <v>15622.535116666666</v>
      </c>
      <c r="K249">
        <f t="shared" si="72"/>
        <v>12816.061905</v>
      </c>
      <c r="L249">
        <f t="shared" si="72"/>
        <v>4829.7285714999998</v>
      </c>
    </row>
    <row r="250" spans="1:14" x14ac:dyDescent="0.2">
      <c r="F250" s="1" t="s">
        <v>15</v>
      </c>
      <c r="G250">
        <f>STDEV(G243:G248)</f>
        <v>91.42417129540506</v>
      </c>
      <c r="H250">
        <f t="shared" ref="H250:L250" si="73">STDEV(H243:H248)</f>
        <v>89.403569631842871</v>
      </c>
      <c r="I250">
        <f t="shared" si="73"/>
        <v>194.82149453936307</v>
      </c>
      <c r="J250">
        <f t="shared" si="73"/>
        <v>162.17812620313217</v>
      </c>
      <c r="K250">
        <f t="shared" si="73"/>
        <v>125.57061949218752</v>
      </c>
      <c r="L250">
        <f t="shared" si="73"/>
        <v>69.629756461455756</v>
      </c>
    </row>
    <row r="251" spans="1:14" x14ac:dyDescent="0.2">
      <c r="F251" s="1" t="s">
        <v>14</v>
      </c>
      <c r="G251">
        <f>G250*100/G249</f>
        <v>1.1441327914651369</v>
      </c>
      <c r="H251">
        <f t="shared" ref="H251:L251" si="74">H250*100/H249</f>
        <v>1.5466695957569752</v>
      </c>
      <c r="I251">
        <f t="shared" si="74"/>
        <v>1.1274336897848805</v>
      </c>
      <c r="J251">
        <f t="shared" si="74"/>
        <v>1.0381037711998156</v>
      </c>
      <c r="K251">
        <f t="shared" si="74"/>
        <v>0.97979098745768367</v>
      </c>
      <c r="L251">
        <f t="shared" si="74"/>
        <v>1.4416908824304882</v>
      </c>
    </row>
    <row r="252" spans="1:14" x14ac:dyDescent="0.2">
      <c r="A252" t="s">
        <v>16</v>
      </c>
      <c r="G252" s="8">
        <v>450</v>
      </c>
      <c r="H252" s="8">
        <v>500</v>
      </c>
      <c r="I252" s="8">
        <v>550</v>
      </c>
      <c r="J252" s="8">
        <v>570</v>
      </c>
      <c r="K252" s="8">
        <v>600</v>
      </c>
      <c r="L252" s="8">
        <v>650</v>
      </c>
    </row>
    <row r="253" spans="1:14" x14ac:dyDescent="0.2">
      <c r="A253" s="1" t="s">
        <v>61</v>
      </c>
      <c r="B253" s="1" t="s">
        <v>21</v>
      </c>
      <c r="C253" s="1">
        <v>16</v>
      </c>
      <c r="D253" s="1">
        <v>100</v>
      </c>
      <c r="E253" s="1">
        <v>25</v>
      </c>
      <c r="F253" s="1" t="s">
        <v>22</v>
      </c>
      <c r="G253" s="1">
        <v>6283.6464290000004</v>
      </c>
      <c r="H253" s="1">
        <v>6126.8785710000002</v>
      </c>
      <c r="I253" s="1">
        <v>18794.860710000001</v>
      </c>
      <c r="J253" s="1">
        <v>17156.182140000001</v>
      </c>
      <c r="K253" s="1">
        <v>13925.246429999999</v>
      </c>
      <c r="L253" s="1">
        <v>4235.192857</v>
      </c>
      <c r="M253" s="6">
        <v>0.41688657407407409</v>
      </c>
      <c r="N253" s="7" t="s">
        <v>48</v>
      </c>
    </row>
    <row r="254" spans="1:14" x14ac:dyDescent="0.2">
      <c r="A254" s="1" t="s">
        <v>61</v>
      </c>
      <c r="B254" s="1" t="s">
        <v>21</v>
      </c>
      <c r="C254" s="1">
        <v>16</v>
      </c>
      <c r="D254" s="1">
        <v>100</v>
      </c>
      <c r="E254" s="1">
        <v>25</v>
      </c>
      <c r="F254" s="1" t="s">
        <v>22</v>
      </c>
      <c r="G254" s="1">
        <v>6230.807143</v>
      </c>
      <c r="H254" s="1">
        <v>5937.885714</v>
      </c>
      <c r="I254" s="1">
        <v>18375.264289999999</v>
      </c>
      <c r="J254" s="1">
        <v>16801.207139999999</v>
      </c>
      <c r="K254" s="1">
        <v>13626.61786</v>
      </c>
      <c r="L254" s="1">
        <v>4119.7821430000004</v>
      </c>
      <c r="M254" s="6">
        <v>0.41688657407407409</v>
      </c>
      <c r="N254" s="7" t="s">
        <v>48</v>
      </c>
    </row>
    <row r="255" spans="1:14" x14ac:dyDescent="0.2">
      <c r="A255" s="1" t="s">
        <v>61</v>
      </c>
      <c r="B255" s="1" t="s">
        <v>21</v>
      </c>
      <c r="C255" s="1">
        <v>16</v>
      </c>
      <c r="D255" s="1">
        <v>100</v>
      </c>
      <c r="E255" s="1">
        <v>25</v>
      </c>
      <c r="F255" s="1" t="s">
        <v>22</v>
      </c>
      <c r="G255" s="1">
        <v>6301.260714</v>
      </c>
      <c r="H255" s="1">
        <v>6140.0642859999998</v>
      </c>
      <c r="I255" s="1">
        <v>18806.739290000001</v>
      </c>
      <c r="J255" s="1">
        <v>17156.182140000001</v>
      </c>
      <c r="K255" s="1">
        <v>13925.246429999999</v>
      </c>
      <c r="L255" s="1">
        <v>4231.6964289999996</v>
      </c>
      <c r="M255" s="6">
        <v>0.417025462962963</v>
      </c>
      <c r="N255" s="7" t="s">
        <v>49</v>
      </c>
    </row>
    <row r="256" spans="1:14" x14ac:dyDescent="0.2">
      <c r="A256" s="1" t="s">
        <v>61</v>
      </c>
      <c r="B256" s="1" t="s">
        <v>21</v>
      </c>
      <c r="C256" s="1">
        <v>16</v>
      </c>
      <c r="D256" s="1">
        <v>100</v>
      </c>
      <c r="E256" s="1">
        <v>25</v>
      </c>
      <c r="F256" s="1" t="s">
        <v>22</v>
      </c>
      <c r="G256" s="1">
        <v>6279.2428570000002</v>
      </c>
      <c r="H256" s="1">
        <v>5955.4642860000004</v>
      </c>
      <c r="I256" s="1">
        <v>18391.096430000001</v>
      </c>
      <c r="J256" s="1">
        <v>16808.099999999999</v>
      </c>
      <c r="K256" s="1">
        <v>13679.94643</v>
      </c>
      <c r="L256" s="1">
        <v>4116.2857139999996</v>
      </c>
      <c r="M256" s="6">
        <v>0.41703703703703704</v>
      </c>
      <c r="N256" s="7" t="s">
        <v>49</v>
      </c>
    </row>
    <row r="257" spans="1:14" x14ac:dyDescent="0.2">
      <c r="A257" s="1" t="s">
        <v>61</v>
      </c>
      <c r="B257" s="1" t="s">
        <v>21</v>
      </c>
      <c r="C257" s="1">
        <v>16</v>
      </c>
      <c r="D257" s="1">
        <v>100</v>
      </c>
      <c r="E257" s="1">
        <v>25</v>
      </c>
      <c r="F257" s="1" t="s">
        <v>22</v>
      </c>
      <c r="G257" s="1">
        <v>6332.0821429999996</v>
      </c>
      <c r="H257" s="1">
        <v>6140.0642859999998</v>
      </c>
      <c r="I257" s="1">
        <v>18790.903569999999</v>
      </c>
      <c r="J257" s="1">
        <v>17142.396430000001</v>
      </c>
      <c r="K257" s="1">
        <v>13950.13214</v>
      </c>
      <c r="L257" s="1">
        <v>4196.7214290000002</v>
      </c>
      <c r="M257" s="6">
        <v>0.41715277777777776</v>
      </c>
      <c r="N257" s="7" t="s">
        <v>50</v>
      </c>
    </row>
    <row r="258" spans="1:14" x14ac:dyDescent="0.2">
      <c r="A258" s="1" t="s">
        <v>61</v>
      </c>
      <c r="B258" s="1" t="s">
        <v>21</v>
      </c>
      <c r="C258" s="1">
        <v>16</v>
      </c>
      <c r="D258" s="1">
        <v>100</v>
      </c>
      <c r="E258" s="1">
        <v>25</v>
      </c>
      <c r="F258" s="1" t="s">
        <v>22</v>
      </c>
      <c r="G258" s="1">
        <v>6314.4714290000002</v>
      </c>
      <c r="H258" s="1">
        <v>5959.8607140000004</v>
      </c>
      <c r="I258" s="1">
        <v>18375.264289999999</v>
      </c>
      <c r="J258" s="1">
        <v>16797.757140000002</v>
      </c>
      <c r="K258" s="1">
        <v>13708.38571</v>
      </c>
      <c r="L258" s="1">
        <v>4095.3035709999999</v>
      </c>
      <c r="M258" s="6">
        <v>0.4171643518518518</v>
      </c>
      <c r="N258" s="7" t="s">
        <v>50</v>
      </c>
    </row>
    <row r="259" spans="1:14" x14ac:dyDescent="0.2">
      <c r="F259" s="1" t="s">
        <v>12</v>
      </c>
      <c r="G259">
        <f>AVERAGE(G253:G258)</f>
        <v>6290.251785833334</v>
      </c>
      <c r="H259">
        <f t="shared" ref="H259:L259" si="75">AVERAGE(H253:H258)</f>
        <v>6043.3696428333342</v>
      </c>
      <c r="I259">
        <f t="shared" si="75"/>
        <v>18589.021429999997</v>
      </c>
      <c r="J259">
        <f t="shared" si="75"/>
        <v>16976.970831666666</v>
      </c>
      <c r="K259">
        <f t="shared" si="75"/>
        <v>13802.595833333333</v>
      </c>
      <c r="L259">
        <f t="shared" si="75"/>
        <v>4165.8303571666665</v>
      </c>
    </row>
    <row r="260" spans="1:14" x14ac:dyDescent="0.2">
      <c r="F260" s="1" t="s">
        <v>15</v>
      </c>
      <c r="G260">
        <f>STDEV(G253:G258)</f>
        <v>35.088628385065121</v>
      </c>
      <c r="H260">
        <f t="shared" ref="H260:L260" si="76">STDEV(H253:H258)</f>
        <v>101.49029639803545</v>
      </c>
      <c r="I260">
        <f t="shared" si="76"/>
        <v>228.51074794496529</v>
      </c>
      <c r="J260">
        <f t="shared" si="76"/>
        <v>191.37753004462908</v>
      </c>
      <c r="K260">
        <f t="shared" si="76"/>
        <v>146.10952746842398</v>
      </c>
      <c r="L260">
        <f t="shared" si="76"/>
        <v>62.694324116853487</v>
      </c>
    </row>
    <row r="261" spans="1:14" x14ac:dyDescent="0.2">
      <c r="F261" s="1" t="s">
        <v>14</v>
      </c>
      <c r="G261">
        <f>G260*100/G259</f>
        <v>0.55782549856097008</v>
      </c>
      <c r="H261">
        <f t="shared" ref="H261:L261" si="77">H260*100/H259</f>
        <v>1.679366022536616</v>
      </c>
      <c r="I261">
        <f t="shared" si="77"/>
        <v>1.2292779843493102</v>
      </c>
      <c r="J261">
        <f t="shared" si="77"/>
        <v>1.1272772507075171</v>
      </c>
      <c r="K261">
        <f t="shared" si="77"/>
        <v>1.0585655715250952</v>
      </c>
      <c r="L261">
        <f t="shared" si="77"/>
        <v>1.5049658469408771</v>
      </c>
    </row>
    <row r="262" spans="1:14" x14ac:dyDescent="0.2">
      <c r="A262" t="s">
        <v>17</v>
      </c>
      <c r="G262" s="8">
        <v>450</v>
      </c>
      <c r="H262" s="8">
        <v>500</v>
      </c>
      <c r="I262" s="8">
        <v>550</v>
      </c>
      <c r="J262" s="8">
        <v>570</v>
      </c>
      <c r="K262" s="8">
        <v>600</v>
      </c>
      <c r="L262" s="8">
        <v>650</v>
      </c>
    </row>
    <row r="263" spans="1:14" x14ac:dyDescent="0.2">
      <c r="A263" s="1" t="s">
        <v>62</v>
      </c>
      <c r="B263" s="1" t="s">
        <v>21</v>
      </c>
      <c r="C263" s="1">
        <v>16</v>
      </c>
      <c r="D263" s="1">
        <v>100</v>
      </c>
      <c r="E263" s="1">
        <v>25</v>
      </c>
      <c r="F263" s="1" t="s">
        <v>22</v>
      </c>
      <c r="G263" s="1">
        <v>15984.32857</v>
      </c>
      <c r="H263" s="1">
        <v>9484.7928570000004</v>
      </c>
      <c r="I263" s="1">
        <v>17227.30357</v>
      </c>
      <c r="J263" s="1">
        <v>17711.05357</v>
      </c>
      <c r="K263" s="1">
        <v>16424.467860000001</v>
      </c>
      <c r="L263" s="1">
        <v>5399.7821430000004</v>
      </c>
      <c r="M263" s="6">
        <v>0.41788194444444443</v>
      </c>
      <c r="N263" s="7" t="s">
        <v>48</v>
      </c>
    </row>
    <row r="264" spans="1:14" x14ac:dyDescent="0.2">
      <c r="A264" s="1" t="s">
        <v>62</v>
      </c>
      <c r="B264" s="1" t="s">
        <v>21</v>
      </c>
      <c r="C264" s="1">
        <v>16</v>
      </c>
      <c r="D264" s="1">
        <v>100</v>
      </c>
      <c r="E264" s="1">
        <v>25</v>
      </c>
      <c r="F264" s="1" t="s">
        <v>22</v>
      </c>
      <c r="G264" s="1">
        <v>15944.69643</v>
      </c>
      <c r="H264" s="1">
        <v>9269.4285710000004</v>
      </c>
      <c r="I264" s="1">
        <v>16894.792860000001</v>
      </c>
      <c r="J264" s="1">
        <v>17369.860710000001</v>
      </c>
      <c r="K264" s="1">
        <v>16118.73214</v>
      </c>
      <c r="L264" s="1">
        <v>5291.3678570000002</v>
      </c>
      <c r="M264" s="6">
        <v>0.41789351851851847</v>
      </c>
      <c r="N264" s="7" t="s">
        <v>48</v>
      </c>
    </row>
    <row r="265" spans="1:14" x14ac:dyDescent="0.2">
      <c r="A265" s="1" t="s">
        <v>62</v>
      </c>
      <c r="B265" s="1" t="s">
        <v>21</v>
      </c>
      <c r="C265" s="1">
        <v>16</v>
      </c>
      <c r="D265" s="1">
        <v>100</v>
      </c>
      <c r="E265" s="1">
        <v>25</v>
      </c>
      <c r="F265" s="1" t="s">
        <v>22</v>
      </c>
      <c r="G265" s="1">
        <v>15988.73214</v>
      </c>
      <c r="H265" s="1">
        <v>9410.0750000000007</v>
      </c>
      <c r="I265" s="1">
        <v>17120.424999999999</v>
      </c>
      <c r="J265" s="1">
        <v>17580.092860000001</v>
      </c>
      <c r="K265" s="1">
        <v>16346.25714</v>
      </c>
      <c r="L265" s="1">
        <v>5343.828571</v>
      </c>
      <c r="M265" s="6">
        <v>0.41802083333333334</v>
      </c>
      <c r="N265" s="7" t="s">
        <v>49</v>
      </c>
    </row>
    <row r="266" spans="1:14" x14ac:dyDescent="0.2">
      <c r="A266" s="1" t="s">
        <v>62</v>
      </c>
      <c r="B266" s="1" t="s">
        <v>21</v>
      </c>
      <c r="C266" s="1">
        <v>16</v>
      </c>
      <c r="D266" s="1">
        <v>100</v>
      </c>
      <c r="E266" s="1">
        <v>25</v>
      </c>
      <c r="F266" s="1" t="s">
        <v>22</v>
      </c>
      <c r="G266" s="1">
        <v>15962.31429</v>
      </c>
      <c r="H266" s="1">
        <v>9216.6892860000007</v>
      </c>
      <c r="I266" s="1">
        <v>16815.625</v>
      </c>
      <c r="J266" s="1">
        <v>17280.253570000001</v>
      </c>
      <c r="K266" s="1">
        <v>16072.514289999999</v>
      </c>
      <c r="L266" s="1">
        <v>5228.4178570000004</v>
      </c>
      <c r="M266" s="6">
        <v>0.41802083333333334</v>
      </c>
      <c r="N266" s="7" t="s">
        <v>49</v>
      </c>
    </row>
    <row r="267" spans="1:14" x14ac:dyDescent="0.2">
      <c r="A267" s="1" t="s">
        <v>62</v>
      </c>
      <c r="B267" s="1" t="s">
        <v>21</v>
      </c>
      <c r="C267" s="1">
        <v>16</v>
      </c>
      <c r="D267" s="1">
        <v>100</v>
      </c>
      <c r="E267" s="1">
        <v>25</v>
      </c>
      <c r="F267" s="1" t="s">
        <v>22</v>
      </c>
      <c r="G267" s="1">
        <v>15988.73214</v>
      </c>
      <c r="H267" s="1">
        <v>9357.3357140000007</v>
      </c>
      <c r="I267" s="1">
        <v>17037.296429999999</v>
      </c>
      <c r="J267" s="1">
        <v>17493.932140000001</v>
      </c>
      <c r="K267" s="1">
        <v>16292.932140000001</v>
      </c>
      <c r="L267" s="1">
        <v>5291.3678570000002</v>
      </c>
      <c r="M267" s="6">
        <v>0.41814814814814816</v>
      </c>
      <c r="N267" s="7" t="s">
        <v>50</v>
      </c>
    </row>
    <row r="268" spans="1:14" x14ac:dyDescent="0.2">
      <c r="A268" s="1" t="s">
        <v>62</v>
      </c>
      <c r="B268" s="1" t="s">
        <v>21</v>
      </c>
      <c r="C268" s="1">
        <v>16</v>
      </c>
      <c r="D268" s="1">
        <v>100</v>
      </c>
      <c r="E268" s="1">
        <v>25</v>
      </c>
      <c r="F268" s="1" t="s">
        <v>22</v>
      </c>
      <c r="G268" s="1">
        <v>15957.91071</v>
      </c>
      <c r="H268" s="1">
        <v>9168.3428569999996</v>
      </c>
      <c r="I268" s="1">
        <v>16744.367859999998</v>
      </c>
      <c r="J268" s="1">
        <v>17204.435710000002</v>
      </c>
      <c r="K268" s="1">
        <v>16029.853569999999</v>
      </c>
      <c r="L268" s="1">
        <v>5196.942857</v>
      </c>
      <c r="M268" s="6">
        <v>0.41814814814814816</v>
      </c>
      <c r="N268" s="7" t="s">
        <v>50</v>
      </c>
    </row>
    <row r="269" spans="1:14" x14ac:dyDescent="0.2">
      <c r="F269" s="1" t="s">
        <v>12</v>
      </c>
      <c r="G269">
        <f>AVERAGE(G263:G268)</f>
        <v>15971.119046666667</v>
      </c>
      <c r="H269">
        <f t="shared" ref="H269:L269" si="78">AVERAGE(H263:H268)</f>
        <v>9317.777380833335</v>
      </c>
      <c r="I269">
        <f t="shared" si="78"/>
        <v>16973.301786666667</v>
      </c>
      <c r="J269">
        <f t="shared" si="78"/>
        <v>17439.938093333334</v>
      </c>
      <c r="K269">
        <f t="shared" si="78"/>
        <v>16214.126190000001</v>
      </c>
      <c r="L269">
        <f t="shared" si="78"/>
        <v>5291.9511903333332</v>
      </c>
    </row>
    <row r="270" spans="1:14" x14ac:dyDescent="0.2">
      <c r="F270" s="1" t="s">
        <v>15</v>
      </c>
      <c r="G270">
        <f>STDEV(G263:G268)</f>
        <v>18.681928108223328</v>
      </c>
      <c r="H270">
        <f t="shared" ref="H270:L270" si="79">STDEV(H263:H268)</f>
        <v>120.71865535083346</v>
      </c>
      <c r="I270">
        <f t="shared" si="79"/>
        <v>186.38338102539939</v>
      </c>
      <c r="J270">
        <f t="shared" si="79"/>
        <v>190.75307420104355</v>
      </c>
      <c r="K270">
        <f t="shared" si="79"/>
        <v>161.87831066598861</v>
      </c>
      <c r="L270">
        <f t="shared" si="79"/>
        <v>74.003412597815995</v>
      </c>
    </row>
    <row r="271" spans="1:14" x14ac:dyDescent="0.2">
      <c r="F271" s="1" t="s">
        <v>14</v>
      </c>
      <c r="G271">
        <f>G270*100/G269</f>
        <v>0.11697319426169098</v>
      </c>
      <c r="H271">
        <f t="shared" ref="H271:L271" si="80">H270*100/H269</f>
        <v>1.2955735087549063</v>
      </c>
      <c r="I271">
        <f t="shared" si="80"/>
        <v>1.0980973729684838</v>
      </c>
      <c r="J271">
        <f t="shared" si="80"/>
        <v>1.0937715098539349</v>
      </c>
      <c r="K271">
        <f t="shared" si="80"/>
        <v>0.99837825837217442</v>
      </c>
      <c r="L271">
        <f t="shared" si="80"/>
        <v>1.3984144965848526</v>
      </c>
    </row>
    <row r="272" spans="1:14" x14ac:dyDescent="0.2">
      <c r="A272" t="s">
        <v>17</v>
      </c>
      <c r="G272" s="8">
        <v>450</v>
      </c>
      <c r="H272" s="8">
        <v>500</v>
      </c>
      <c r="I272" s="8">
        <v>550</v>
      </c>
      <c r="J272" s="8">
        <v>570</v>
      </c>
      <c r="K272" s="8">
        <v>600</v>
      </c>
      <c r="L272" s="8">
        <v>650</v>
      </c>
    </row>
    <row r="273" spans="1:14" x14ac:dyDescent="0.2">
      <c r="A273" s="1" t="s">
        <v>63</v>
      </c>
      <c r="B273" s="1" t="s">
        <v>21</v>
      </c>
      <c r="C273" s="1">
        <v>16</v>
      </c>
      <c r="D273" s="1">
        <v>100</v>
      </c>
      <c r="E273" s="1">
        <v>25</v>
      </c>
      <c r="F273" s="1" t="s">
        <v>22</v>
      </c>
      <c r="G273" s="1">
        <v>8256.3678569999993</v>
      </c>
      <c r="H273" s="1">
        <v>6060.95</v>
      </c>
      <c r="I273" s="1">
        <v>14729.503570000001</v>
      </c>
      <c r="J273" s="1">
        <v>13378.92857</v>
      </c>
      <c r="K273" s="1">
        <v>10163.97143</v>
      </c>
      <c r="L273" s="1">
        <v>2941.2028570000002</v>
      </c>
      <c r="M273" s="6">
        <v>0.41858796296296297</v>
      </c>
      <c r="N273" s="7" t="s">
        <v>48</v>
      </c>
    </row>
    <row r="274" spans="1:14" x14ac:dyDescent="0.2">
      <c r="A274" s="1" t="s">
        <v>63</v>
      </c>
      <c r="B274" s="1" t="s">
        <v>21</v>
      </c>
      <c r="C274" s="1">
        <v>16</v>
      </c>
      <c r="D274" s="1">
        <v>100</v>
      </c>
      <c r="E274" s="1">
        <v>25</v>
      </c>
      <c r="F274" s="1" t="s">
        <v>22</v>
      </c>
      <c r="G274" s="1">
        <v>8278.385714</v>
      </c>
      <c r="H274" s="1">
        <v>5977.442857</v>
      </c>
      <c r="I274" s="1">
        <v>14507.82857</v>
      </c>
      <c r="J274" s="1">
        <v>13196.271430000001</v>
      </c>
      <c r="K274" s="1">
        <v>10011.103569999999</v>
      </c>
      <c r="L274" s="1">
        <v>2892.2410709999999</v>
      </c>
      <c r="M274" s="6">
        <v>0.41859953703703701</v>
      </c>
      <c r="N274" s="7" t="s">
        <v>48</v>
      </c>
    </row>
    <row r="275" spans="1:14" x14ac:dyDescent="0.2">
      <c r="A275" s="1" t="s">
        <v>63</v>
      </c>
      <c r="B275" s="1" t="s">
        <v>21</v>
      </c>
      <c r="C275" s="1">
        <v>16</v>
      </c>
      <c r="D275" s="1">
        <v>100</v>
      </c>
      <c r="E275" s="1">
        <v>25</v>
      </c>
      <c r="F275" s="1" t="s">
        <v>22</v>
      </c>
      <c r="G275" s="1">
        <v>8331.2250000000004</v>
      </c>
      <c r="H275" s="1">
        <v>6122.4821430000002</v>
      </c>
      <c r="I275" s="1">
        <v>14777.003570000001</v>
      </c>
      <c r="J275" s="1">
        <v>13447.85714</v>
      </c>
      <c r="K275" s="1">
        <v>10192.414290000001</v>
      </c>
      <c r="L275" s="1">
        <v>2934.2082140000002</v>
      </c>
      <c r="M275" s="6">
        <v>0.41871527777777778</v>
      </c>
      <c r="N275" s="7" t="s">
        <v>49</v>
      </c>
    </row>
    <row r="276" spans="1:14" x14ac:dyDescent="0.2">
      <c r="A276" s="1" t="s">
        <v>63</v>
      </c>
      <c r="B276" s="1" t="s">
        <v>21</v>
      </c>
      <c r="C276" s="1">
        <v>16</v>
      </c>
      <c r="D276" s="1">
        <v>100</v>
      </c>
      <c r="E276" s="1">
        <v>25</v>
      </c>
      <c r="F276" s="1" t="s">
        <v>22</v>
      </c>
      <c r="G276" s="1">
        <v>8331.2250000000004</v>
      </c>
      <c r="H276" s="1">
        <v>6012.6035709999996</v>
      </c>
      <c r="I276" s="1">
        <v>14535.539290000001</v>
      </c>
      <c r="J276" s="1">
        <v>13241.07143</v>
      </c>
      <c r="K276" s="1">
        <v>10032.43571</v>
      </c>
      <c r="L276" s="1">
        <v>2867.7603570000001</v>
      </c>
      <c r="M276" s="6">
        <v>0.41872685185185188</v>
      </c>
      <c r="N276" s="7" t="s">
        <v>49</v>
      </c>
    </row>
    <row r="277" spans="1:14" x14ac:dyDescent="0.2">
      <c r="A277" s="1" t="s">
        <v>63</v>
      </c>
      <c r="B277" s="1" t="s">
        <v>21</v>
      </c>
      <c r="C277" s="1">
        <v>16</v>
      </c>
      <c r="D277" s="1">
        <v>100</v>
      </c>
      <c r="E277" s="1">
        <v>25</v>
      </c>
      <c r="F277" s="1" t="s">
        <v>22</v>
      </c>
      <c r="G277" s="1">
        <v>8379.6642859999993</v>
      </c>
      <c r="H277" s="1">
        <v>6166.4357140000002</v>
      </c>
      <c r="I277" s="1">
        <v>14820.54643</v>
      </c>
      <c r="J277" s="1">
        <v>13506.44643</v>
      </c>
      <c r="K277" s="1">
        <v>10224.407139999999</v>
      </c>
      <c r="L277" s="1">
        <v>2944.7</v>
      </c>
      <c r="M277" s="6">
        <v>0.41885416666666669</v>
      </c>
      <c r="N277" s="7" t="s">
        <v>50</v>
      </c>
    </row>
    <row r="278" spans="1:14" x14ac:dyDescent="0.2">
      <c r="A278" s="1" t="s">
        <v>63</v>
      </c>
      <c r="B278" s="1" t="s">
        <v>21</v>
      </c>
      <c r="C278" s="1">
        <v>16</v>
      </c>
      <c r="D278" s="1">
        <v>100</v>
      </c>
      <c r="E278" s="1">
        <v>25</v>
      </c>
      <c r="F278" s="1" t="s">
        <v>22</v>
      </c>
      <c r="G278" s="1">
        <v>8370.8535709999996</v>
      </c>
      <c r="H278" s="1">
        <v>6043.3678570000002</v>
      </c>
      <c r="I278" s="1">
        <v>14563.246429999999</v>
      </c>
      <c r="J278" s="1">
        <v>13282.42857</v>
      </c>
      <c r="K278" s="1">
        <v>10057.32143</v>
      </c>
      <c r="L278" s="1">
        <v>2881.7492860000002</v>
      </c>
      <c r="M278" s="6">
        <v>0.41886574074074073</v>
      </c>
      <c r="N278" s="7" t="s">
        <v>50</v>
      </c>
    </row>
    <row r="279" spans="1:14" x14ac:dyDescent="0.2">
      <c r="F279" s="1" t="s">
        <v>12</v>
      </c>
      <c r="G279">
        <f>AVERAGE(G273:G278)</f>
        <v>8324.6202379999995</v>
      </c>
      <c r="H279">
        <f t="shared" ref="H279:L279" si="81">AVERAGE(H273:H278)</f>
        <v>6063.8803569999991</v>
      </c>
      <c r="I279">
        <f t="shared" si="81"/>
        <v>14655.61131</v>
      </c>
      <c r="J279">
        <f t="shared" si="81"/>
        <v>13342.167261666667</v>
      </c>
      <c r="K279">
        <f t="shared" si="81"/>
        <v>10113.608928333333</v>
      </c>
      <c r="L279">
        <f t="shared" si="81"/>
        <v>2910.3102975000002</v>
      </c>
    </row>
    <row r="280" spans="1:14" x14ac:dyDescent="0.2">
      <c r="F280" s="1" t="s">
        <v>15</v>
      </c>
      <c r="G280">
        <f>STDEV(G273:G278)</f>
        <v>49.093039800656491</v>
      </c>
      <c r="H280">
        <f t="shared" ref="H280:L280" si="82">STDEV(H273:H278)</f>
        <v>69.974095791120561</v>
      </c>
      <c r="I280">
        <f t="shared" si="82"/>
        <v>135.78515380661651</v>
      </c>
      <c r="J280">
        <f t="shared" si="82"/>
        <v>122.1344025906813</v>
      </c>
      <c r="K280">
        <f t="shared" si="82"/>
        <v>90.870933350914555</v>
      </c>
      <c r="L280">
        <f t="shared" si="82"/>
        <v>33.647698418481724</v>
      </c>
    </row>
    <row r="281" spans="1:14" x14ac:dyDescent="0.2">
      <c r="F281" s="1" t="s">
        <v>14</v>
      </c>
      <c r="G281">
        <f>G280*100/G279</f>
        <v>0.58973308567948746</v>
      </c>
      <c r="H281">
        <f t="shared" ref="H281:L281" si="83">H280*100/H279</f>
        <v>1.1539491492496901</v>
      </c>
      <c r="I281">
        <f t="shared" si="83"/>
        <v>0.92650624347526112</v>
      </c>
      <c r="J281">
        <f t="shared" si="83"/>
        <v>0.91540152506995787</v>
      </c>
      <c r="K281">
        <f t="shared" si="83"/>
        <v>0.89850155364757189</v>
      </c>
      <c r="L281">
        <f t="shared" si="83"/>
        <v>1.1561550136899696</v>
      </c>
    </row>
    <row r="282" spans="1:14" x14ac:dyDescent="0.2">
      <c r="A282" t="s">
        <v>18</v>
      </c>
      <c r="G282" s="8">
        <v>450</v>
      </c>
      <c r="H282" s="8">
        <v>500</v>
      </c>
      <c r="I282" s="8">
        <v>550</v>
      </c>
      <c r="J282" s="8">
        <v>570</v>
      </c>
      <c r="K282" s="8">
        <v>600</v>
      </c>
      <c r="L282" s="8">
        <v>650</v>
      </c>
    </row>
    <row r="283" spans="1:14" x14ac:dyDescent="0.2">
      <c r="A283" s="1" t="s">
        <v>64</v>
      </c>
      <c r="B283" s="1" t="s">
        <v>21</v>
      </c>
      <c r="C283" s="1">
        <v>16</v>
      </c>
      <c r="D283" s="1">
        <v>100</v>
      </c>
      <c r="E283" s="1">
        <v>25</v>
      </c>
      <c r="F283" s="1" t="s">
        <v>22</v>
      </c>
      <c r="G283" s="1">
        <v>14601.66071</v>
      </c>
      <c r="H283" s="1">
        <v>11225.28571</v>
      </c>
      <c r="I283" s="1">
        <v>16158.514289999999</v>
      </c>
      <c r="J283" s="1">
        <v>16329.05</v>
      </c>
      <c r="K283" s="1">
        <v>12748.514289999999</v>
      </c>
      <c r="L283" s="1">
        <v>6043.2821430000004</v>
      </c>
      <c r="M283" s="6">
        <v>0.41936342592592596</v>
      </c>
      <c r="N283" s="7" t="s">
        <v>48</v>
      </c>
    </row>
    <row r="284" spans="1:14" x14ac:dyDescent="0.2">
      <c r="A284" s="1" t="s">
        <v>64</v>
      </c>
      <c r="B284" s="1" t="s">
        <v>21</v>
      </c>
      <c r="C284" s="1">
        <v>16</v>
      </c>
      <c r="D284" s="1">
        <v>100</v>
      </c>
      <c r="E284" s="1">
        <v>25</v>
      </c>
      <c r="F284" s="1" t="s">
        <v>22</v>
      </c>
      <c r="G284" s="1">
        <v>14650.1</v>
      </c>
      <c r="H284" s="1">
        <v>11040.68571</v>
      </c>
      <c r="I284" s="1">
        <v>15944.75714</v>
      </c>
      <c r="J284" s="1">
        <v>16115.371429999999</v>
      </c>
      <c r="K284" s="1">
        <v>12577.871429999999</v>
      </c>
      <c r="L284" s="1">
        <v>5980.328571</v>
      </c>
      <c r="M284" s="6">
        <v>0.41936342592592596</v>
      </c>
      <c r="N284" s="7" t="s">
        <v>48</v>
      </c>
    </row>
    <row r="285" spans="1:14" x14ac:dyDescent="0.2">
      <c r="A285" s="1" t="s">
        <v>64</v>
      </c>
      <c r="B285" s="1" t="s">
        <v>21</v>
      </c>
      <c r="C285" s="1">
        <v>16</v>
      </c>
      <c r="D285" s="1">
        <v>100</v>
      </c>
      <c r="E285" s="1">
        <v>25</v>
      </c>
      <c r="F285" s="1" t="s">
        <v>22</v>
      </c>
      <c r="G285" s="1">
        <v>14707.342860000001</v>
      </c>
      <c r="H285" s="1">
        <v>11286.817859999999</v>
      </c>
      <c r="I285" s="1">
        <v>16265.39286</v>
      </c>
      <c r="J285" s="1">
        <v>16422.099999999999</v>
      </c>
      <c r="K285" s="1">
        <v>12812.50714</v>
      </c>
      <c r="L285" s="1">
        <v>6067.760714</v>
      </c>
      <c r="M285" s="6">
        <v>0.41949074074074072</v>
      </c>
      <c r="N285" s="7" t="s">
        <v>49</v>
      </c>
    </row>
    <row r="286" spans="1:14" x14ac:dyDescent="0.2">
      <c r="A286" s="1" t="s">
        <v>64</v>
      </c>
      <c r="B286" s="1" t="s">
        <v>21</v>
      </c>
      <c r="C286" s="1">
        <v>16</v>
      </c>
      <c r="D286" s="1">
        <v>100</v>
      </c>
      <c r="E286" s="1">
        <v>25</v>
      </c>
      <c r="F286" s="1" t="s">
        <v>22</v>
      </c>
      <c r="G286" s="1">
        <v>14711.746429999999</v>
      </c>
      <c r="H286" s="1">
        <v>11058.26786</v>
      </c>
      <c r="I286" s="1">
        <v>15988.3</v>
      </c>
      <c r="J286" s="1">
        <v>16149.835709999999</v>
      </c>
      <c r="K286" s="1">
        <v>12609.86786</v>
      </c>
      <c r="L286" s="1">
        <v>5962.8428569999996</v>
      </c>
      <c r="M286" s="6">
        <v>0.41950231481481487</v>
      </c>
      <c r="N286" s="7" t="s">
        <v>49</v>
      </c>
    </row>
    <row r="287" spans="1:14" x14ac:dyDescent="0.2">
      <c r="A287" s="1" t="s">
        <v>64</v>
      </c>
      <c r="B287" s="1" t="s">
        <v>21</v>
      </c>
      <c r="C287" s="1">
        <v>16</v>
      </c>
      <c r="D287" s="1">
        <v>100</v>
      </c>
      <c r="E287" s="1">
        <v>25</v>
      </c>
      <c r="F287" s="1" t="s">
        <v>22</v>
      </c>
      <c r="G287" s="1">
        <v>14742.57143</v>
      </c>
      <c r="H287" s="1">
        <v>11291.210709999999</v>
      </c>
      <c r="I287" s="1">
        <v>16285.18571</v>
      </c>
      <c r="J287" s="1">
        <v>16435.885709999999</v>
      </c>
      <c r="K287" s="1">
        <v>12840.94643</v>
      </c>
      <c r="L287" s="1">
        <v>6050.2749999999996</v>
      </c>
      <c r="M287" s="6">
        <v>0.41962962962962963</v>
      </c>
      <c r="N287" s="7" t="s">
        <v>50</v>
      </c>
    </row>
    <row r="288" spans="1:14" x14ac:dyDescent="0.2">
      <c r="A288" s="1" t="s">
        <v>64</v>
      </c>
      <c r="B288" s="1" t="s">
        <v>21</v>
      </c>
      <c r="C288" s="1">
        <v>16</v>
      </c>
      <c r="D288" s="1">
        <v>100</v>
      </c>
      <c r="E288" s="1">
        <v>25</v>
      </c>
      <c r="F288" s="1" t="s">
        <v>22</v>
      </c>
      <c r="G288" s="1">
        <v>14746.975</v>
      </c>
      <c r="H288" s="1">
        <v>11062.664290000001</v>
      </c>
      <c r="I288" s="1">
        <v>16019.967860000001</v>
      </c>
      <c r="J288" s="1">
        <v>16173.960709999999</v>
      </c>
      <c r="K288" s="1">
        <v>12641.86429</v>
      </c>
      <c r="L288" s="1">
        <v>5955.8464290000002</v>
      </c>
      <c r="M288" s="6">
        <v>0.41962962962962963</v>
      </c>
      <c r="N288" s="7" t="s">
        <v>50</v>
      </c>
    </row>
    <row r="289" spans="1:14" x14ac:dyDescent="0.2">
      <c r="F289" s="1" t="s">
        <v>12</v>
      </c>
      <c r="G289">
        <f>AVERAGE(G283:G288)</f>
        <v>14693.399405000002</v>
      </c>
      <c r="H289">
        <f t="shared" ref="H289:L289" si="84">AVERAGE(H283:H288)</f>
        <v>11160.822023333332</v>
      </c>
      <c r="I289">
        <f t="shared" si="84"/>
        <v>16110.352976666669</v>
      </c>
      <c r="J289">
        <f t="shared" si="84"/>
        <v>16271.033926666665</v>
      </c>
      <c r="K289">
        <f t="shared" si="84"/>
        <v>12705.261906666667</v>
      </c>
      <c r="L289">
        <f t="shared" si="84"/>
        <v>6010.0559523333322</v>
      </c>
    </row>
    <row r="290" spans="1:14" x14ac:dyDescent="0.2">
      <c r="F290" s="1" t="s">
        <v>15</v>
      </c>
      <c r="G290">
        <f>STDEV(G283:G288)</f>
        <v>56.762826426366978</v>
      </c>
      <c r="H290">
        <f t="shared" ref="H290:L290" si="85">STDEV(H283:H288)</f>
        <v>119.68020569677505</v>
      </c>
      <c r="I290">
        <f t="shared" si="85"/>
        <v>146.56857897938679</v>
      </c>
      <c r="J290">
        <f t="shared" si="85"/>
        <v>142.6225534277412</v>
      </c>
      <c r="K290">
        <f t="shared" si="85"/>
        <v>110.57143762540576</v>
      </c>
      <c r="L290">
        <f t="shared" si="85"/>
        <v>49.199302947007602</v>
      </c>
    </row>
    <row r="291" spans="1:14" x14ac:dyDescent="0.2">
      <c r="F291" s="1" t="s">
        <v>14</v>
      </c>
      <c r="G291">
        <f>G290*100/G289</f>
        <v>0.38631513962011549</v>
      </c>
      <c r="H291">
        <f t="shared" ref="H291:L291" si="86">H290*100/H289</f>
        <v>1.0723242915850288</v>
      </c>
      <c r="I291">
        <f t="shared" si="86"/>
        <v>0.90977881857503984</v>
      </c>
      <c r="J291">
        <f t="shared" si="86"/>
        <v>0.87654265900089168</v>
      </c>
      <c r="K291">
        <f t="shared" si="86"/>
        <v>0.87028066353663325</v>
      </c>
      <c r="L291">
        <f t="shared" si="86"/>
        <v>0.81861638788747981</v>
      </c>
    </row>
    <row r="292" spans="1:14" x14ac:dyDescent="0.2">
      <c r="A292" t="s">
        <v>18</v>
      </c>
      <c r="G292" s="8">
        <v>450</v>
      </c>
      <c r="H292" s="8">
        <v>500</v>
      </c>
      <c r="I292" s="8">
        <v>550</v>
      </c>
      <c r="J292" s="8">
        <v>570</v>
      </c>
      <c r="K292" s="8">
        <v>600</v>
      </c>
      <c r="L292" s="8">
        <v>650</v>
      </c>
    </row>
    <row r="293" spans="1:14" x14ac:dyDescent="0.2">
      <c r="A293" s="1" t="s">
        <v>65</v>
      </c>
      <c r="B293" s="1" t="s">
        <v>21</v>
      </c>
      <c r="C293" s="1">
        <v>16</v>
      </c>
      <c r="D293" s="1">
        <v>100</v>
      </c>
      <c r="E293" s="1">
        <v>25</v>
      </c>
      <c r="F293" s="1" t="s">
        <v>22</v>
      </c>
      <c r="G293" s="1">
        <v>6922.1392859999996</v>
      </c>
      <c r="H293" s="1">
        <v>2623.9210710000002</v>
      </c>
      <c r="I293" s="1">
        <v>6321.692857</v>
      </c>
      <c r="J293" s="1">
        <v>5648.65</v>
      </c>
      <c r="K293" s="1">
        <v>5592.1392859999996</v>
      </c>
      <c r="L293" s="1">
        <v>4130.2749999999996</v>
      </c>
      <c r="M293" s="6">
        <v>0.41997685185185185</v>
      </c>
      <c r="N293" s="7" t="s">
        <v>48</v>
      </c>
    </row>
    <row r="294" spans="1:14" x14ac:dyDescent="0.2">
      <c r="A294" s="1" t="s">
        <v>65</v>
      </c>
      <c r="B294" s="1" t="s">
        <v>21</v>
      </c>
      <c r="C294" s="1">
        <v>16</v>
      </c>
      <c r="D294" s="1">
        <v>100</v>
      </c>
      <c r="E294" s="1">
        <v>25</v>
      </c>
      <c r="F294" s="1" t="s">
        <v>22</v>
      </c>
      <c r="G294" s="1">
        <v>6878.1035709999996</v>
      </c>
      <c r="H294" s="1">
        <v>2584.364286</v>
      </c>
      <c r="I294" s="1">
        <v>6226.6892859999998</v>
      </c>
      <c r="J294" s="1">
        <v>5559.046429</v>
      </c>
      <c r="K294" s="1">
        <v>5499.7071429999996</v>
      </c>
      <c r="L294" s="1">
        <v>4067.3249999999998</v>
      </c>
      <c r="M294" s="6">
        <v>0.41998842592592589</v>
      </c>
      <c r="N294" s="7" t="s">
        <v>48</v>
      </c>
    </row>
    <row r="295" spans="1:14" x14ac:dyDescent="0.2">
      <c r="A295" s="1" t="s">
        <v>65</v>
      </c>
      <c r="B295" s="1" t="s">
        <v>21</v>
      </c>
      <c r="C295" s="1">
        <v>16</v>
      </c>
      <c r="D295" s="1">
        <v>100</v>
      </c>
      <c r="E295" s="1">
        <v>25</v>
      </c>
      <c r="F295" s="1" t="s">
        <v>22</v>
      </c>
      <c r="G295" s="1">
        <v>6913.3321429999996</v>
      </c>
      <c r="H295" s="1">
        <v>2632.711429</v>
      </c>
      <c r="I295" s="1">
        <v>6337.5249999999996</v>
      </c>
      <c r="J295" s="1">
        <v>5652.0964290000002</v>
      </c>
      <c r="K295" s="1">
        <v>5599.25</v>
      </c>
      <c r="L295" s="1">
        <v>4112.7892860000002</v>
      </c>
      <c r="M295" s="6">
        <v>0.42010416666666667</v>
      </c>
      <c r="N295" s="7" t="s">
        <v>49</v>
      </c>
    </row>
    <row r="296" spans="1:14" x14ac:dyDescent="0.2">
      <c r="A296" s="1" t="s">
        <v>65</v>
      </c>
      <c r="B296" s="1" t="s">
        <v>21</v>
      </c>
      <c r="C296" s="1">
        <v>16</v>
      </c>
      <c r="D296" s="1">
        <v>100</v>
      </c>
      <c r="E296" s="1">
        <v>25</v>
      </c>
      <c r="F296" s="1" t="s">
        <v>22</v>
      </c>
      <c r="G296" s="1">
        <v>6869.296429</v>
      </c>
      <c r="H296" s="1">
        <v>2575.574286</v>
      </c>
      <c r="I296" s="1">
        <v>6214.8142859999998</v>
      </c>
      <c r="J296" s="1">
        <v>5548.7071429999996</v>
      </c>
      <c r="K296" s="1">
        <v>5496.1535709999998</v>
      </c>
      <c r="L296" s="1">
        <v>4032.35</v>
      </c>
      <c r="M296" s="6">
        <v>0.42011574074074076</v>
      </c>
      <c r="N296" s="7" t="s">
        <v>49</v>
      </c>
    </row>
    <row r="297" spans="1:14" x14ac:dyDescent="0.2">
      <c r="A297" s="1" t="s">
        <v>65</v>
      </c>
      <c r="B297" s="1" t="s">
        <v>21</v>
      </c>
      <c r="C297" s="1">
        <v>16</v>
      </c>
      <c r="D297" s="1">
        <v>100</v>
      </c>
      <c r="E297" s="1">
        <v>25</v>
      </c>
      <c r="F297" s="1" t="s">
        <v>22</v>
      </c>
      <c r="G297" s="1">
        <v>6904.5249999999996</v>
      </c>
      <c r="H297" s="1">
        <v>2623.9210710000002</v>
      </c>
      <c r="I297" s="1">
        <v>6321.692857</v>
      </c>
      <c r="J297" s="1">
        <v>5638.3107140000002</v>
      </c>
      <c r="K297" s="1">
        <v>5595.6964289999996</v>
      </c>
      <c r="L297" s="1">
        <v>4084.8107140000002</v>
      </c>
      <c r="M297" s="6">
        <v>0.42023148148148143</v>
      </c>
      <c r="N297" s="7" t="s">
        <v>50</v>
      </c>
    </row>
    <row r="298" spans="1:14" x14ac:dyDescent="0.2">
      <c r="A298" s="1" t="s">
        <v>65</v>
      </c>
      <c r="B298" s="1" t="s">
        <v>21</v>
      </c>
      <c r="C298" s="1">
        <v>16</v>
      </c>
      <c r="D298" s="1">
        <v>100</v>
      </c>
      <c r="E298" s="1">
        <v>25</v>
      </c>
      <c r="F298" s="1" t="s">
        <v>22</v>
      </c>
      <c r="G298" s="1">
        <v>6869.296429</v>
      </c>
      <c r="H298" s="1">
        <v>2575.574286</v>
      </c>
      <c r="I298" s="1">
        <v>6210.8535709999996</v>
      </c>
      <c r="J298" s="1">
        <v>5545.260714</v>
      </c>
      <c r="K298" s="1">
        <v>5499.7071429999996</v>
      </c>
      <c r="L298" s="1">
        <v>4014.864286</v>
      </c>
      <c r="M298" s="6">
        <v>0.42024305555555558</v>
      </c>
      <c r="N298" s="7" t="s">
        <v>50</v>
      </c>
    </row>
    <row r="299" spans="1:14" x14ac:dyDescent="0.2">
      <c r="F299" s="1" t="s">
        <v>12</v>
      </c>
      <c r="G299">
        <f>AVERAGE(G293:G298)</f>
        <v>6892.7821430000004</v>
      </c>
      <c r="H299">
        <f t="shared" ref="H299:L299" si="87">AVERAGE(H293:H298)</f>
        <v>2602.677738166667</v>
      </c>
      <c r="I299">
        <f t="shared" si="87"/>
        <v>6272.2113094999995</v>
      </c>
      <c r="J299">
        <f t="shared" si="87"/>
        <v>5598.6785715000005</v>
      </c>
      <c r="K299">
        <f t="shared" si="87"/>
        <v>5547.1089286666656</v>
      </c>
      <c r="L299">
        <f t="shared" si="87"/>
        <v>4073.7357143333334</v>
      </c>
    </row>
    <row r="300" spans="1:14" x14ac:dyDescent="0.2">
      <c r="F300" s="1" t="s">
        <v>15</v>
      </c>
      <c r="G300">
        <f>STDEV(G293:G298)</f>
        <v>23.412206370966576</v>
      </c>
      <c r="H300">
        <f t="shared" ref="H300:L300" si="88">STDEV(H293:H298)</f>
        <v>26.866922911901106</v>
      </c>
      <c r="I300">
        <f t="shared" si="88"/>
        <v>60.488296813099019</v>
      </c>
      <c r="J300">
        <f t="shared" si="88"/>
        <v>52.616795361790111</v>
      </c>
      <c r="K300">
        <f t="shared" si="88"/>
        <v>53.286915155058963</v>
      </c>
      <c r="L300">
        <f t="shared" si="88"/>
        <v>44.864791506007791</v>
      </c>
    </row>
    <row r="301" spans="1:14" x14ac:dyDescent="0.2">
      <c r="F301" s="1" t="s">
        <v>14</v>
      </c>
      <c r="G301">
        <f>G300*100/G299</f>
        <v>0.33966264833631749</v>
      </c>
      <c r="H301">
        <f t="shared" ref="H301:L301" si="89">H300*100/H299</f>
        <v>1.0322800444294051</v>
      </c>
      <c r="I301">
        <f t="shared" si="89"/>
        <v>0.96438550661522526</v>
      </c>
      <c r="J301">
        <f t="shared" si="89"/>
        <v>0.9398073972246811</v>
      </c>
      <c r="K301">
        <f t="shared" si="89"/>
        <v>0.9606250001632346</v>
      </c>
      <c r="L301">
        <f t="shared" si="89"/>
        <v>1.1013181672083483</v>
      </c>
    </row>
    <row r="302" spans="1:14" x14ac:dyDescent="0.2">
      <c r="A302" t="s">
        <v>16</v>
      </c>
      <c r="G302" s="8">
        <v>450</v>
      </c>
      <c r="H302" s="8">
        <v>500</v>
      </c>
      <c r="I302" s="8">
        <v>550</v>
      </c>
      <c r="J302" s="8">
        <v>570</v>
      </c>
      <c r="K302" s="8">
        <v>600</v>
      </c>
      <c r="L302" s="8">
        <v>650</v>
      </c>
    </row>
    <row r="303" spans="1:14" x14ac:dyDescent="0.2">
      <c r="A303" s="1" t="s">
        <v>66</v>
      </c>
      <c r="B303" s="1" t="s">
        <v>21</v>
      </c>
      <c r="C303" s="1">
        <v>16</v>
      </c>
      <c r="D303" s="1">
        <v>100</v>
      </c>
      <c r="E303" s="1">
        <v>25</v>
      </c>
      <c r="F303" s="1" t="s">
        <v>22</v>
      </c>
      <c r="G303" s="1">
        <v>10334.771430000001</v>
      </c>
      <c r="H303" s="1">
        <v>7032.2857139999996</v>
      </c>
      <c r="I303" s="1">
        <v>14155.525</v>
      </c>
      <c r="J303" s="1">
        <v>15105.575000000001</v>
      </c>
      <c r="K303" s="1">
        <v>11379.81071</v>
      </c>
      <c r="L303" s="1">
        <v>5151.4750000000004</v>
      </c>
      <c r="M303" s="6">
        <v>0.42434027777777777</v>
      </c>
      <c r="N303" s="7" t="s">
        <v>48</v>
      </c>
    </row>
    <row r="304" spans="1:14" x14ac:dyDescent="0.2">
      <c r="A304" s="1" t="s">
        <v>66</v>
      </c>
      <c r="B304" s="1" t="s">
        <v>21</v>
      </c>
      <c r="C304" s="1">
        <v>16</v>
      </c>
      <c r="D304" s="1">
        <v>100</v>
      </c>
      <c r="E304" s="1">
        <v>25</v>
      </c>
      <c r="F304" s="1" t="s">
        <v>22</v>
      </c>
      <c r="G304" s="1">
        <v>10308.35</v>
      </c>
      <c r="H304" s="1">
        <v>6856.4785709999996</v>
      </c>
      <c r="I304" s="1">
        <v>13854.67857</v>
      </c>
      <c r="J304" s="1">
        <v>14829.86429</v>
      </c>
      <c r="K304" s="1">
        <v>11194.94643</v>
      </c>
      <c r="L304" s="1">
        <v>5018.578571</v>
      </c>
      <c r="M304" s="6">
        <v>0.42435185185185187</v>
      </c>
      <c r="N304" s="7" t="s">
        <v>48</v>
      </c>
    </row>
    <row r="305" spans="1:14" x14ac:dyDescent="0.2">
      <c r="A305" s="1" t="s">
        <v>66</v>
      </c>
      <c r="B305" s="1" t="s">
        <v>21</v>
      </c>
      <c r="C305" s="1">
        <v>16</v>
      </c>
      <c r="D305" s="1">
        <v>100</v>
      </c>
      <c r="E305" s="1">
        <v>25</v>
      </c>
      <c r="F305" s="1" t="s">
        <v>22</v>
      </c>
      <c r="G305" s="1">
        <v>10462.47143</v>
      </c>
      <c r="H305" s="1">
        <v>7089.421429</v>
      </c>
      <c r="I305" s="1">
        <v>14333.65357</v>
      </c>
      <c r="J305" s="1">
        <v>15274.44643</v>
      </c>
      <c r="K305" s="1">
        <v>11532.67857</v>
      </c>
      <c r="L305" s="1">
        <v>5210.932143</v>
      </c>
      <c r="M305" s="6">
        <v>0.4253587962962963</v>
      </c>
      <c r="N305" s="7" t="s">
        <v>49</v>
      </c>
    </row>
    <row r="306" spans="1:14" x14ac:dyDescent="0.2">
      <c r="A306" s="1" t="s">
        <v>66</v>
      </c>
      <c r="B306" s="1" t="s">
        <v>21</v>
      </c>
      <c r="C306" s="1">
        <v>16</v>
      </c>
      <c r="D306" s="1">
        <v>100</v>
      </c>
      <c r="E306" s="1">
        <v>25</v>
      </c>
      <c r="F306" s="1" t="s">
        <v>22</v>
      </c>
      <c r="G306" s="1">
        <v>10431.646430000001</v>
      </c>
      <c r="H306" s="1">
        <v>6891.6392859999996</v>
      </c>
      <c r="I306" s="1">
        <v>13989.26786</v>
      </c>
      <c r="J306" s="1">
        <v>14964.271430000001</v>
      </c>
      <c r="K306" s="1">
        <v>11322.92857</v>
      </c>
      <c r="L306" s="1">
        <v>5060.546429</v>
      </c>
      <c r="M306" s="6">
        <v>0.4253587962962963</v>
      </c>
      <c r="N306" s="7" t="s">
        <v>49</v>
      </c>
    </row>
    <row r="307" spans="1:14" x14ac:dyDescent="0.2">
      <c r="A307" s="1" t="s">
        <v>66</v>
      </c>
      <c r="B307" s="1" t="s">
        <v>21</v>
      </c>
      <c r="C307" s="1">
        <v>16</v>
      </c>
      <c r="D307" s="1">
        <v>100</v>
      </c>
      <c r="E307" s="1">
        <v>25</v>
      </c>
      <c r="F307" s="1" t="s">
        <v>22</v>
      </c>
      <c r="G307" s="1">
        <v>10466.871429999999</v>
      </c>
      <c r="H307" s="1">
        <v>7054.260714</v>
      </c>
      <c r="I307" s="1">
        <v>14262.40357</v>
      </c>
      <c r="J307" s="1">
        <v>15222.753570000001</v>
      </c>
      <c r="K307" s="1">
        <v>11504.235710000001</v>
      </c>
      <c r="L307" s="1">
        <v>5140.9857140000004</v>
      </c>
      <c r="M307" s="6">
        <v>0.42548611111111106</v>
      </c>
      <c r="N307" s="7" t="s">
        <v>50</v>
      </c>
    </row>
    <row r="308" spans="1:14" x14ac:dyDescent="0.2">
      <c r="A308" s="1" t="s">
        <v>66</v>
      </c>
      <c r="B308" s="1" t="s">
        <v>21</v>
      </c>
      <c r="C308" s="1">
        <v>16</v>
      </c>
      <c r="D308" s="1">
        <v>100</v>
      </c>
      <c r="E308" s="1">
        <v>25</v>
      </c>
      <c r="F308" s="1" t="s">
        <v>22</v>
      </c>
      <c r="G308" s="1">
        <v>10453.664290000001</v>
      </c>
      <c r="H308" s="1">
        <v>6913.614286</v>
      </c>
      <c r="I308" s="1">
        <v>14032.81071</v>
      </c>
      <c r="J308" s="1">
        <v>14981.503570000001</v>
      </c>
      <c r="K308" s="1">
        <v>11337.15</v>
      </c>
      <c r="L308" s="1">
        <v>5060.546429</v>
      </c>
      <c r="M308" s="6">
        <v>0.42549768518518521</v>
      </c>
      <c r="N308" s="7" t="s">
        <v>50</v>
      </c>
    </row>
    <row r="309" spans="1:14" x14ac:dyDescent="0.2">
      <c r="F309" s="1" t="s">
        <v>12</v>
      </c>
      <c r="G309">
        <f>AVERAGE(G303:G308)</f>
        <v>10409.629168333333</v>
      </c>
      <c r="H309">
        <f t="shared" ref="H309:L309" si="90">AVERAGE(H303:H308)</f>
        <v>6972.95</v>
      </c>
      <c r="I309">
        <f t="shared" si="90"/>
        <v>14104.723213333333</v>
      </c>
      <c r="J309">
        <f t="shared" si="90"/>
        <v>15063.069048333336</v>
      </c>
      <c r="K309">
        <f t="shared" si="90"/>
        <v>11378.624998333335</v>
      </c>
      <c r="L309">
        <f t="shared" si="90"/>
        <v>5107.1773810000004</v>
      </c>
    </row>
    <row r="310" spans="1:14" x14ac:dyDescent="0.2">
      <c r="F310" s="1" t="s">
        <v>15</v>
      </c>
      <c r="G310">
        <f>STDEV(G303:G308)</f>
        <v>69.791093725393736</v>
      </c>
      <c r="H310">
        <f t="shared" ref="H310:L310" si="91">STDEV(H303:H308)</f>
        <v>97.360675717420293</v>
      </c>
      <c r="I310">
        <f t="shared" si="91"/>
        <v>179.37485610824368</v>
      </c>
      <c r="J310">
        <f t="shared" si="91"/>
        <v>168.98796159528638</v>
      </c>
      <c r="K310">
        <f t="shared" si="91"/>
        <v>124.95762787572686</v>
      </c>
      <c r="L310">
        <f t="shared" si="91"/>
        <v>72.206611289068888</v>
      </c>
    </row>
    <row r="311" spans="1:14" x14ac:dyDescent="0.2">
      <c r="F311" s="1" t="s">
        <v>14</v>
      </c>
      <c r="G311">
        <f>G310*100/G309</f>
        <v>0.67044745395640126</v>
      </c>
      <c r="H311">
        <f t="shared" ref="H311:L311" si="92">H310*100/H309</f>
        <v>1.3962623526257938</v>
      </c>
      <c r="I311">
        <f t="shared" si="92"/>
        <v>1.2717360943224953</v>
      </c>
      <c r="J311">
        <f t="shared" si="92"/>
        <v>1.1218693949622716</v>
      </c>
      <c r="K311">
        <f t="shared" si="92"/>
        <v>1.0981786278573185</v>
      </c>
      <c r="L311">
        <f t="shared" si="92"/>
        <v>1.4138261881738405</v>
      </c>
    </row>
    <row r="312" spans="1:14" x14ac:dyDescent="0.2">
      <c r="A312" t="s">
        <v>16</v>
      </c>
      <c r="G312" s="8">
        <v>450</v>
      </c>
      <c r="H312" s="8">
        <v>500</v>
      </c>
      <c r="I312" s="8">
        <v>550</v>
      </c>
      <c r="J312" s="8">
        <v>570</v>
      </c>
      <c r="K312" s="8">
        <v>600</v>
      </c>
      <c r="L312" s="8">
        <v>650</v>
      </c>
    </row>
    <row r="313" spans="1:14" x14ac:dyDescent="0.2">
      <c r="A313" s="1" t="s">
        <v>67</v>
      </c>
      <c r="B313" s="1" t="s">
        <v>21</v>
      </c>
      <c r="C313" s="1">
        <v>16</v>
      </c>
      <c r="D313" s="1">
        <v>100</v>
      </c>
      <c r="E313" s="1">
        <v>25</v>
      </c>
      <c r="F313" s="1" t="s">
        <v>22</v>
      </c>
      <c r="G313" s="1">
        <v>32902.175000000003</v>
      </c>
      <c r="H313" s="1">
        <v>16701.674999999999</v>
      </c>
      <c r="I313" s="1">
        <v>38587.25</v>
      </c>
      <c r="J313" s="1">
        <v>36814.464290000004</v>
      </c>
      <c r="K313" s="1">
        <v>34206.971429999998</v>
      </c>
      <c r="L313" s="1">
        <v>13999.56429</v>
      </c>
      <c r="M313" s="6">
        <v>0.42629629629629634</v>
      </c>
      <c r="N313" s="7" t="s">
        <v>48</v>
      </c>
    </row>
    <row r="314" spans="1:14" x14ac:dyDescent="0.2">
      <c r="A314" s="1" t="s">
        <v>67</v>
      </c>
      <c r="B314" s="1" t="s">
        <v>21</v>
      </c>
      <c r="C314" s="1">
        <v>16</v>
      </c>
      <c r="D314" s="1">
        <v>100</v>
      </c>
      <c r="E314" s="1">
        <v>25</v>
      </c>
      <c r="F314" s="1" t="s">
        <v>22</v>
      </c>
      <c r="G314" s="1">
        <v>32937.4</v>
      </c>
      <c r="H314" s="1">
        <v>16279.73929</v>
      </c>
      <c r="I314" s="1">
        <v>37973.678569999996</v>
      </c>
      <c r="J314" s="1">
        <v>36238.89286</v>
      </c>
      <c r="K314" s="1">
        <v>33840.803569999996</v>
      </c>
      <c r="L314" s="1">
        <v>13618.36429</v>
      </c>
      <c r="M314" s="6">
        <v>0.42629629629629634</v>
      </c>
      <c r="N314" s="7" t="s">
        <v>48</v>
      </c>
    </row>
    <row r="315" spans="1:14" x14ac:dyDescent="0.2">
      <c r="A315" s="1" t="s">
        <v>67</v>
      </c>
      <c r="B315" s="1" t="s">
        <v>21</v>
      </c>
      <c r="C315" s="1">
        <v>16</v>
      </c>
      <c r="D315" s="1">
        <v>100</v>
      </c>
      <c r="E315" s="1">
        <v>25</v>
      </c>
      <c r="F315" s="1" t="s">
        <v>22</v>
      </c>
      <c r="G315" s="1">
        <v>33399.760710000002</v>
      </c>
      <c r="H315" s="1">
        <v>16741.23214</v>
      </c>
      <c r="I315" s="1">
        <v>38682.25</v>
      </c>
      <c r="J315" s="1">
        <v>36862.714290000004</v>
      </c>
      <c r="K315" s="1">
        <v>34523.378570000001</v>
      </c>
      <c r="L315" s="1">
        <v>14010.057140000001</v>
      </c>
      <c r="M315" s="6">
        <v>0.42653935185185188</v>
      </c>
      <c r="N315" s="7" t="s">
        <v>49</v>
      </c>
    </row>
    <row r="316" spans="1:14" x14ac:dyDescent="0.2">
      <c r="A316" s="1" t="s">
        <v>67</v>
      </c>
      <c r="B316" s="1" t="s">
        <v>21</v>
      </c>
      <c r="C316" s="1">
        <v>16</v>
      </c>
      <c r="D316" s="1">
        <v>100</v>
      </c>
      <c r="E316" s="1">
        <v>25</v>
      </c>
      <c r="F316" s="1" t="s">
        <v>22</v>
      </c>
      <c r="G316" s="1">
        <v>33373.339290000004</v>
      </c>
      <c r="H316" s="1">
        <v>16257.764289999999</v>
      </c>
      <c r="I316" s="1">
        <v>37934.10714</v>
      </c>
      <c r="J316" s="1">
        <v>36225.10714</v>
      </c>
      <c r="K316" s="1">
        <v>34096.76786</v>
      </c>
      <c r="L316" s="1">
        <v>13684.81429</v>
      </c>
      <c r="M316" s="6">
        <v>0.42653935185185188</v>
      </c>
      <c r="N316" s="7" t="s">
        <v>49</v>
      </c>
    </row>
    <row r="317" spans="1:14" x14ac:dyDescent="0.2">
      <c r="A317" s="1" t="s">
        <v>67</v>
      </c>
      <c r="B317" s="1" t="s">
        <v>21</v>
      </c>
      <c r="C317" s="1">
        <v>16</v>
      </c>
      <c r="D317" s="1">
        <v>100</v>
      </c>
      <c r="E317" s="1">
        <v>25</v>
      </c>
      <c r="F317" s="1" t="s">
        <v>22</v>
      </c>
      <c r="G317" s="1">
        <v>33716.803569999996</v>
      </c>
      <c r="H317" s="1">
        <v>16679.7</v>
      </c>
      <c r="I317" s="1">
        <v>38607.071430000004</v>
      </c>
      <c r="J317" s="1">
        <v>36804.10714</v>
      </c>
      <c r="K317" s="1">
        <v>34697.578569999998</v>
      </c>
      <c r="L317" s="1">
        <v>14006.56071</v>
      </c>
      <c r="M317" s="6">
        <v>0.42675925925925928</v>
      </c>
      <c r="N317" s="7" t="s">
        <v>50</v>
      </c>
    </row>
    <row r="318" spans="1:14" x14ac:dyDescent="0.2">
      <c r="A318" s="1" t="s">
        <v>67</v>
      </c>
      <c r="B318" s="1" t="s">
        <v>21</v>
      </c>
      <c r="C318" s="1">
        <v>16</v>
      </c>
      <c r="D318" s="1">
        <v>100</v>
      </c>
      <c r="E318" s="1">
        <v>25</v>
      </c>
      <c r="F318" s="1" t="s">
        <v>22</v>
      </c>
      <c r="G318" s="1">
        <v>33646.35</v>
      </c>
      <c r="H318" s="1">
        <v>16231.39286</v>
      </c>
      <c r="I318" s="1">
        <v>37910.35714</v>
      </c>
      <c r="J318" s="1">
        <v>36201</v>
      </c>
      <c r="K318" s="1">
        <v>34231.860710000001</v>
      </c>
      <c r="L318" s="1">
        <v>13733.775</v>
      </c>
      <c r="M318" s="6">
        <v>0.42677083333333332</v>
      </c>
      <c r="N318" s="7" t="s">
        <v>50</v>
      </c>
    </row>
    <row r="319" spans="1:14" x14ac:dyDescent="0.2">
      <c r="F319" s="1" t="s">
        <v>12</v>
      </c>
      <c r="G319">
        <f>AVERAGE(G313:G318)</f>
        <v>33329.304761666666</v>
      </c>
      <c r="H319">
        <f t="shared" ref="H319:L319" si="93">AVERAGE(H313:H318)</f>
        <v>16481.917263333333</v>
      </c>
      <c r="I319">
        <f t="shared" si="93"/>
        <v>38282.452380000002</v>
      </c>
      <c r="J319">
        <f t="shared" si="93"/>
        <v>36524.380953333333</v>
      </c>
      <c r="K319">
        <f t="shared" si="93"/>
        <v>34266.226784999999</v>
      </c>
      <c r="L319">
        <f t="shared" si="93"/>
        <v>13842.189286666666</v>
      </c>
    </row>
    <row r="320" spans="1:14" x14ac:dyDescent="0.2">
      <c r="F320" s="1" t="s">
        <v>15</v>
      </c>
      <c r="G320">
        <f>STDEV(G313:G318)</f>
        <v>344.55921565649805</v>
      </c>
      <c r="H320">
        <f t="shared" ref="H320:L320" si="94">STDEV(H313:H318)</f>
        <v>248.41040398088478</v>
      </c>
      <c r="I320">
        <f t="shared" si="94"/>
        <v>377.69241277565186</v>
      </c>
      <c r="J320">
        <f t="shared" si="94"/>
        <v>332.41782027433442</v>
      </c>
      <c r="K320">
        <f t="shared" si="94"/>
        <v>305.47826969575033</v>
      </c>
      <c r="L320">
        <f t="shared" si="94"/>
        <v>182.52816162315523</v>
      </c>
    </row>
    <row r="321" spans="1:14" x14ac:dyDescent="0.2">
      <c r="F321" s="1" t="s">
        <v>14</v>
      </c>
      <c r="G321">
        <f>G320*100/G319</f>
        <v>1.0338025894041121</v>
      </c>
      <c r="H321">
        <f t="shared" ref="H321:L321" si="95">H320*100/H319</f>
        <v>1.5071693420856658</v>
      </c>
      <c r="I321">
        <f t="shared" si="95"/>
        <v>0.98659409022858369</v>
      </c>
      <c r="J321">
        <f t="shared" si="95"/>
        <v>0.91012581622960242</v>
      </c>
      <c r="K321">
        <f t="shared" si="95"/>
        <v>0.89148499370077439</v>
      </c>
      <c r="L321">
        <f t="shared" si="95"/>
        <v>1.3186365093199053</v>
      </c>
    </row>
    <row r="322" spans="1:14" x14ac:dyDescent="0.2">
      <c r="A322" t="s">
        <v>17</v>
      </c>
      <c r="G322" s="8">
        <v>450</v>
      </c>
      <c r="H322" s="8">
        <v>500</v>
      </c>
      <c r="I322" s="8">
        <v>550</v>
      </c>
      <c r="J322" s="8">
        <v>570</v>
      </c>
      <c r="K322" s="8">
        <v>600</v>
      </c>
      <c r="L322" s="8">
        <v>650</v>
      </c>
    </row>
    <row r="323" spans="1:14" x14ac:dyDescent="0.2">
      <c r="A323" s="1" t="s">
        <v>68</v>
      </c>
      <c r="B323" s="1" t="s">
        <v>21</v>
      </c>
      <c r="C323" s="1">
        <v>16</v>
      </c>
      <c r="D323" s="1">
        <v>100</v>
      </c>
      <c r="E323" s="1">
        <v>25</v>
      </c>
      <c r="F323" s="1" t="s">
        <v>22</v>
      </c>
      <c r="G323" s="1">
        <v>13729.789290000001</v>
      </c>
      <c r="H323" s="1">
        <v>13264.646430000001</v>
      </c>
      <c r="I323" s="1">
        <v>21644.967860000001</v>
      </c>
      <c r="J323" s="1">
        <v>22246.51786</v>
      </c>
      <c r="K323" s="1">
        <v>13093.35714</v>
      </c>
      <c r="L323" s="1">
        <v>5945.3571430000002</v>
      </c>
      <c r="M323" s="6">
        <v>0.42800925925925926</v>
      </c>
      <c r="N323" s="7" t="s">
        <v>48</v>
      </c>
    </row>
    <row r="324" spans="1:14" x14ac:dyDescent="0.2">
      <c r="A324" s="1" t="s">
        <v>68</v>
      </c>
      <c r="B324" s="1" t="s">
        <v>21</v>
      </c>
      <c r="C324" s="1">
        <v>16</v>
      </c>
      <c r="D324" s="1">
        <v>100</v>
      </c>
      <c r="E324" s="1">
        <v>25</v>
      </c>
      <c r="F324" s="1" t="s">
        <v>22</v>
      </c>
      <c r="G324" s="1">
        <v>13672.54643</v>
      </c>
      <c r="H324" s="1">
        <v>12965.775</v>
      </c>
      <c r="I324" s="1">
        <v>21237.242859999998</v>
      </c>
      <c r="J324" s="1">
        <v>21860.521430000001</v>
      </c>
      <c r="K324" s="1">
        <v>12858.72143</v>
      </c>
      <c r="L324" s="1">
        <v>5794.9750000000004</v>
      </c>
      <c r="M324" s="6">
        <v>0.42800925925925926</v>
      </c>
      <c r="N324" s="7" t="s">
        <v>48</v>
      </c>
    </row>
    <row r="325" spans="1:14" x14ac:dyDescent="0.2">
      <c r="A325" s="1" t="s">
        <v>68</v>
      </c>
      <c r="B325" s="1" t="s">
        <v>21</v>
      </c>
      <c r="C325" s="1">
        <v>16</v>
      </c>
      <c r="D325" s="1">
        <v>100</v>
      </c>
      <c r="E325" s="1">
        <v>25</v>
      </c>
      <c r="F325" s="1" t="s">
        <v>22</v>
      </c>
      <c r="G325" s="1">
        <v>13716.57857</v>
      </c>
      <c r="H325" s="1">
        <v>13229.485710000001</v>
      </c>
      <c r="I325" s="1">
        <v>21581.632140000002</v>
      </c>
      <c r="J325" s="1">
        <v>22191.375</v>
      </c>
      <c r="K325" s="1">
        <v>13054.253570000001</v>
      </c>
      <c r="L325" s="1">
        <v>5896.3928569999998</v>
      </c>
      <c r="M325" s="6">
        <v>0.42812500000000003</v>
      </c>
      <c r="N325" s="7" t="s">
        <v>49</v>
      </c>
    </row>
    <row r="326" spans="1:14" x14ac:dyDescent="0.2">
      <c r="A326" s="1" t="s">
        <v>68</v>
      </c>
      <c r="B326" s="1" t="s">
        <v>21</v>
      </c>
      <c r="C326" s="1">
        <v>16</v>
      </c>
      <c r="D326" s="1">
        <v>100</v>
      </c>
      <c r="E326" s="1">
        <v>25</v>
      </c>
      <c r="F326" s="1" t="s">
        <v>22</v>
      </c>
      <c r="G326" s="1">
        <v>13694.56071</v>
      </c>
      <c r="H326" s="1">
        <v>12970.17143</v>
      </c>
      <c r="I326" s="1">
        <v>21229.328570000001</v>
      </c>
      <c r="J326" s="1">
        <v>21846.735710000001</v>
      </c>
      <c r="K326" s="1">
        <v>12855.16786</v>
      </c>
      <c r="L326" s="1">
        <v>5780.9857140000004</v>
      </c>
      <c r="M326" s="6">
        <v>0.42813657407407407</v>
      </c>
      <c r="N326" s="7" t="s">
        <v>49</v>
      </c>
    </row>
    <row r="327" spans="1:14" x14ac:dyDescent="0.2">
      <c r="A327" s="1" t="s">
        <v>68</v>
      </c>
      <c r="B327" s="1" t="s">
        <v>21</v>
      </c>
      <c r="C327" s="1">
        <v>16</v>
      </c>
      <c r="D327" s="1">
        <v>100</v>
      </c>
      <c r="E327" s="1">
        <v>25</v>
      </c>
      <c r="F327" s="1" t="s">
        <v>22</v>
      </c>
      <c r="G327" s="1">
        <v>13743</v>
      </c>
      <c r="H327" s="1">
        <v>13242.67143</v>
      </c>
      <c r="I327" s="1">
        <v>21589.55</v>
      </c>
      <c r="J327" s="1">
        <v>22198.26786</v>
      </c>
      <c r="K327" s="1">
        <v>13061.36429</v>
      </c>
      <c r="L327" s="1">
        <v>5875.4107139999996</v>
      </c>
      <c r="M327" s="6">
        <v>0.42826388888888883</v>
      </c>
      <c r="N327" s="7" t="s">
        <v>50</v>
      </c>
    </row>
    <row r="328" spans="1:14" x14ac:dyDescent="0.2">
      <c r="A328" s="1" t="s">
        <v>68</v>
      </c>
      <c r="B328" s="1" t="s">
        <v>21</v>
      </c>
      <c r="C328" s="1">
        <v>16</v>
      </c>
      <c r="D328" s="1">
        <v>100</v>
      </c>
      <c r="E328" s="1">
        <v>25</v>
      </c>
      <c r="F328" s="1" t="s">
        <v>22</v>
      </c>
      <c r="G328" s="1">
        <v>13707.775</v>
      </c>
      <c r="H328" s="1">
        <v>12974.56429</v>
      </c>
      <c r="I328" s="1">
        <v>21229.328570000001</v>
      </c>
      <c r="J328" s="1">
        <v>21850.182140000001</v>
      </c>
      <c r="K328" s="1">
        <v>12865.83214</v>
      </c>
      <c r="L328" s="1">
        <v>5773.989286</v>
      </c>
      <c r="M328" s="6">
        <v>0.42826388888888883</v>
      </c>
      <c r="N328" s="7" t="s">
        <v>50</v>
      </c>
    </row>
    <row r="329" spans="1:14" x14ac:dyDescent="0.2">
      <c r="F329" s="1" t="s">
        <v>12</v>
      </c>
      <c r="G329">
        <f>AVERAGE(G323:G328)</f>
        <v>13710.708333333334</v>
      </c>
      <c r="H329">
        <f t="shared" ref="H329:L329" si="96">AVERAGE(H323:H328)</f>
        <v>13107.885714999999</v>
      </c>
      <c r="I329">
        <f t="shared" si="96"/>
        <v>21418.674999999999</v>
      </c>
      <c r="J329">
        <f t="shared" si="96"/>
        <v>22032.266666666663</v>
      </c>
      <c r="K329">
        <f t="shared" si="96"/>
        <v>12964.782738333333</v>
      </c>
      <c r="L329">
        <f t="shared" si="96"/>
        <v>5844.5184523333328</v>
      </c>
    </row>
    <row r="330" spans="1:14" x14ac:dyDescent="0.2">
      <c r="F330" s="1" t="s">
        <v>15</v>
      </c>
      <c r="G330">
        <f>STDEV(G323:G328)</f>
        <v>25.167341423882412</v>
      </c>
      <c r="H330">
        <f t="shared" ref="H330:L330" si="97">STDEV(H323:H328)</f>
        <v>151.30297518176965</v>
      </c>
      <c r="I330">
        <f t="shared" si="97"/>
        <v>205.71024093196166</v>
      </c>
      <c r="J330">
        <f t="shared" si="97"/>
        <v>197.91329860306016</v>
      </c>
      <c r="K330">
        <f t="shared" si="97"/>
        <v>115.68927884064456</v>
      </c>
      <c r="L330">
        <f t="shared" si="97"/>
        <v>71.104223557651721</v>
      </c>
    </row>
    <row r="331" spans="1:14" x14ac:dyDescent="0.2">
      <c r="F331" s="1" t="s">
        <v>14</v>
      </c>
      <c r="G331">
        <f>G330*100/G329</f>
        <v>0.18355974623642041</v>
      </c>
      <c r="H331">
        <f t="shared" ref="H331:L331" si="98">H330*100/H329</f>
        <v>1.1542897037058097</v>
      </c>
      <c r="I331">
        <f t="shared" si="98"/>
        <v>0.96042468048075658</v>
      </c>
      <c r="J331">
        <f t="shared" si="98"/>
        <v>0.8982884130686819</v>
      </c>
      <c r="K331">
        <f t="shared" si="98"/>
        <v>0.89233488270175831</v>
      </c>
      <c r="L331">
        <f t="shared" si="98"/>
        <v>1.2165967844496148</v>
      </c>
    </row>
    <row r="332" spans="1:14" x14ac:dyDescent="0.2">
      <c r="A332" t="s">
        <v>17</v>
      </c>
      <c r="G332" s="8">
        <v>450</v>
      </c>
      <c r="H332" s="8">
        <v>500</v>
      </c>
      <c r="I332" s="8">
        <v>550</v>
      </c>
      <c r="J332" s="8">
        <v>570</v>
      </c>
      <c r="K332" s="8">
        <v>600</v>
      </c>
      <c r="L332" s="8">
        <v>650</v>
      </c>
    </row>
    <row r="333" spans="1:14" x14ac:dyDescent="0.2">
      <c r="A333" s="1" t="s">
        <v>69</v>
      </c>
      <c r="B333" s="1" t="s">
        <v>21</v>
      </c>
      <c r="C333" s="1">
        <v>16</v>
      </c>
      <c r="D333" s="1">
        <v>100</v>
      </c>
      <c r="E333" s="1">
        <v>25</v>
      </c>
      <c r="F333" s="1" t="s">
        <v>22</v>
      </c>
      <c r="G333" s="1">
        <v>11924.396430000001</v>
      </c>
      <c r="H333" s="1">
        <v>6293.8964290000004</v>
      </c>
      <c r="I333" s="1">
        <v>11495.424999999999</v>
      </c>
      <c r="J333" s="1">
        <v>12396.70357</v>
      </c>
      <c r="K333" s="1">
        <v>9406.7428569999993</v>
      </c>
      <c r="L333" s="1">
        <v>4322.625</v>
      </c>
      <c r="M333" s="6">
        <v>0.42871527777777779</v>
      </c>
      <c r="N333" s="7" t="s">
        <v>48</v>
      </c>
    </row>
    <row r="334" spans="1:14" x14ac:dyDescent="0.2">
      <c r="A334" s="1" t="s">
        <v>69</v>
      </c>
      <c r="B334" s="1" t="s">
        <v>21</v>
      </c>
      <c r="C334" s="1">
        <v>16</v>
      </c>
      <c r="D334" s="1">
        <v>100</v>
      </c>
      <c r="E334" s="1">
        <v>25</v>
      </c>
      <c r="F334" s="1" t="s">
        <v>22</v>
      </c>
      <c r="G334" s="1">
        <v>11924.396430000001</v>
      </c>
      <c r="H334" s="1">
        <v>6170.828571</v>
      </c>
      <c r="I334" s="1">
        <v>11317.29286</v>
      </c>
      <c r="J334" s="1">
        <v>12203.70714</v>
      </c>
      <c r="K334" s="1">
        <v>9271.6464290000004</v>
      </c>
      <c r="L334" s="1">
        <v>4273.6607139999996</v>
      </c>
      <c r="M334" s="6">
        <v>0.42871527777777779</v>
      </c>
      <c r="N334" s="7" t="s">
        <v>48</v>
      </c>
    </row>
    <row r="335" spans="1:14" x14ac:dyDescent="0.2">
      <c r="A335" s="1" t="s">
        <v>69</v>
      </c>
      <c r="B335" s="1" t="s">
        <v>21</v>
      </c>
      <c r="C335" s="1">
        <v>16</v>
      </c>
      <c r="D335" s="1">
        <v>100</v>
      </c>
      <c r="E335" s="1">
        <v>25</v>
      </c>
      <c r="F335" s="1" t="s">
        <v>22</v>
      </c>
      <c r="G335" s="1">
        <v>11981.639289999999</v>
      </c>
      <c r="H335" s="1">
        <v>6271.9178570000004</v>
      </c>
      <c r="I335" s="1">
        <v>11479.592860000001</v>
      </c>
      <c r="J335" s="1">
        <v>12358.79286</v>
      </c>
      <c r="K335" s="1">
        <v>9413.85</v>
      </c>
      <c r="L335" s="1">
        <v>4333.114286</v>
      </c>
      <c r="M335" s="6">
        <v>0.42883101851851851</v>
      </c>
      <c r="N335" s="7" t="s">
        <v>49</v>
      </c>
    </row>
    <row r="336" spans="1:14" x14ac:dyDescent="0.2">
      <c r="A336" s="1" t="s">
        <v>69</v>
      </c>
      <c r="B336" s="1" t="s">
        <v>21</v>
      </c>
      <c r="C336" s="1">
        <v>16</v>
      </c>
      <c r="D336" s="1">
        <v>100</v>
      </c>
      <c r="E336" s="1">
        <v>25</v>
      </c>
      <c r="F336" s="1" t="s">
        <v>22</v>
      </c>
      <c r="G336" s="1">
        <v>11968.432140000001</v>
      </c>
      <c r="H336" s="1">
        <v>6157.6428569999998</v>
      </c>
      <c r="I336" s="1">
        <v>11301.460709999999</v>
      </c>
      <c r="J336" s="1">
        <v>12172.68929</v>
      </c>
      <c r="K336" s="1">
        <v>9275.203571</v>
      </c>
      <c r="L336" s="1">
        <v>4252.6785710000004</v>
      </c>
      <c r="M336" s="6">
        <v>0.42883101851851851</v>
      </c>
      <c r="N336" s="7" t="s">
        <v>49</v>
      </c>
    </row>
    <row r="337" spans="1:14" x14ac:dyDescent="0.2">
      <c r="A337" s="1" t="s">
        <v>69</v>
      </c>
      <c r="B337" s="1" t="s">
        <v>21</v>
      </c>
      <c r="C337" s="1">
        <v>16</v>
      </c>
      <c r="D337" s="1">
        <v>100</v>
      </c>
      <c r="E337" s="1">
        <v>25</v>
      </c>
      <c r="F337" s="1" t="s">
        <v>22</v>
      </c>
      <c r="G337" s="1">
        <v>12025.674999999999</v>
      </c>
      <c r="H337" s="1">
        <v>6263.1285710000002</v>
      </c>
      <c r="I337" s="1">
        <v>11471.674999999999</v>
      </c>
      <c r="J337" s="1">
        <v>12351.9</v>
      </c>
      <c r="K337" s="1">
        <v>9424.5178570000007</v>
      </c>
      <c r="L337" s="1">
        <v>4329.6178570000002</v>
      </c>
      <c r="M337" s="6">
        <v>0.42895833333333333</v>
      </c>
      <c r="N337" s="7" t="s">
        <v>50</v>
      </c>
    </row>
    <row r="338" spans="1:14" x14ac:dyDescent="0.2">
      <c r="A338" s="1" t="s">
        <v>69</v>
      </c>
      <c r="B338" s="1" t="s">
        <v>21</v>
      </c>
      <c r="C338" s="1">
        <v>16</v>
      </c>
      <c r="D338" s="1">
        <v>100</v>
      </c>
      <c r="E338" s="1">
        <v>25</v>
      </c>
      <c r="F338" s="1" t="s">
        <v>22</v>
      </c>
      <c r="G338" s="1">
        <v>12008.06071</v>
      </c>
      <c r="H338" s="1">
        <v>6153.25</v>
      </c>
      <c r="I338" s="1">
        <v>11289.585709999999</v>
      </c>
      <c r="J338" s="1">
        <v>12162.35</v>
      </c>
      <c r="K338" s="1">
        <v>9275.203571</v>
      </c>
      <c r="L338" s="1">
        <v>4256.1750000000002</v>
      </c>
      <c r="M338" s="6">
        <v>0.42895833333333333</v>
      </c>
      <c r="N338" s="7" t="s">
        <v>50</v>
      </c>
    </row>
    <row r="339" spans="1:14" x14ac:dyDescent="0.2">
      <c r="F339" s="1" t="s">
        <v>12</v>
      </c>
      <c r="G339">
        <f>AVERAGE(G333:G338)</f>
        <v>11972.1</v>
      </c>
      <c r="H339">
        <f t="shared" ref="H339:L339" si="99">AVERAGE(H333:H338)</f>
        <v>6218.4440475000001</v>
      </c>
      <c r="I339">
        <f t="shared" si="99"/>
        <v>11392.505356666667</v>
      </c>
      <c r="J339">
        <f t="shared" si="99"/>
        <v>12274.357143333335</v>
      </c>
      <c r="K339">
        <f t="shared" si="99"/>
        <v>9344.5273808333313</v>
      </c>
      <c r="L339">
        <f t="shared" si="99"/>
        <v>4294.6452380000001</v>
      </c>
    </row>
    <row r="340" spans="1:14" x14ac:dyDescent="0.2">
      <c r="F340" s="1" t="s">
        <v>15</v>
      </c>
      <c r="G340">
        <f>STDEV(G333:G338)</f>
        <v>41.998013574161696</v>
      </c>
      <c r="H340">
        <f t="shared" ref="H340:L340" si="100">STDEV(H333:H338)</f>
        <v>64.441444761671221</v>
      </c>
      <c r="I340">
        <f t="shared" si="100"/>
        <v>98.977795143864753</v>
      </c>
      <c r="J340">
        <f t="shared" si="100"/>
        <v>105.81522434625796</v>
      </c>
      <c r="K340">
        <f t="shared" si="100"/>
        <v>77.457190292303835</v>
      </c>
      <c r="L340">
        <f t="shared" si="100"/>
        <v>37.861139480195789</v>
      </c>
    </row>
    <row r="341" spans="1:14" x14ac:dyDescent="0.2">
      <c r="F341" s="1" t="s">
        <v>14</v>
      </c>
      <c r="G341">
        <f>G340*100/G339</f>
        <v>0.35079905425248448</v>
      </c>
      <c r="H341">
        <f t="shared" ref="H341:L341" si="101">H340*100/H339</f>
        <v>1.036295321939555</v>
      </c>
      <c r="I341">
        <f t="shared" si="101"/>
        <v>0.86879744222323252</v>
      </c>
      <c r="J341">
        <f t="shared" si="101"/>
        <v>0.86208363591351256</v>
      </c>
      <c r="K341">
        <f t="shared" si="101"/>
        <v>0.82890431089299588</v>
      </c>
      <c r="L341">
        <f t="shared" si="101"/>
        <v>0.88158945342427342</v>
      </c>
    </row>
    <row r="342" spans="1:14" x14ac:dyDescent="0.2">
      <c r="A342" t="s">
        <v>18</v>
      </c>
      <c r="G342" s="8">
        <v>450</v>
      </c>
      <c r="H342" s="8">
        <v>500</v>
      </c>
      <c r="I342" s="8">
        <v>550</v>
      </c>
      <c r="J342" s="8">
        <v>570</v>
      </c>
      <c r="K342" s="8">
        <v>600</v>
      </c>
      <c r="L342" s="8">
        <v>650</v>
      </c>
    </row>
    <row r="343" spans="1:14" x14ac:dyDescent="0.2">
      <c r="A343" s="1" t="s">
        <v>70</v>
      </c>
      <c r="B343" s="1" t="s">
        <v>21</v>
      </c>
      <c r="C343" s="1">
        <v>16</v>
      </c>
      <c r="D343" s="1">
        <v>100</v>
      </c>
      <c r="E343" s="1">
        <v>25</v>
      </c>
      <c r="F343" s="1" t="s">
        <v>22</v>
      </c>
      <c r="G343" s="1">
        <v>6111.9142860000002</v>
      </c>
      <c r="H343" s="1">
        <v>1384.4810709999999</v>
      </c>
      <c r="I343" s="1">
        <v>3713.0535709999999</v>
      </c>
      <c r="J343" s="1">
        <v>3401.5974999999999</v>
      </c>
      <c r="K343" s="1">
        <v>6068.5214290000004</v>
      </c>
      <c r="L343" s="1">
        <v>3088.0882139999999</v>
      </c>
      <c r="M343" s="6">
        <v>0.4294560185185185</v>
      </c>
      <c r="N343" s="7" t="s">
        <v>48</v>
      </c>
    </row>
    <row r="344" spans="1:14" x14ac:dyDescent="0.2">
      <c r="A344" s="1" t="s">
        <v>70</v>
      </c>
      <c r="B344" s="1" t="s">
        <v>21</v>
      </c>
      <c r="C344" s="1">
        <v>16</v>
      </c>
      <c r="D344" s="1">
        <v>100</v>
      </c>
      <c r="E344" s="1">
        <v>25</v>
      </c>
      <c r="F344" s="1" t="s">
        <v>22</v>
      </c>
      <c r="G344" s="1">
        <v>6147.1392859999996</v>
      </c>
      <c r="H344" s="1">
        <v>1384.4810709999999</v>
      </c>
      <c r="I344" s="1">
        <v>3681.385714</v>
      </c>
      <c r="J344" s="1">
        <v>3370.58</v>
      </c>
      <c r="K344" s="1">
        <v>6018.75</v>
      </c>
      <c r="L344" s="1">
        <v>3074.0989290000002</v>
      </c>
      <c r="M344" s="6">
        <v>0.4294560185185185</v>
      </c>
      <c r="N344" s="7" t="s">
        <v>48</v>
      </c>
    </row>
    <row r="345" spans="1:14" x14ac:dyDescent="0.2">
      <c r="A345" s="1" t="s">
        <v>70</v>
      </c>
      <c r="B345" s="1" t="s">
        <v>21</v>
      </c>
      <c r="C345" s="1">
        <v>16</v>
      </c>
      <c r="D345" s="1">
        <v>100</v>
      </c>
      <c r="E345" s="1">
        <v>25</v>
      </c>
      <c r="F345" s="1" t="s">
        <v>22</v>
      </c>
      <c r="G345" s="1">
        <v>6186.7714290000004</v>
      </c>
      <c r="H345" s="1">
        <v>1410.8521430000001</v>
      </c>
      <c r="I345" s="1">
        <v>3748.682143</v>
      </c>
      <c r="J345" s="1">
        <v>3429.1689289999999</v>
      </c>
      <c r="K345" s="1">
        <v>6125.4035709999998</v>
      </c>
      <c r="L345" s="1">
        <v>3116.066429</v>
      </c>
      <c r="M345" s="6">
        <v>0.42958333333333337</v>
      </c>
      <c r="N345" s="7" t="s">
        <v>49</v>
      </c>
    </row>
    <row r="346" spans="1:14" x14ac:dyDescent="0.2">
      <c r="A346" s="1" t="s">
        <v>70</v>
      </c>
      <c r="B346" s="1" t="s">
        <v>21</v>
      </c>
      <c r="C346" s="1">
        <v>16</v>
      </c>
      <c r="D346" s="1">
        <v>100</v>
      </c>
      <c r="E346" s="1">
        <v>25</v>
      </c>
      <c r="F346" s="1" t="s">
        <v>22</v>
      </c>
      <c r="G346" s="1">
        <v>6182.3678570000002</v>
      </c>
      <c r="H346" s="1">
        <v>1384.4810709999999</v>
      </c>
      <c r="I346" s="1">
        <v>3685.3428570000001</v>
      </c>
      <c r="J346" s="1">
        <v>3377.4728570000002</v>
      </c>
      <c r="K346" s="1">
        <v>6047.1892859999998</v>
      </c>
      <c r="L346" s="1">
        <v>3067.1046430000001</v>
      </c>
      <c r="M346" s="6">
        <v>0.42959490740740741</v>
      </c>
      <c r="N346" s="7" t="s">
        <v>49</v>
      </c>
    </row>
    <row r="347" spans="1:14" x14ac:dyDescent="0.2">
      <c r="A347" s="1" t="s">
        <v>70</v>
      </c>
      <c r="B347" s="1" t="s">
        <v>21</v>
      </c>
      <c r="C347" s="1">
        <v>16</v>
      </c>
      <c r="D347" s="1">
        <v>100</v>
      </c>
      <c r="E347" s="1">
        <v>25</v>
      </c>
      <c r="F347" s="1" t="s">
        <v>22</v>
      </c>
      <c r="G347" s="1">
        <v>6213.192857</v>
      </c>
      <c r="H347" s="1">
        <v>1406.456786</v>
      </c>
      <c r="I347" s="1">
        <v>3736.8035709999999</v>
      </c>
      <c r="J347" s="1">
        <v>3425.7224999999999</v>
      </c>
      <c r="K347" s="1">
        <v>6139.6214289999998</v>
      </c>
      <c r="L347" s="1">
        <v>3098.58</v>
      </c>
      <c r="M347" s="6">
        <v>0.42971064814814813</v>
      </c>
      <c r="N347" s="7" t="s">
        <v>50</v>
      </c>
    </row>
    <row r="348" spans="1:14" x14ac:dyDescent="0.2">
      <c r="A348" s="1" t="s">
        <v>70</v>
      </c>
      <c r="B348" s="1" t="s">
        <v>21</v>
      </c>
      <c r="C348" s="1">
        <v>16</v>
      </c>
      <c r="D348" s="1">
        <v>100</v>
      </c>
      <c r="E348" s="1">
        <v>25</v>
      </c>
      <c r="F348" s="1" t="s">
        <v>22</v>
      </c>
      <c r="G348" s="1">
        <v>6204.385714</v>
      </c>
      <c r="H348" s="1">
        <v>1384.4810709999999</v>
      </c>
      <c r="I348" s="1">
        <v>3685.3428570000001</v>
      </c>
      <c r="J348" s="1">
        <v>3377.4728570000002</v>
      </c>
      <c r="K348" s="1">
        <v>6061.4107139999996</v>
      </c>
      <c r="L348" s="1">
        <v>3060.11</v>
      </c>
      <c r="M348" s="6">
        <v>0.42971064814814813</v>
      </c>
      <c r="N348" s="7" t="s">
        <v>50</v>
      </c>
    </row>
    <row r="349" spans="1:14" x14ac:dyDescent="0.2">
      <c r="F349" s="1" t="s">
        <v>12</v>
      </c>
      <c r="G349">
        <f>AVERAGE(G343:G348)</f>
        <v>6174.2952381666664</v>
      </c>
      <c r="H349">
        <f t="shared" ref="H349:L349" si="102">AVERAGE(H343:H348)</f>
        <v>1392.5388688333333</v>
      </c>
      <c r="I349">
        <f t="shared" si="102"/>
        <v>3708.435118833333</v>
      </c>
      <c r="J349">
        <f t="shared" si="102"/>
        <v>3397.0024405000004</v>
      </c>
      <c r="K349">
        <f t="shared" si="102"/>
        <v>6076.8160715000004</v>
      </c>
      <c r="L349">
        <f t="shared" si="102"/>
        <v>3084.008035833333</v>
      </c>
    </row>
    <row r="350" spans="1:14" x14ac:dyDescent="0.2">
      <c r="F350" s="1" t="s">
        <v>15</v>
      </c>
      <c r="G350">
        <f>STDEV(G343:G348)</f>
        <v>38.1264027430231</v>
      </c>
      <c r="H350">
        <f t="shared" ref="H350:L350" si="103">STDEV(H343:H348)</f>
        <v>12.560229716475627</v>
      </c>
      <c r="I350">
        <f t="shared" si="103"/>
        <v>29.13450719684986</v>
      </c>
      <c r="J350">
        <f t="shared" si="103"/>
        <v>25.851862591525862</v>
      </c>
      <c r="K350">
        <f t="shared" si="103"/>
        <v>46.606435716061824</v>
      </c>
      <c r="L350">
        <f t="shared" si="103"/>
        <v>21.032174258400406</v>
      </c>
    </row>
    <row r="351" spans="1:14" x14ac:dyDescent="0.2">
      <c r="F351" s="1" t="s">
        <v>14</v>
      </c>
      <c r="G351">
        <f>G350*100/G349</f>
        <v>0.61750209979178083</v>
      </c>
      <c r="H351">
        <f t="shared" ref="H351:L351" si="104">H350*100/H349</f>
        <v>0.90196618547520802</v>
      </c>
      <c r="I351">
        <f t="shared" si="104"/>
        <v>0.78562806853192357</v>
      </c>
      <c r="J351">
        <f t="shared" si="104"/>
        <v>0.76101984159071601</v>
      </c>
      <c r="K351">
        <f t="shared" si="104"/>
        <v>0.76695485214113945</v>
      </c>
      <c r="L351">
        <f t="shared" si="104"/>
        <v>0.68197533904016816</v>
      </c>
    </row>
    <row r="352" spans="1:14" x14ac:dyDescent="0.2">
      <c r="A352" t="s">
        <v>18</v>
      </c>
      <c r="G352" s="8">
        <v>450</v>
      </c>
      <c r="H352" s="8">
        <v>500</v>
      </c>
      <c r="I352" s="8">
        <v>550</v>
      </c>
      <c r="J352" s="8">
        <v>570</v>
      </c>
      <c r="K352" s="8">
        <v>600</v>
      </c>
      <c r="L352" s="8">
        <v>650</v>
      </c>
    </row>
    <row r="353" spans="1:14" x14ac:dyDescent="0.2">
      <c r="A353" s="1" t="s">
        <v>71</v>
      </c>
      <c r="B353" s="1" t="s">
        <v>21</v>
      </c>
      <c r="C353" s="1">
        <v>16</v>
      </c>
      <c r="D353" s="1">
        <v>100</v>
      </c>
      <c r="E353" s="1">
        <v>25</v>
      </c>
      <c r="F353" s="1" t="s">
        <v>22</v>
      </c>
      <c r="G353" s="1">
        <v>2536.3560710000002</v>
      </c>
      <c r="H353" s="1">
        <v>1951.4589289999999</v>
      </c>
      <c r="I353" s="1">
        <v>5989.1785710000004</v>
      </c>
      <c r="J353" s="1">
        <v>5217.8500000000004</v>
      </c>
      <c r="K353" s="1">
        <v>3651.067857</v>
      </c>
      <c r="L353" s="1">
        <v>1112.131429</v>
      </c>
      <c r="M353" s="6">
        <v>0.43005787037037035</v>
      </c>
      <c r="N353" s="7" t="s">
        <v>48</v>
      </c>
    </row>
    <row r="354" spans="1:14" x14ac:dyDescent="0.2">
      <c r="A354" s="1" t="s">
        <v>71</v>
      </c>
      <c r="B354" s="1" t="s">
        <v>21</v>
      </c>
      <c r="C354" s="1">
        <v>16</v>
      </c>
      <c r="D354" s="1">
        <v>100</v>
      </c>
      <c r="E354" s="1">
        <v>25</v>
      </c>
      <c r="F354" s="1" t="s">
        <v>22</v>
      </c>
      <c r="G354" s="1">
        <v>2553.9696429999999</v>
      </c>
      <c r="H354" s="1">
        <v>1933.8782140000001</v>
      </c>
      <c r="I354" s="1">
        <v>5921.885714</v>
      </c>
      <c r="J354" s="1">
        <v>5155.8142859999998</v>
      </c>
      <c r="K354" s="1">
        <v>3629.7357139999999</v>
      </c>
      <c r="L354" s="1">
        <v>1136.6125</v>
      </c>
      <c r="M354" s="6">
        <v>0.43005787037037035</v>
      </c>
      <c r="N354" s="7" t="s">
        <v>48</v>
      </c>
    </row>
    <row r="355" spans="1:14" x14ac:dyDescent="0.2">
      <c r="A355" s="1" t="s">
        <v>71</v>
      </c>
      <c r="B355" s="1" t="s">
        <v>21</v>
      </c>
      <c r="C355" s="1">
        <v>16</v>
      </c>
      <c r="D355" s="1">
        <v>100</v>
      </c>
      <c r="E355" s="1">
        <v>25</v>
      </c>
      <c r="F355" s="1" t="s">
        <v>22</v>
      </c>
      <c r="G355" s="1">
        <v>2589.1971429999999</v>
      </c>
      <c r="H355" s="1">
        <v>1973.4349999999999</v>
      </c>
      <c r="I355" s="1">
        <v>6028.7642859999996</v>
      </c>
      <c r="J355" s="1">
        <v>5241.9750000000004</v>
      </c>
      <c r="K355" s="1">
        <v>3704.3928569999998</v>
      </c>
      <c r="L355" s="1">
        <v>1168.087857</v>
      </c>
      <c r="M355" s="6">
        <v>0.43018518518518517</v>
      </c>
      <c r="N355" s="7" t="s">
        <v>49</v>
      </c>
    </row>
    <row r="356" spans="1:14" x14ac:dyDescent="0.2">
      <c r="A356" s="1" t="s">
        <v>71</v>
      </c>
      <c r="B356" s="1" t="s">
        <v>21</v>
      </c>
      <c r="C356" s="1">
        <v>16</v>
      </c>
      <c r="D356" s="1">
        <v>100</v>
      </c>
      <c r="E356" s="1">
        <v>25</v>
      </c>
      <c r="F356" s="1" t="s">
        <v>22</v>
      </c>
      <c r="G356" s="1">
        <v>2580.39</v>
      </c>
      <c r="H356" s="1">
        <v>1933.8782140000001</v>
      </c>
      <c r="I356" s="1">
        <v>5925.8428569999996</v>
      </c>
      <c r="J356" s="1">
        <v>5152.3678570000002</v>
      </c>
      <c r="K356" s="1">
        <v>3654.6214289999998</v>
      </c>
      <c r="L356" s="1">
        <v>1136.6125</v>
      </c>
      <c r="M356" s="6">
        <v>0.43018518518518517</v>
      </c>
      <c r="N356" s="7" t="s">
        <v>49</v>
      </c>
    </row>
    <row r="357" spans="1:14" x14ac:dyDescent="0.2">
      <c r="A357" s="1" t="s">
        <v>71</v>
      </c>
      <c r="B357" s="1" t="s">
        <v>21</v>
      </c>
      <c r="C357" s="1">
        <v>16</v>
      </c>
      <c r="D357" s="1">
        <v>100</v>
      </c>
      <c r="E357" s="1">
        <v>25</v>
      </c>
      <c r="F357" s="1" t="s">
        <v>22</v>
      </c>
      <c r="G357" s="1">
        <v>2602.4071429999999</v>
      </c>
      <c r="H357" s="1">
        <v>1969.0396430000001</v>
      </c>
      <c r="I357" s="1">
        <v>6020.8464290000002</v>
      </c>
      <c r="J357" s="1">
        <v>5231.635714</v>
      </c>
      <c r="K357" s="1">
        <v>3718.614286</v>
      </c>
      <c r="L357" s="1">
        <v>1161.093214</v>
      </c>
      <c r="M357" s="6">
        <v>0.43031250000000004</v>
      </c>
      <c r="N357" s="7" t="s">
        <v>50</v>
      </c>
    </row>
    <row r="358" spans="1:14" x14ac:dyDescent="0.2">
      <c r="A358" s="1" t="s">
        <v>71</v>
      </c>
      <c r="B358" s="1" t="s">
        <v>21</v>
      </c>
      <c r="C358" s="1">
        <v>16</v>
      </c>
      <c r="D358" s="1">
        <v>100</v>
      </c>
      <c r="E358" s="1">
        <v>25</v>
      </c>
      <c r="F358" s="1" t="s">
        <v>22</v>
      </c>
      <c r="G358" s="1">
        <v>2593.6003569999998</v>
      </c>
      <c r="H358" s="1">
        <v>1929.4832140000001</v>
      </c>
      <c r="I358" s="1">
        <v>5921.885714</v>
      </c>
      <c r="J358" s="1">
        <v>5145.4785709999996</v>
      </c>
      <c r="K358" s="1">
        <v>3665.2857140000001</v>
      </c>
      <c r="L358" s="1">
        <v>1136.6125</v>
      </c>
      <c r="M358" s="6">
        <v>0.43032407407407408</v>
      </c>
      <c r="N358" s="7" t="s">
        <v>50</v>
      </c>
    </row>
    <row r="359" spans="1:14" x14ac:dyDescent="0.2">
      <c r="F359" s="1" t="s">
        <v>12</v>
      </c>
      <c r="G359">
        <f>AVERAGE(G353:G358)</f>
        <v>2575.9867261666664</v>
      </c>
      <c r="H359">
        <f t="shared" ref="H359:L359" si="105">AVERAGE(H353:H358)</f>
        <v>1948.528869</v>
      </c>
      <c r="I359">
        <f t="shared" si="105"/>
        <v>5968.0672618333338</v>
      </c>
      <c r="J359">
        <f t="shared" si="105"/>
        <v>5190.8535713333331</v>
      </c>
      <c r="K359">
        <f t="shared" si="105"/>
        <v>3670.6196428333333</v>
      </c>
      <c r="L359">
        <f t="shared" si="105"/>
        <v>1141.8583333333333</v>
      </c>
    </row>
    <row r="360" spans="1:14" x14ac:dyDescent="0.2">
      <c r="F360" s="1" t="s">
        <v>15</v>
      </c>
      <c r="G360">
        <f>STDEV(G353:G358)</f>
        <v>25.524588655838919</v>
      </c>
      <c r="H360">
        <f t="shared" ref="H360:L360" si="106">STDEV(H353:H358)</f>
        <v>19.191731663968753</v>
      </c>
      <c r="I360">
        <f t="shared" si="106"/>
        <v>50.919205980299019</v>
      </c>
      <c r="J360">
        <f t="shared" si="106"/>
        <v>44.211272702394893</v>
      </c>
      <c r="K360">
        <f t="shared" si="106"/>
        <v>34.00669750687625</v>
      </c>
      <c r="L360">
        <f t="shared" si="106"/>
        <v>20.120704209185213</v>
      </c>
    </row>
    <row r="361" spans="1:14" x14ac:dyDescent="0.2">
      <c r="F361" s="1" t="s">
        <v>14</v>
      </c>
      <c r="G361">
        <f>G360*100/G359</f>
        <v>0.99086646668487066</v>
      </c>
      <c r="H361">
        <f t="shared" ref="H361:L361" si="107">H360*100/H359</f>
        <v>0.98493442767507455</v>
      </c>
      <c r="I361">
        <f t="shared" si="107"/>
        <v>0.85319423770463876</v>
      </c>
      <c r="J361">
        <f t="shared" si="107"/>
        <v>0.85171488840589071</v>
      </c>
      <c r="K361">
        <f t="shared" si="107"/>
        <v>0.92645658814778875</v>
      </c>
      <c r="L361">
        <f t="shared" si="107"/>
        <v>1.762101621700171</v>
      </c>
    </row>
    <row r="362" spans="1:14" x14ac:dyDescent="0.2">
      <c r="A362" t="s">
        <v>16</v>
      </c>
      <c r="G362" s="8">
        <v>450</v>
      </c>
      <c r="H362" s="8">
        <v>500</v>
      </c>
      <c r="I362" s="8">
        <v>550</v>
      </c>
      <c r="J362" s="8">
        <v>570</v>
      </c>
      <c r="K362" s="8">
        <v>600</v>
      </c>
      <c r="L362" s="8">
        <v>650</v>
      </c>
    </row>
    <row r="363" spans="1:14" x14ac:dyDescent="0.2">
      <c r="A363" s="1" t="s">
        <v>75</v>
      </c>
      <c r="B363" s="1" t="s">
        <v>21</v>
      </c>
      <c r="C363" s="1">
        <v>16</v>
      </c>
      <c r="D363" s="1">
        <v>100</v>
      </c>
      <c r="E363" s="1">
        <v>100</v>
      </c>
      <c r="F363" s="1" t="s">
        <v>22</v>
      </c>
      <c r="G363" s="1">
        <v>6244.0142859999996</v>
      </c>
      <c r="H363" s="1">
        <v>2896.4221429999998</v>
      </c>
      <c r="I363" s="1">
        <v>11345.003570000001</v>
      </c>
      <c r="J363" s="1">
        <v>8864.1428570000007</v>
      </c>
      <c r="K363" s="1">
        <v>9595.1607139999996</v>
      </c>
      <c r="L363" s="1">
        <v>2892.2410709999999</v>
      </c>
      <c r="M363" s="6">
        <v>0.43599537037037034</v>
      </c>
      <c r="N363" s="7" t="s">
        <v>42</v>
      </c>
    </row>
    <row r="364" spans="1:14" x14ac:dyDescent="0.2">
      <c r="A364" s="1" t="s">
        <v>75</v>
      </c>
      <c r="B364" s="1" t="s">
        <v>21</v>
      </c>
      <c r="C364" s="1">
        <v>16</v>
      </c>
      <c r="D364" s="1">
        <v>100</v>
      </c>
      <c r="E364" s="1">
        <v>100</v>
      </c>
      <c r="F364" s="1" t="s">
        <v>22</v>
      </c>
      <c r="G364" s="1">
        <v>8617.4464289999996</v>
      </c>
      <c r="H364" s="1">
        <v>3920.5</v>
      </c>
      <c r="I364" s="1">
        <v>16312.896430000001</v>
      </c>
      <c r="J364" s="1">
        <v>12744.789290000001</v>
      </c>
      <c r="K364" s="1">
        <v>13811.48214</v>
      </c>
      <c r="L364" s="1">
        <v>4109.2892860000002</v>
      </c>
      <c r="M364" s="6">
        <v>0.43600694444444449</v>
      </c>
      <c r="N364" s="7" t="s">
        <v>42</v>
      </c>
    </row>
    <row r="365" spans="1:14" x14ac:dyDescent="0.2">
      <c r="A365" s="1" t="s">
        <v>75</v>
      </c>
      <c r="B365" s="1" t="s">
        <v>21</v>
      </c>
      <c r="C365" s="1">
        <v>16</v>
      </c>
      <c r="D365" s="1">
        <v>100</v>
      </c>
      <c r="E365" s="1">
        <v>100</v>
      </c>
      <c r="F365" s="1" t="s">
        <v>22</v>
      </c>
      <c r="G365" s="1">
        <v>8753.953571</v>
      </c>
      <c r="H365" s="1">
        <v>4047.9571430000001</v>
      </c>
      <c r="I365" s="1">
        <v>16589.985710000001</v>
      </c>
      <c r="J365" s="1">
        <v>12965.360710000001</v>
      </c>
      <c r="K365" s="1">
        <v>13996.35</v>
      </c>
      <c r="L365" s="1">
        <v>4249.182143</v>
      </c>
      <c r="M365" s="6">
        <v>0.43708333333333332</v>
      </c>
      <c r="N365" s="7" t="s">
        <v>43</v>
      </c>
    </row>
    <row r="366" spans="1:14" x14ac:dyDescent="0.2">
      <c r="A366" s="1" t="s">
        <v>75</v>
      </c>
      <c r="B366" s="1" t="s">
        <v>21</v>
      </c>
      <c r="C366" s="1">
        <v>16</v>
      </c>
      <c r="D366" s="1">
        <v>100</v>
      </c>
      <c r="E366" s="1">
        <v>100</v>
      </c>
      <c r="F366" s="1" t="s">
        <v>22</v>
      </c>
      <c r="G366" s="1">
        <v>8749.5499999999993</v>
      </c>
      <c r="H366" s="1">
        <v>3982.0321429999999</v>
      </c>
      <c r="I366" s="1">
        <v>16399.98214</v>
      </c>
      <c r="J366" s="1">
        <v>12824.057140000001</v>
      </c>
      <c r="K366" s="1">
        <v>13864.81071</v>
      </c>
      <c r="L366" s="1">
        <v>4172.2428570000002</v>
      </c>
      <c r="M366" s="6">
        <v>0.43708333333333332</v>
      </c>
      <c r="N366" s="7" t="s">
        <v>43</v>
      </c>
    </row>
    <row r="367" spans="1:14" x14ac:dyDescent="0.2">
      <c r="A367" s="1" t="s">
        <v>75</v>
      </c>
      <c r="B367" s="1" t="s">
        <v>21</v>
      </c>
      <c r="C367" s="1">
        <v>16</v>
      </c>
      <c r="D367" s="1">
        <v>100</v>
      </c>
      <c r="E367" s="1">
        <v>100</v>
      </c>
      <c r="F367" s="1" t="s">
        <v>22</v>
      </c>
      <c r="G367" s="1">
        <v>8758.3535709999996</v>
      </c>
      <c r="H367" s="1">
        <v>4034.7750000000001</v>
      </c>
      <c r="I367" s="1">
        <v>16554.360710000001</v>
      </c>
      <c r="J367" s="1">
        <v>12944.682140000001</v>
      </c>
      <c r="K367" s="1">
        <v>13982.128570000001</v>
      </c>
      <c r="L367" s="1">
        <v>4189.7285709999996</v>
      </c>
      <c r="M367" s="6">
        <v>0.43722222222222223</v>
      </c>
      <c r="N367" s="7" t="s">
        <v>44</v>
      </c>
    </row>
    <row r="368" spans="1:14" x14ac:dyDescent="0.2">
      <c r="A368" s="1" t="s">
        <v>75</v>
      </c>
      <c r="B368" s="1" t="s">
        <v>21</v>
      </c>
      <c r="C368" s="1">
        <v>16</v>
      </c>
      <c r="D368" s="1">
        <v>100</v>
      </c>
      <c r="E368" s="1">
        <v>100</v>
      </c>
      <c r="F368" s="1" t="s">
        <v>22</v>
      </c>
      <c r="G368" s="1">
        <v>8749.5499999999993</v>
      </c>
      <c r="H368" s="1">
        <v>3960.057143</v>
      </c>
      <c r="I368" s="1">
        <v>16352.478569999999</v>
      </c>
      <c r="J368" s="1">
        <v>12789.592860000001</v>
      </c>
      <c r="K368" s="1">
        <v>13832.81429</v>
      </c>
      <c r="L368" s="1">
        <v>4140.7678569999998</v>
      </c>
      <c r="M368" s="6">
        <v>0.43723379629629627</v>
      </c>
      <c r="N368" s="7" t="s">
        <v>44</v>
      </c>
    </row>
    <row r="369" spans="1:14" x14ac:dyDescent="0.2">
      <c r="F369" s="1" t="s">
        <v>12</v>
      </c>
      <c r="G369">
        <f>AVERAGE(G363:G368)</f>
        <v>8312.1446428333347</v>
      </c>
      <c r="H369">
        <f t="shared" ref="H369:L369" si="108">AVERAGE(H363:H368)</f>
        <v>3806.9572619999999</v>
      </c>
      <c r="I369">
        <f t="shared" si="108"/>
        <v>15592.451188333333</v>
      </c>
      <c r="J369">
        <f t="shared" si="108"/>
        <v>12188.770832833334</v>
      </c>
      <c r="K369">
        <f t="shared" si="108"/>
        <v>13180.457737333332</v>
      </c>
      <c r="L369">
        <f t="shared" si="108"/>
        <v>3958.9086308333331</v>
      </c>
    </row>
    <row r="370" spans="1:14" x14ac:dyDescent="0.2">
      <c r="F370" s="1" t="s">
        <v>15</v>
      </c>
      <c r="G370">
        <f>STDEV(G363:G368)</f>
        <v>1014.6247368393541</v>
      </c>
      <c r="H370">
        <f t="shared" ref="H370:L370" si="109">STDEV(H363:H368)</f>
        <v>448.56188161583646</v>
      </c>
      <c r="I370">
        <f t="shared" si="109"/>
        <v>2083.7440114034334</v>
      </c>
      <c r="J370">
        <f t="shared" si="109"/>
        <v>1631.0350851177918</v>
      </c>
      <c r="K370">
        <f t="shared" si="109"/>
        <v>1758.1132451305018</v>
      </c>
      <c r="L370">
        <f t="shared" si="109"/>
        <v>524.69321541055785</v>
      </c>
    </row>
    <row r="371" spans="1:14" x14ac:dyDescent="0.2">
      <c r="F371" s="1" t="s">
        <v>14</v>
      </c>
      <c r="G371">
        <f>G370*100/G369</f>
        <v>12.206533697824371</v>
      </c>
      <c r="H371">
        <f t="shared" ref="H371:L371" si="110">H370*100/H369</f>
        <v>11.78268760968918</v>
      </c>
      <c r="I371">
        <f t="shared" si="110"/>
        <v>13.363800125040914</v>
      </c>
      <c r="J371">
        <f t="shared" si="110"/>
        <v>13.38145664962552</v>
      </c>
      <c r="K371">
        <f t="shared" si="110"/>
        <v>13.338787469806059</v>
      </c>
      <c r="L371">
        <f t="shared" si="110"/>
        <v>13.25348130856236</v>
      </c>
    </row>
    <row r="372" spans="1:14" x14ac:dyDescent="0.2">
      <c r="A372" t="s">
        <v>16</v>
      </c>
      <c r="G372" s="8">
        <v>450</v>
      </c>
      <c r="H372" s="8">
        <v>500</v>
      </c>
      <c r="I372" s="8">
        <v>550</v>
      </c>
      <c r="J372" s="8">
        <v>570</v>
      </c>
      <c r="K372" s="8">
        <v>600</v>
      </c>
      <c r="L372" s="8">
        <v>650</v>
      </c>
    </row>
    <row r="373" spans="1:14" x14ac:dyDescent="0.2">
      <c r="A373" s="1" t="s">
        <v>76</v>
      </c>
      <c r="B373" s="1" t="s">
        <v>21</v>
      </c>
      <c r="C373" s="1">
        <v>16</v>
      </c>
      <c r="D373" s="1">
        <v>100</v>
      </c>
      <c r="E373" s="1">
        <v>100</v>
      </c>
      <c r="F373" s="1" t="s">
        <v>22</v>
      </c>
      <c r="G373" s="1">
        <v>13060.475</v>
      </c>
      <c r="H373" s="1">
        <v>9282.614286</v>
      </c>
      <c r="I373" s="1">
        <v>23525.246429999999</v>
      </c>
      <c r="J373" s="1">
        <v>21085.082139999999</v>
      </c>
      <c r="K373" s="1">
        <v>18589.510709999999</v>
      </c>
      <c r="L373" s="1">
        <v>5791.4785709999996</v>
      </c>
      <c r="M373" s="6">
        <v>0.43824074074074071</v>
      </c>
      <c r="N373" s="7" t="s">
        <v>42</v>
      </c>
    </row>
    <row r="374" spans="1:14" x14ac:dyDescent="0.2">
      <c r="A374" s="1" t="s">
        <v>76</v>
      </c>
      <c r="B374" s="1" t="s">
        <v>21</v>
      </c>
      <c r="C374" s="1">
        <v>16</v>
      </c>
      <c r="D374" s="1">
        <v>100</v>
      </c>
      <c r="E374" s="1">
        <v>100</v>
      </c>
      <c r="F374" s="1" t="s">
        <v>22</v>
      </c>
      <c r="G374" s="1">
        <v>13091.29643</v>
      </c>
      <c r="H374" s="1">
        <v>9137.5750000000007</v>
      </c>
      <c r="I374" s="1">
        <v>23196.692859999999</v>
      </c>
      <c r="J374" s="1">
        <v>20840.385709999999</v>
      </c>
      <c r="K374" s="1">
        <v>18365.542860000001</v>
      </c>
      <c r="L374" s="1">
        <v>5711.0392860000002</v>
      </c>
      <c r="M374" s="6">
        <v>0.4382523148148148</v>
      </c>
      <c r="N374" s="7" t="s">
        <v>42</v>
      </c>
    </row>
    <row r="375" spans="1:14" x14ac:dyDescent="0.2">
      <c r="A375" s="1" t="s">
        <v>76</v>
      </c>
      <c r="B375" s="1" t="s">
        <v>21</v>
      </c>
      <c r="C375" s="1">
        <v>16</v>
      </c>
      <c r="D375" s="1">
        <v>100</v>
      </c>
      <c r="E375" s="1">
        <v>100</v>
      </c>
      <c r="F375" s="1" t="s">
        <v>22</v>
      </c>
      <c r="G375" s="1">
        <v>13188.17143</v>
      </c>
      <c r="H375" s="1">
        <v>9418.864286</v>
      </c>
      <c r="I375" s="1">
        <v>23691.503570000001</v>
      </c>
      <c r="J375" s="1">
        <v>21271.189289999998</v>
      </c>
      <c r="K375" s="1">
        <v>18664.167860000001</v>
      </c>
      <c r="L375" s="1">
        <v>5861.421429</v>
      </c>
      <c r="M375" s="6">
        <v>0.43837962962962962</v>
      </c>
      <c r="N375" s="7" t="s">
        <v>43</v>
      </c>
    </row>
    <row r="376" spans="1:14" x14ac:dyDescent="0.2">
      <c r="A376" s="1" t="s">
        <v>76</v>
      </c>
      <c r="B376" s="1" t="s">
        <v>21</v>
      </c>
      <c r="C376" s="1">
        <v>16</v>
      </c>
      <c r="D376" s="1">
        <v>100</v>
      </c>
      <c r="E376" s="1">
        <v>100</v>
      </c>
      <c r="F376" s="1" t="s">
        <v>22</v>
      </c>
      <c r="G376" s="1">
        <v>13201.38214</v>
      </c>
      <c r="H376" s="1">
        <v>9243.0607139999993</v>
      </c>
      <c r="I376" s="1">
        <v>23331.278569999999</v>
      </c>
      <c r="J376" s="1">
        <v>20985.135709999999</v>
      </c>
      <c r="K376" s="1">
        <v>18415.314289999998</v>
      </c>
      <c r="L376" s="1">
        <v>5756.5035710000002</v>
      </c>
      <c r="M376" s="6">
        <v>0.43839120370370371</v>
      </c>
      <c r="N376" s="7" t="s">
        <v>43</v>
      </c>
    </row>
    <row r="377" spans="1:14" x14ac:dyDescent="0.2">
      <c r="A377" s="1" t="s">
        <v>76</v>
      </c>
      <c r="B377" s="1" t="s">
        <v>21</v>
      </c>
      <c r="C377" s="1">
        <v>16</v>
      </c>
      <c r="D377" s="1">
        <v>100</v>
      </c>
      <c r="E377" s="1">
        <v>100</v>
      </c>
      <c r="F377" s="1" t="s">
        <v>22</v>
      </c>
      <c r="G377" s="1">
        <v>13254.22143</v>
      </c>
      <c r="H377" s="1">
        <v>9476.0035709999993</v>
      </c>
      <c r="I377" s="1">
        <v>23774.628570000001</v>
      </c>
      <c r="J377" s="1">
        <v>21364.239290000001</v>
      </c>
      <c r="K377" s="1">
        <v>18699.717860000001</v>
      </c>
      <c r="L377" s="1">
        <v>5864.9178570000004</v>
      </c>
      <c r="M377" s="6">
        <v>0.43850694444444444</v>
      </c>
      <c r="N377" s="7" t="s">
        <v>44</v>
      </c>
    </row>
    <row r="378" spans="1:14" x14ac:dyDescent="0.2">
      <c r="A378" s="1" t="s">
        <v>76</v>
      </c>
      <c r="B378" s="1" t="s">
        <v>21</v>
      </c>
      <c r="C378" s="1">
        <v>16</v>
      </c>
      <c r="D378" s="1">
        <v>100</v>
      </c>
      <c r="E378" s="1">
        <v>100</v>
      </c>
      <c r="F378" s="1" t="s">
        <v>22</v>
      </c>
      <c r="G378" s="1">
        <v>13249.817859999999</v>
      </c>
      <c r="H378" s="1">
        <v>9278.2214289999993</v>
      </c>
      <c r="I378" s="1">
        <v>23370.864290000001</v>
      </c>
      <c r="J378" s="1">
        <v>21040.278569999999</v>
      </c>
      <c r="K378" s="1">
        <v>18436.64286</v>
      </c>
      <c r="L378" s="1">
        <v>5763.5</v>
      </c>
      <c r="M378" s="6">
        <v>0.43850694444444444</v>
      </c>
      <c r="N378" s="7" t="s">
        <v>44</v>
      </c>
    </row>
    <row r="379" spans="1:14" x14ac:dyDescent="0.2">
      <c r="F379" s="1" t="s">
        <v>12</v>
      </c>
      <c r="G379">
        <f>AVERAGE(G373:G378)</f>
        <v>13174.227381666666</v>
      </c>
      <c r="H379">
        <f t="shared" ref="H379:L379" si="111">AVERAGE(H373:H378)</f>
        <v>9306.0565476666652</v>
      </c>
      <c r="I379">
        <f t="shared" si="111"/>
        <v>23481.702381666666</v>
      </c>
      <c r="J379">
        <f t="shared" si="111"/>
        <v>21097.718451666664</v>
      </c>
      <c r="K379">
        <f t="shared" si="111"/>
        <v>18528.482740000003</v>
      </c>
      <c r="L379">
        <f t="shared" si="111"/>
        <v>5791.4767856666667</v>
      </c>
    </row>
    <row r="380" spans="1:14" x14ac:dyDescent="0.2">
      <c r="F380" s="1" t="s">
        <v>15</v>
      </c>
      <c r="G380">
        <f>STDEV(G373:G378)</f>
        <v>81.070256748895972</v>
      </c>
      <c r="H380">
        <f t="shared" ref="H380:L380" si="112">STDEV(H373:H378)</f>
        <v>122.7081227910292</v>
      </c>
      <c r="I380">
        <f t="shared" si="112"/>
        <v>222.64824621098211</v>
      </c>
      <c r="J380">
        <f t="shared" si="112"/>
        <v>191.5617493401322</v>
      </c>
      <c r="K380">
        <f t="shared" si="112"/>
        <v>140.88818074017519</v>
      </c>
      <c r="L380">
        <f t="shared" si="112"/>
        <v>61.256610624138759</v>
      </c>
    </row>
    <row r="381" spans="1:14" x14ac:dyDescent="0.2">
      <c r="F381" s="1" t="s">
        <v>14</v>
      </c>
      <c r="G381">
        <f>G380*100/G379</f>
        <v>0.61537010406935766</v>
      </c>
      <c r="H381">
        <f t="shared" ref="H381:L381" si="113">H380*100/H379</f>
        <v>1.3185834640323153</v>
      </c>
      <c r="I381">
        <f t="shared" si="113"/>
        <v>0.9481776175854042</v>
      </c>
      <c r="J381">
        <f t="shared" si="113"/>
        <v>0.90797376872284175</v>
      </c>
      <c r="K381">
        <f t="shared" si="113"/>
        <v>0.76038703609562353</v>
      </c>
      <c r="L381">
        <f t="shared" si="113"/>
        <v>1.057702774113553</v>
      </c>
    </row>
    <row r="382" spans="1:14" x14ac:dyDescent="0.2">
      <c r="A382" t="s">
        <v>17</v>
      </c>
      <c r="G382" s="8">
        <v>450</v>
      </c>
      <c r="H382" s="8">
        <v>500</v>
      </c>
      <c r="I382" s="8">
        <v>550</v>
      </c>
      <c r="J382" s="8">
        <v>570</v>
      </c>
      <c r="K382" s="8">
        <v>600</v>
      </c>
      <c r="L382" s="8">
        <v>650</v>
      </c>
    </row>
    <row r="383" spans="1:14" x14ac:dyDescent="0.2">
      <c r="A383" s="1" t="s">
        <v>77</v>
      </c>
      <c r="B383" s="1" t="s">
        <v>21</v>
      </c>
      <c r="C383" s="1">
        <v>16</v>
      </c>
      <c r="D383" s="1">
        <v>100</v>
      </c>
      <c r="E383" s="1">
        <v>100</v>
      </c>
      <c r="F383" s="1" t="s">
        <v>22</v>
      </c>
      <c r="G383" s="1">
        <v>6957.3678570000002</v>
      </c>
      <c r="H383" s="1">
        <v>6320.2678569999998</v>
      </c>
      <c r="I383" s="1">
        <v>10030.78571</v>
      </c>
      <c r="J383" s="1">
        <v>11145.66071</v>
      </c>
      <c r="K383" s="1">
        <v>7227.4785709999996</v>
      </c>
      <c r="L383" s="1">
        <v>3238.4710709999999</v>
      </c>
      <c r="M383" s="6">
        <v>0.43939814814814815</v>
      </c>
      <c r="N383" s="7" t="s">
        <v>42</v>
      </c>
    </row>
    <row r="384" spans="1:14" x14ac:dyDescent="0.2">
      <c r="A384" s="1" t="s">
        <v>77</v>
      </c>
      <c r="B384" s="1" t="s">
        <v>21</v>
      </c>
      <c r="C384" s="1">
        <v>16</v>
      </c>
      <c r="D384" s="1">
        <v>100</v>
      </c>
      <c r="E384" s="1">
        <v>100</v>
      </c>
      <c r="F384" s="1" t="s">
        <v>22</v>
      </c>
      <c r="G384" s="1">
        <v>6935.35</v>
      </c>
      <c r="H384" s="1">
        <v>6201.5964290000002</v>
      </c>
      <c r="I384" s="1">
        <v>9876.4071430000004</v>
      </c>
      <c r="J384" s="1">
        <v>10980.23214</v>
      </c>
      <c r="K384" s="1">
        <v>7127.9357140000002</v>
      </c>
      <c r="L384" s="1">
        <v>3179.017143</v>
      </c>
      <c r="M384" s="6">
        <v>0.43940972222222219</v>
      </c>
      <c r="N384" s="7" t="s">
        <v>42</v>
      </c>
    </row>
    <row r="385" spans="1:14" x14ac:dyDescent="0.2">
      <c r="A385" s="1" t="s">
        <v>77</v>
      </c>
      <c r="B385" s="1" t="s">
        <v>21</v>
      </c>
      <c r="C385" s="1">
        <v>16</v>
      </c>
      <c r="D385" s="1">
        <v>100</v>
      </c>
      <c r="E385" s="1">
        <v>100</v>
      </c>
      <c r="F385" s="1" t="s">
        <v>22</v>
      </c>
      <c r="G385" s="1">
        <v>6952.9607139999998</v>
      </c>
      <c r="H385" s="1">
        <v>6293.8964290000004</v>
      </c>
      <c r="I385" s="1">
        <v>10034.746429999999</v>
      </c>
      <c r="J385" s="1">
        <v>11114.64286</v>
      </c>
      <c r="K385" s="1">
        <v>7216.8107140000002</v>
      </c>
      <c r="L385" s="1">
        <v>3231.476071</v>
      </c>
      <c r="M385" s="6">
        <v>0.43953703703703706</v>
      </c>
      <c r="N385" s="7" t="s">
        <v>43</v>
      </c>
    </row>
    <row r="386" spans="1:14" x14ac:dyDescent="0.2">
      <c r="A386" s="1" t="s">
        <v>77</v>
      </c>
      <c r="B386" s="1" t="s">
        <v>21</v>
      </c>
      <c r="C386" s="1">
        <v>16</v>
      </c>
      <c r="D386" s="1">
        <v>100</v>
      </c>
      <c r="E386" s="1">
        <v>100</v>
      </c>
      <c r="F386" s="1" t="s">
        <v>22</v>
      </c>
      <c r="G386" s="1">
        <v>6935.35</v>
      </c>
      <c r="H386" s="1">
        <v>6166.4357140000002</v>
      </c>
      <c r="I386" s="1">
        <v>9860.5714289999996</v>
      </c>
      <c r="J386" s="1">
        <v>10938.878570000001</v>
      </c>
      <c r="K386" s="1">
        <v>7106.6035709999996</v>
      </c>
      <c r="L386" s="1">
        <v>3154.5364290000002</v>
      </c>
      <c r="M386" s="6">
        <v>0.43953703703703706</v>
      </c>
      <c r="N386" s="7" t="s">
        <v>43</v>
      </c>
    </row>
    <row r="387" spans="1:14" x14ac:dyDescent="0.2">
      <c r="A387" s="1" t="s">
        <v>77</v>
      </c>
      <c r="B387" s="1" t="s">
        <v>21</v>
      </c>
      <c r="C387" s="1">
        <v>16</v>
      </c>
      <c r="D387" s="1">
        <v>100</v>
      </c>
      <c r="E387" s="1">
        <v>100</v>
      </c>
      <c r="F387" s="1" t="s">
        <v>22</v>
      </c>
      <c r="G387" s="1">
        <v>6948.5607140000002</v>
      </c>
      <c r="H387" s="1">
        <v>6263.1285710000002</v>
      </c>
      <c r="I387" s="1">
        <v>9979.328571</v>
      </c>
      <c r="J387" s="1">
        <v>11073.28571</v>
      </c>
      <c r="K387" s="1">
        <v>7191.9250000000002</v>
      </c>
      <c r="L387" s="1">
        <v>3186.011786</v>
      </c>
      <c r="M387" s="6">
        <v>0.43965277777777773</v>
      </c>
      <c r="N387" s="7" t="s">
        <v>44</v>
      </c>
    </row>
    <row r="388" spans="1:14" x14ac:dyDescent="0.2">
      <c r="A388" s="1" t="s">
        <v>77</v>
      </c>
      <c r="B388" s="1" t="s">
        <v>21</v>
      </c>
      <c r="C388" s="1">
        <v>16</v>
      </c>
      <c r="D388" s="1">
        <v>100</v>
      </c>
      <c r="E388" s="1">
        <v>100</v>
      </c>
      <c r="F388" s="1" t="s">
        <v>22</v>
      </c>
      <c r="G388" s="1">
        <v>6935.35</v>
      </c>
      <c r="H388" s="1">
        <v>6148.8535709999996</v>
      </c>
      <c r="I388" s="1">
        <v>9828.9071430000004</v>
      </c>
      <c r="J388" s="1">
        <v>10914.753570000001</v>
      </c>
      <c r="K388" s="1">
        <v>7092.385714</v>
      </c>
      <c r="L388" s="1">
        <v>3130.0553570000002</v>
      </c>
      <c r="M388" s="6">
        <v>0.43965277777777773</v>
      </c>
      <c r="N388" s="7" t="s">
        <v>44</v>
      </c>
    </row>
    <row r="389" spans="1:14" x14ac:dyDescent="0.2">
      <c r="F389" s="1" t="s">
        <v>12</v>
      </c>
      <c r="G389">
        <f>AVERAGE(G383:G388)</f>
        <v>6944.1565474999998</v>
      </c>
      <c r="H389">
        <f t="shared" ref="H389:L389" si="114">AVERAGE(H383:H388)</f>
        <v>6232.3630951666664</v>
      </c>
      <c r="I389">
        <f t="shared" si="114"/>
        <v>9935.1244043333336</v>
      </c>
      <c r="J389">
        <f t="shared" si="114"/>
        <v>11027.908926666665</v>
      </c>
      <c r="K389">
        <f t="shared" si="114"/>
        <v>7160.5232140000007</v>
      </c>
      <c r="L389">
        <f t="shared" si="114"/>
        <v>3186.5946428333336</v>
      </c>
    </row>
    <row r="390" spans="1:14" x14ac:dyDescent="0.2">
      <c r="F390" s="1" t="s">
        <v>15</v>
      </c>
      <c r="G390">
        <f>STDEV(G383:G388)</f>
        <v>10.041061354592827</v>
      </c>
      <c r="H390">
        <f t="shared" ref="H390:L390" si="115">STDEV(H383:H388)</f>
        <v>70.323482265769684</v>
      </c>
      <c r="I390">
        <f t="shared" si="115"/>
        <v>90.903917699039653</v>
      </c>
      <c r="J390">
        <f t="shared" si="115"/>
        <v>96.385606054788738</v>
      </c>
      <c r="K390">
        <f t="shared" si="115"/>
        <v>58.735622266193289</v>
      </c>
      <c r="L390">
        <f t="shared" si="115"/>
        <v>42.397369107411301</v>
      </c>
    </row>
    <row r="391" spans="1:14" x14ac:dyDescent="0.2">
      <c r="F391" s="1" t="s">
        <v>14</v>
      </c>
      <c r="G391">
        <f>G390*100/G389</f>
        <v>0.14459727809863043</v>
      </c>
      <c r="H391">
        <f t="shared" ref="H391:L391" si="116">H390*100/H389</f>
        <v>1.1283598402716151</v>
      </c>
      <c r="I391">
        <f t="shared" si="116"/>
        <v>0.91497513266558317</v>
      </c>
      <c r="J391">
        <f t="shared" si="116"/>
        <v>0.87401525253548307</v>
      </c>
      <c r="K391">
        <f t="shared" si="116"/>
        <v>0.82026997903387122</v>
      </c>
      <c r="L391">
        <f t="shared" si="116"/>
        <v>1.3304914449273675</v>
      </c>
    </row>
    <row r="392" spans="1:14" x14ac:dyDescent="0.2">
      <c r="A392" t="s">
        <v>17</v>
      </c>
      <c r="G392" s="8">
        <v>450</v>
      </c>
      <c r="H392" s="8">
        <v>500</v>
      </c>
      <c r="I392" s="8">
        <v>550</v>
      </c>
      <c r="J392" s="8">
        <v>570</v>
      </c>
      <c r="K392" s="8">
        <v>600</v>
      </c>
      <c r="L392" s="8">
        <v>650</v>
      </c>
    </row>
    <row r="393" spans="1:14" x14ac:dyDescent="0.2">
      <c r="A393" s="1" t="s">
        <v>78</v>
      </c>
      <c r="B393" s="1" t="s">
        <v>21</v>
      </c>
      <c r="C393" s="1">
        <v>16</v>
      </c>
      <c r="D393" s="1">
        <v>100</v>
      </c>
      <c r="E393" s="1">
        <v>100</v>
      </c>
      <c r="F393" s="1" t="s">
        <v>22</v>
      </c>
      <c r="G393" s="1">
        <v>6763.6178570000002</v>
      </c>
      <c r="H393" s="1">
        <v>1938.2735709999999</v>
      </c>
      <c r="I393" s="1">
        <v>5272.6964289999996</v>
      </c>
      <c r="J393" s="1">
        <v>4962.817857</v>
      </c>
      <c r="K393" s="1">
        <v>5510.3714289999998</v>
      </c>
      <c r="L393" s="1">
        <v>2689.3996430000002</v>
      </c>
      <c r="M393" s="6">
        <v>0.44042824074074072</v>
      </c>
      <c r="N393" s="7" t="s">
        <v>42</v>
      </c>
    </row>
    <row r="394" spans="1:14" x14ac:dyDescent="0.2">
      <c r="A394" s="1" t="s">
        <v>78</v>
      </c>
      <c r="B394" s="1" t="s">
        <v>21</v>
      </c>
      <c r="C394" s="1">
        <v>16</v>
      </c>
      <c r="D394" s="1">
        <v>100</v>
      </c>
      <c r="E394" s="1">
        <v>100</v>
      </c>
      <c r="F394" s="1" t="s">
        <v>22</v>
      </c>
      <c r="G394" s="1">
        <v>6790.0357139999996</v>
      </c>
      <c r="H394" s="1">
        <v>1925.087857</v>
      </c>
      <c r="I394" s="1">
        <v>5221.2357140000004</v>
      </c>
      <c r="J394" s="1">
        <v>4914.567857</v>
      </c>
      <c r="K394" s="1">
        <v>5478.3785710000002</v>
      </c>
      <c r="L394" s="1">
        <v>2689.3996430000002</v>
      </c>
      <c r="M394" s="6">
        <v>0.44042824074074072</v>
      </c>
      <c r="N394" s="7" t="s">
        <v>42</v>
      </c>
    </row>
    <row r="395" spans="1:14" x14ac:dyDescent="0.2">
      <c r="A395" s="1" t="s">
        <v>78</v>
      </c>
      <c r="B395" s="1" t="s">
        <v>21</v>
      </c>
      <c r="C395" s="1">
        <v>16</v>
      </c>
      <c r="D395" s="1">
        <v>100</v>
      </c>
      <c r="E395" s="1">
        <v>100</v>
      </c>
      <c r="F395" s="1" t="s">
        <v>22</v>
      </c>
      <c r="G395" s="1">
        <v>6847.2821430000004</v>
      </c>
      <c r="H395" s="1">
        <v>1960.249286</v>
      </c>
      <c r="I395" s="1">
        <v>5308.3214289999996</v>
      </c>
      <c r="J395" s="1">
        <v>4990.3892859999996</v>
      </c>
      <c r="K395" s="1">
        <v>5585.0285709999998</v>
      </c>
      <c r="L395" s="1">
        <v>2734.8639290000001</v>
      </c>
      <c r="M395" s="6">
        <v>0.44056712962962963</v>
      </c>
      <c r="N395" s="7" t="s">
        <v>43</v>
      </c>
    </row>
    <row r="396" spans="1:14" x14ac:dyDescent="0.2">
      <c r="A396" s="1" t="s">
        <v>78</v>
      </c>
      <c r="B396" s="1" t="s">
        <v>21</v>
      </c>
      <c r="C396" s="1">
        <v>16</v>
      </c>
      <c r="D396" s="1">
        <v>100</v>
      </c>
      <c r="E396" s="1">
        <v>100</v>
      </c>
      <c r="F396" s="1" t="s">
        <v>22</v>
      </c>
      <c r="G396" s="1">
        <v>6838.4750000000004</v>
      </c>
      <c r="H396" s="1">
        <v>1925.087857</v>
      </c>
      <c r="I396" s="1">
        <v>5225.192857</v>
      </c>
      <c r="J396" s="1">
        <v>4921.4607139999998</v>
      </c>
      <c r="K396" s="1">
        <v>5517.4821430000002</v>
      </c>
      <c r="L396" s="1">
        <v>2685.9021429999998</v>
      </c>
      <c r="M396" s="6">
        <v>0.44056712962962963</v>
      </c>
      <c r="N396" s="7" t="s">
        <v>43</v>
      </c>
    </row>
    <row r="397" spans="1:14" x14ac:dyDescent="0.2">
      <c r="A397" s="1" t="s">
        <v>78</v>
      </c>
      <c r="B397" s="1" t="s">
        <v>21</v>
      </c>
      <c r="C397" s="1">
        <v>16</v>
      </c>
      <c r="D397" s="1">
        <v>100</v>
      </c>
      <c r="E397" s="1">
        <v>100</v>
      </c>
      <c r="F397" s="1" t="s">
        <v>22</v>
      </c>
      <c r="G397" s="1">
        <v>6864.8964290000004</v>
      </c>
      <c r="H397" s="1">
        <v>1951.4589289999999</v>
      </c>
      <c r="I397" s="1">
        <v>5292.4857140000004</v>
      </c>
      <c r="J397" s="1">
        <v>4983.4964289999998</v>
      </c>
      <c r="K397" s="1">
        <v>5602.807143</v>
      </c>
      <c r="L397" s="1">
        <v>2703.3889290000002</v>
      </c>
      <c r="M397" s="6">
        <v>0.44069444444444444</v>
      </c>
      <c r="N397" s="7" t="s">
        <v>44</v>
      </c>
    </row>
    <row r="398" spans="1:14" x14ac:dyDescent="0.2">
      <c r="A398" s="1" t="s">
        <v>78</v>
      </c>
      <c r="B398" s="1" t="s">
        <v>21</v>
      </c>
      <c r="C398" s="1">
        <v>16</v>
      </c>
      <c r="D398" s="1">
        <v>100</v>
      </c>
      <c r="E398" s="1">
        <v>100</v>
      </c>
      <c r="F398" s="1" t="s">
        <v>22</v>
      </c>
      <c r="G398" s="1">
        <v>6860.4928570000002</v>
      </c>
      <c r="H398" s="1">
        <v>1920.6925000000001</v>
      </c>
      <c r="I398" s="1">
        <v>5225.192857</v>
      </c>
      <c r="J398" s="1">
        <v>4921.4607139999998</v>
      </c>
      <c r="K398" s="1">
        <v>5542.3678570000002</v>
      </c>
      <c r="L398" s="1">
        <v>2671.9132140000002</v>
      </c>
      <c r="M398" s="6">
        <v>0.44069444444444444</v>
      </c>
      <c r="N398" s="7" t="s">
        <v>44</v>
      </c>
    </row>
    <row r="399" spans="1:14" x14ac:dyDescent="0.2">
      <c r="F399" s="1" t="s">
        <v>12</v>
      </c>
      <c r="G399">
        <f>AVERAGE(G393:G398)</f>
        <v>6827.4666666666662</v>
      </c>
      <c r="H399">
        <f t="shared" ref="H399:L399" si="117">AVERAGE(H393:H398)</f>
        <v>1936.8083333333336</v>
      </c>
      <c r="I399">
        <f t="shared" si="117"/>
        <v>5257.520833333333</v>
      </c>
      <c r="J399">
        <f t="shared" si="117"/>
        <v>4949.0321428333327</v>
      </c>
      <c r="K399">
        <f t="shared" si="117"/>
        <v>5539.4059523333335</v>
      </c>
      <c r="L399">
        <f t="shared" si="117"/>
        <v>2695.8112501666669</v>
      </c>
    </row>
    <row r="400" spans="1:14" x14ac:dyDescent="0.2">
      <c r="F400" s="1" t="s">
        <v>15</v>
      </c>
      <c r="G400">
        <f>STDEV(G393:G398)</f>
        <v>41.190531860471481</v>
      </c>
      <c r="H400">
        <f t="shared" ref="H400:L400" si="118">STDEV(H393:H398)</f>
        <v>16.129007109658687</v>
      </c>
      <c r="I400">
        <f t="shared" si="118"/>
        <v>38.575505431845883</v>
      </c>
      <c r="J400">
        <f t="shared" si="118"/>
        <v>34.048202891770643</v>
      </c>
      <c r="K400">
        <f t="shared" si="118"/>
        <v>47.239613513431294</v>
      </c>
      <c r="L400">
        <f t="shared" si="118"/>
        <v>21.605818155967743</v>
      </c>
    </row>
    <row r="401" spans="1:14" x14ac:dyDescent="0.2">
      <c r="F401" s="1" t="s">
        <v>14</v>
      </c>
      <c r="G401">
        <f>G400*100/G399</f>
        <v>0.6033062316008595</v>
      </c>
      <c r="H401">
        <f t="shared" ref="H401:L401" si="119">H400*100/H399</f>
        <v>0.83276217021949439</v>
      </c>
      <c r="I401">
        <f t="shared" si="119"/>
        <v>0.73372044837696893</v>
      </c>
      <c r="J401">
        <f t="shared" si="119"/>
        <v>0.68797700053485544</v>
      </c>
      <c r="K401">
        <f t="shared" si="119"/>
        <v>0.85279204882127857</v>
      </c>
      <c r="L401">
        <f t="shared" si="119"/>
        <v>0.8014588615813506</v>
      </c>
    </row>
    <row r="402" spans="1:14" x14ac:dyDescent="0.2">
      <c r="A402" t="s">
        <v>18</v>
      </c>
      <c r="G402" s="8">
        <v>450</v>
      </c>
      <c r="H402" s="8">
        <v>500</v>
      </c>
      <c r="I402" s="8">
        <v>550</v>
      </c>
      <c r="J402" s="8">
        <v>570</v>
      </c>
      <c r="K402" s="8">
        <v>600</v>
      </c>
      <c r="L402" s="8">
        <v>650</v>
      </c>
    </row>
    <row r="403" spans="1:14" x14ac:dyDescent="0.2">
      <c r="A403" s="1" t="s">
        <v>79</v>
      </c>
      <c r="B403" s="1" t="s">
        <v>21</v>
      </c>
      <c r="C403" s="1">
        <v>16</v>
      </c>
      <c r="D403" s="1">
        <v>100</v>
      </c>
      <c r="E403" s="1">
        <v>100</v>
      </c>
      <c r="F403" s="1" t="s">
        <v>22</v>
      </c>
      <c r="G403" s="1">
        <v>5429.385714</v>
      </c>
      <c r="H403" s="1">
        <v>4592.9607139999998</v>
      </c>
      <c r="I403" s="1">
        <v>10937.27857</v>
      </c>
      <c r="J403" s="1">
        <v>9084.7142860000004</v>
      </c>
      <c r="K403" s="1">
        <v>8333.1071429999993</v>
      </c>
      <c r="L403" s="1">
        <v>2196.284643</v>
      </c>
      <c r="M403" s="6">
        <v>0.44143518518518521</v>
      </c>
      <c r="N403" s="7" t="s">
        <v>42</v>
      </c>
    </row>
    <row r="404" spans="1:14" x14ac:dyDescent="0.2">
      <c r="A404" s="1" t="s">
        <v>79</v>
      </c>
      <c r="B404" s="1" t="s">
        <v>21</v>
      </c>
      <c r="C404" s="1">
        <v>16</v>
      </c>
      <c r="D404" s="1">
        <v>100</v>
      </c>
      <c r="E404" s="1">
        <v>100</v>
      </c>
      <c r="F404" s="1" t="s">
        <v>22</v>
      </c>
      <c r="G404" s="1">
        <v>5402.9678569999996</v>
      </c>
      <c r="H404" s="1">
        <v>4491.8714289999998</v>
      </c>
      <c r="I404" s="1">
        <v>10771.025</v>
      </c>
      <c r="J404" s="1">
        <v>8939.9642860000004</v>
      </c>
      <c r="K404" s="1">
        <v>8201.567857</v>
      </c>
      <c r="L404" s="1">
        <v>2150.8200000000002</v>
      </c>
      <c r="M404" s="6">
        <v>0.44143518518518521</v>
      </c>
      <c r="N404" s="7" t="s">
        <v>42</v>
      </c>
    </row>
    <row r="405" spans="1:14" x14ac:dyDescent="0.2">
      <c r="A405" s="1" t="s">
        <v>79</v>
      </c>
      <c r="B405" s="1" t="s">
        <v>21</v>
      </c>
      <c r="C405" s="1">
        <v>16</v>
      </c>
      <c r="D405" s="1">
        <v>100</v>
      </c>
      <c r="E405" s="1">
        <v>100</v>
      </c>
      <c r="F405" s="1" t="s">
        <v>22</v>
      </c>
      <c r="G405" s="1">
        <v>5402.9678569999996</v>
      </c>
      <c r="H405" s="1">
        <v>4544.614286</v>
      </c>
      <c r="I405" s="1">
        <v>10929.36429</v>
      </c>
      <c r="J405" s="1">
        <v>9057.1428570000007</v>
      </c>
      <c r="K405" s="1">
        <v>8304.6642859999993</v>
      </c>
      <c r="L405" s="1">
        <v>2168.3067860000001</v>
      </c>
      <c r="M405" s="6">
        <v>0.44157407407407406</v>
      </c>
      <c r="N405" s="7" t="s">
        <v>43</v>
      </c>
    </row>
    <row r="406" spans="1:14" x14ac:dyDescent="0.2">
      <c r="A406" s="1" t="s">
        <v>79</v>
      </c>
      <c r="B406" s="1" t="s">
        <v>21</v>
      </c>
      <c r="C406" s="1">
        <v>16</v>
      </c>
      <c r="D406" s="1">
        <v>100</v>
      </c>
      <c r="E406" s="1">
        <v>100</v>
      </c>
      <c r="F406" s="1" t="s">
        <v>22</v>
      </c>
      <c r="G406" s="1">
        <v>5376.546429</v>
      </c>
      <c r="H406" s="1">
        <v>4461.1071430000002</v>
      </c>
      <c r="I406" s="1">
        <v>10778.93929</v>
      </c>
      <c r="J406" s="1">
        <v>8929.625</v>
      </c>
      <c r="K406" s="1">
        <v>8187.3464290000002</v>
      </c>
      <c r="L406" s="1">
        <v>2101.8585710000002</v>
      </c>
      <c r="M406" s="6">
        <v>0.44158564814814816</v>
      </c>
      <c r="N406" s="7" t="s">
        <v>43</v>
      </c>
    </row>
    <row r="407" spans="1:14" x14ac:dyDescent="0.2">
      <c r="A407" s="1" t="s">
        <v>79</v>
      </c>
      <c r="B407" s="1" t="s">
        <v>21</v>
      </c>
      <c r="C407" s="1">
        <v>16</v>
      </c>
      <c r="D407" s="1">
        <v>100</v>
      </c>
      <c r="E407" s="1">
        <v>100</v>
      </c>
      <c r="F407" s="1" t="s">
        <v>22</v>
      </c>
      <c r="G407" s="1">
        <v>5394.1607139999996</v>
      </c>
      <c r="H407" s="1">
        <v>4540.2178569999996</v>
      </c>
      <c r="I407" s="1">
        <v>11004.575000000001</v>
      </c>
      <c r="J407" s="1">
        <v>9095.0535710000004</v>
      </c>
      <c r="K407" s="1">
        <v>8322.442857</v>
      </c>
      <c r="L407" s="1">
        <v>2199.781786</v>
      </c>
      <c r="M407" s="6">
        <v>0.44208333333333333</v>
      </c>
      <c r="N407" s="7" t="s">
        <v>44</v>
      </c>
    </row>
    <row r="408" spans="1:14" x14ac:dyDescent="0.2">
      <c r="A408" s="1" t="s">
        <v>79</v>
      </c>
      <c r="B408" s="1" t="s">
        <v>21</v>
      </c>
      <c r="C408" s="1">
        <v>16</v>
      </c>
      <c r="D408" s="1">
        <v>100</v>
      </c>
      <c r="E408" s="1">
        <v>100</v>
      </c>
      <c r="F408" s="1" t="s">
        <v>22</v>
      </c>
      <c r="G408" s="1">
        <v>5367.739286</v>
      </c>
      <c r="H408" s="1">
        <v>4443.5249999999996</v>
      </c>
      <c r="I408" s="1">
        <v>10814.567859999999</v>
      </c>
      <c r="J408" s="1">
        <v>8946.8571429999993</v>
      </c>
      <c r="K408" s="1">
        <v>8198.0142859999996</v>
      </c>
      <c r="L408" s="1">
        <v>2143.8257140000001</v>
      </c>
      <c r="M408" s="6">
        <v>0.44209490740740742</v>
      </c>
      <c r="N408" s="7" t="s">
        <v>44</v>
      </c>
    </row>
    <row r="409" spans="1:14" x14ac:dyDescent="0.2">
      <c r="F409" s="1" t="s">
        <v>12</v>
      </c>
      <c r="G409">
        <f>AVERAGE(G403:G408)</f>
        <v>5395.6279761666656</v>
      </c>
      <c r="H409">
        <f t="shared" ref="H409:L409" si="120">AVERAGE(H403:H408)</f>
        <v>4512.382738166667</v>
      </c>
      <c r="I409">
        <f t="shared" si="120"/>
        <v>10872.625001666667</v>
      </c>
      <c r="J409">
        <f t="shared" si="120"/>
        <v>9008.8928571666675</v>
      </c>
      <c r="K409">
        <f t="shared" si="120"/>
        <v>8257.8571429999993</v>
      </c>
      <c r="L409">
        <f t="shared" si="120"/>
        <v>2160.1462500000002</v>
      </c>
    </row>
    <row r="410" spans="1:14" x14ac:dyDescent="0.2">
      <c r="F410" s="1" t="s">
        <v>15</v>
      </c>
      <c r="G410">
        <f>STDEV(G403:G408)</f>
        <v>21.86947600959342</v>
      </c>
      <c r="H410">
        <f t="shared" ref="H410:L410" si="121">STDEV(H403:H408)</f>
        <v>56.741105513465605</v>
      </c>
      <c r="I410">
        <f t="shared" si="121"/>
        <v>97.242416060722178</v>
      </c>
      <c r="J410">
        <f t="shared" si="121"/>
        <v>77.953307944636137</v>
      </c>
      <c r="K410">
        <f t="shared" si="121"/>
        <v>68.914726481085495</v>
      </c>
      <c r="L410">
        <f t="shared" si="121"/>
        <v>36.590561263893861</v>
      </c>
    </row>
    <row r="411" spans="1:14" x14ac:dyDescent="0.2">
      <c r="F411" s="1" t="s">
        <v>14</v>
      </c>
      <c r="G411">
        <f>G410*100/G409</f>
        <v>0.40531845609434752</v>
      </c>
      <c r="H411">
        <f t="shared" ref="H411:L411" si="122">H410*100/H409</f>
        <v>1.2574532969807193</v>
      </c>
      <c r="I411">
        <f t="shared" si="122"/>
        <v>0.894378460084992</v>
      </c>
      <c r="J411">
        <f t="shared" si="122"/>
        <v>0.86529287428058899</v>
      </c>
      <c r="K411">
        <f t="shared" si="122"/>
        <v>0.83453522248811196</v>
      </c>
      <c r="L411">
        <f t="shared" si="122"/>
        <v>1.6938927752643533</v>
      </c>
    </row>
    <row r="412" spans="1:14" x14ac:dyDescent="0.2">
      <c r="A412" t="s">
        <v>18</v>
      </c>
      <c r="G412" s="8">
        <v>450</v>
      </c>
      <c r="H412" s="8">
        <v>500</v>
      </c>
      <c r="I412" s="8">
        <v>550</v>
      </c>
      <c r="J412" s="8">
        <v>570</v>
      </c>
      <c r="K412" s="8">
        <v>600</v>
      </c>
      <c r="L412" s="8">
        <v>650</v>
      </c>
    </row>
    <row r="413" spans="1:14" x14ac:dyDescent="0.2">
      <c r="A413" s="1" t="s">
        <v>80</v>
      </c>
      <c r="B413" s="1" t="s">
        <v>21</v>
      </c>
      <c r="C413" s="1">
        <v>16</v>
      </c>
      <c r="D413" s="1">
        <v>100</v>
      </c>
      <c r="E413" s="1">
        <v>100</v>
      </c>
      <c r="F413" s="1" t="s">
        <v>22</v>
      </c>
      <c r="G413" s="1">
        <v>10537.32857</v>
      </c>
      <c r="H413" s="1">
        <v>5718.125</v>
      </c>
      <c r="I413" s="1">
        <v>11673.557140000001</v>
      </c>
      <c r="J413" s="1">
        <v>10935.42857</v>
      </c>
      <c r="K413" s="1">
        <v>10206.63571</v>
      </c>
      <c r="L413" s="1">
        <v>3710.6035710000001</v>
      </c>
      <c r="M413" s="6">
        <v>0.44263888888888886</v>
      </c>
      <c r="N413" s="7" t="s">
        <v>42</v>
      </c>
    </row>
    <row r="414" spans="1:14" x14ac:dyDescent="0.2">
      <c r="A414" s="1" t="s">
        <v>80</v>
      </c>
      <c r="B414" s="1" t="s">
        <v>21</v>
      </c>
      <c r="C414" s="1">
        <v>16</v>
      </c>
      <c r="D414" s="1">
        <v>100</v>
      </c>
      <c r="E414" s="1">
        <v>100</v>
      </c>
      <c r="F414" s="1" t="s">
        <v>22</v>
      </c>
      <c r="G414" s="1">
        <v>10563.746429999999</v>
      </c>
      <c r="H414" s="1">
        <v>5652.2</v>
      </c>
      <c r="I414" s="1">
        <v>11550.842860000001</v>
      </c>
      <c r="J414" s="1">
        <v>10821.7</v>
      </c>
      <c r="K414" s="1">
        <v>10110.646430000001</v>
      </c>
      <c r="L414" s="1">
        <v>3703.6071430000002</v>
      </c>
      <c r="M414" s="6">
        <v>0.44263888888888886</v>
      </c>
      <c r="N414" s="7" t="s">
        <v>42</v>
      </c>
    </row>
    <row r="415" spans="1:14" x14ac:dyDescent="0.2">
      <c r="A415" s="1" t="s">
        <v>80</v>
      </c>
      <c r="B415" s="1" t="s">
        <v>21</v>
      </c>
      <c r="C415" s="1">
        <v>16</v>
      </c>
      <c r="D415" s="1">
        <v>100</v>
      </c>
      <c r="E415" s="1">
        <v>100</v>
      </c>
      <c r="F415" s="1" t="s">
        <v>22</v>
      </c>
      <c r="G415" s="1">
        <v>10594.57143</v>
      </c>
      <c r="H415" s="1">
        <v>5735.7071429999996</v>
      </c>
      <c r="I415" s="1">
        <v>11685.432140000001</v>
      </c>
      <c r="J415" s="1">
        <v>10938.878570000001</v>
      </c>
      <c r="K415" s="1">
        <v>10227.96429</v>
      </c>
      <c r="L415" s="1">
        <v>3745.5749999999998</v>
      </c>
      <c r="M415" s="6">
        <v>0.44275462962962964</v>
      </c>
      <c r="N415" s="7" t="s">
        <v>43</v>
      </c>
    </row>
    <row r="416" spans="1:14" x14ac:dyDescent="0.2">
      <c r="A416" s="1" t="s">
        <v>80</v>
      </c>
      <c r="B416" s="1" t="s">
        <v>21</v>
      </c>
      <c r="C416" s="1">
        <v>16</v>
      </c>
      <c r="D416" s="1">
        <v>100</v>
      </c>
      <c r="E416" s="1">
        <v>100</v>
      </c>
      <c r="F416" s="1" t="s">
        <v>22</v>
      </c>
      <c r="G416" s="1">
        <v>10585.764289999999</v>
      </c>
      <c r="H416" s="1">
        <v>5652.2</v>
      </c>
      <c r="I416" s="1">
        <v>11535.01071</v>
      </c>
      <c r="J416" s="1">
        <v>10804.467860000001</v>
      </c>
      <c r="K416" s="1">
        <v>10110.646430000001</v>
      </c>
      <c r="L416" s="1">
        <v>3696.614286</v>
      </c>
      <c r="M416" s="6">
        <v>0.44276620370370368</v>
      </c>
      <c r="N416" s="7" t="s">
        <v>43</v>
      </c>
    </row>
    <row r="417" spans="1:14" x14ac:dyDescent="0.2">
      <c r="A417" s="1" t="s">
        <v>80</v>
      </c>
      <c r="B417" s="1" t="s">
        <v>21</v>
      </c>
      <c r="C417" s="1">
        <v>16</v>
      </c>
      <c r="D417" s="1">
        <v>100</v>
      </c>
      <c r="E417" s="1">
        <v>100</v>
      </c>
      <c r="F417" s="1" t="s">
        <v>22</v>
      </c>
      <c r="G417" s="1">
        <v>10625.396430000001</v>
      </c>
      <c r="H417" s="1">
        <v>5744.4964289999998</v>
      </c>
      <c r="I417" s="1">
        <v>11689.389289999999</v>
      </c>
      <c r="J417" s="1">
        <v>10945.76786</v>
      </c>
      <c r="K417" s="1">
        <v>10235.075000000001</v>
      </c>
      <c r="L417" s="1">
        <v>3759.5642859999998</v>
      </c>
      <c r="M417" s="6">
        <v>0.44291666666666668</v>
      </c>
      <c r="N417" s="7" t="s">
        <v>44</v>
      </c>
    </row>
    <row r="418" spans="1:14" x14ac:dyDescent="0.2">
      <c r="A418" s="1" t="s">
        <v>80</v>
      </c>
      <c r="B418" s="1" t="s">
        <v>21</v>
      </c>
      <c r="C418" s="1">
        <v>16</v>
      </c>
      <c r="D418" s="1">
        <v>100</v>
      </c>
      <c r="E418" s="1">
        <v>100</v>
      </c>
      <c r="F418" s="1" t="s">
        <v>22</v>
      </c>
      <c r="G418" s="1">
        <v>10607.782139999999</v>
      </c>
      <c r="H418" s="1">
        <v>5656.5928569999996</v>
      </c>
      <c r="I418" s="1">
        <v>11535.01071</v>
      </c>
      <c r="J418" s="1">
        <v>10807.914290000001</v>
      </c>
      <c r="K418" s="1">
        <v>10114.20357</v>
      </c>
      <c r="L418" s="1">
        <v>3707.1035710000001</v>
      </c>
      <c r="M418" s="6">
        <v>0.44292824074074072</v>
      </c>
      <c r="N418" s="7" t="s">
        <v>44</v>
      </c>
    </row>
    <row r="419" spans="1:14" x14ac:dyDescent="0.2">
      <c r="F419" s="1" t="s">
        <v>12</v>
      </c>
      <c r="G419">
        <f>AVERAGE(G413:G418)</f>
        <v>10585.764881666668</v>
      </c>
      <c r="H419">
        <f t="shared" ref="H419:L419" si="123">AVERAGE(H413:H418)</f>
        <v>5693.2202381666675</v>
      </c>
      <c r="I419">
        <f t="shared" si="123"/>
        <v>11611.540475</v>
      </c>
      <c r="J419">
        <f t="shared" si="123"/>
        <v>10875.692858333334</v>
      </c>
      <c r="K419">
        <f t="shared" si="123"/>
        <v>10167.528571666668</v>
      </c>
      <c r="L419">
        <f t="shared" si="123"/>
        <v>3720.5113095000002</v>
      </c>
    </row>
    <row r="420" spans="1:14" x14ac:dyDescent="0.2">
      <c r="F420" s="1" t="s">
        <v>15</v>
      </c>
      <c r="G420">
        <f>STDEV(G413:G418)</f>
        <v>31.508294410771821</v>
      </c>
      <c r="H420">
        <f t="shared" ref="H420:L420" si="124">STDEV(H413:H418)</f>
        <v>44.184877323121775</v>
      </c>
      <c r="I420">
        <f t="shared" si="124"/>
        <v>78.440159637391375</v>
      </c>
      <c r="J420">
        <f t="shared" si="124"/>
        <v>70.78623980638119</v>
      </c>
      <c r="K420">
        <f t="shared" si="124"/>
        <v>61.739899876177446</v>
      </c>
      <c r="L420">
        <f t="shared" si="124"/>
        <v>25.643996826069632</v>
      </c>
    </row>
    <row r="421" spans="1:14" x14ac:dyDescent="0.2">
      <c r="F421" s="1" t="s">
        <v>14</v>
      </c>
      <c r="G421">
        <f>G420*100/G419</f>
        <v>0.29764778230943501</v>
      </c>
      <c r="H421">
        <f t="shared" ref="H421:L421" si="125">H420*100/H419</f>
        <v>0.77609640018686854</v>
      </c>
      <c r="I421">
        <f t="shared" si="125"/>
        <v>0.6755362030238401</v>
      </c>
      <c r="J421">
        <f t="shared" si="125"/>
        <v>0.65086648481565301</v>
      </c>
      <c r="K421">
        <f t="shared" si="125"/>
        <v>0.60722622455396746</v>
      </c>
      <c r="L421">
        <f t="shared" si="125"/>
        <v>0.68926001543362958</v>
      </c>
    </row>
    <row r="422" spans="1:14" x14ac:dyDescent="0.2">
      <c r="A422" t="s">
        <v>16</v>
      </c>
      <c r="G422" s="8">
        <v>450</v>
      </c>
      <c r="H422" s="8">
        <v>500</v>
      </c>
      <c r="I422" s="8">
        <v>550</v>
      </c>
      <c r="J422" s="8">
        <v>570</v>
      </c>
      <c r="K422" s="8">
        <v>600</v>
      </c>
      <c r="L422" s="8">
        <v>650</v>
      </c>
    </row>
    <row r="423" spans="1:14" x14ac:dyDescent="0.2">
      <c r="A423" s="1" t="s">
        <v>72</v>
      </c>
      <c r="B423" s="1" t="s">
        <v>21</v>
      </c>
      <c r="C423" s="1">
        <v>16</v>
      </c>
      <c r="D423" s="1">
        <v>100</v>
      </c>
      <c r="E423" s="1">
        <v>100</v>
      </c>
      <c r="F423" s="1" t="s">
        <v>22</v>
      </c>
      <c r="G423" s="1">
        <v>11004.085709999999</v>
      </c>
      <c r="H423" s="1">
        <v>6504.864286</v>
      </c>
      <c r="I423" s="1">
        <v>16934.375</v>
      </c>
      <c r="J423" s="1">
        <v>15925.817859999999</v>
      </c>
      <c r="K423" s="1">
        <v>12812.50714</v>
      </c>
      <c r="L423" s="1">
        <v>6186.6678570000004</v>
      </c>
      <c r="M423" s="6">
        <v>0.44165509259259261</v>
      </c>
      <c r="N423" s="7" t="s">
        <v>42</v>
      </c>
    </row>
    <row r="424" spans="1:14" x14ac:dyDescent="0.2">
      <c r="A424" s="1" t="s">
        <v>72</v>
      </c>
      <c r="B424" s="1" t="s">
        <v>21</v>
      </c>
      <c r="C424" s="1">
        <v>16</v>
      </c>
      <c r="D424" s="1">
        <v>100</v>
      </c>
      <c r="E424" s="1">
        <v>100</v>
      </c>
      <c r="F424" s="1" t="s">
        <v>22</v>
      </c>
      <c r="G424" s="1">
        <v>10964.45714</v>
      </c>
      <c r="H424" s="1">
        <v>6324.6607139999996</v>
      </c>
      <c r="I424" s="1">
        <v>16597.907139999999</v>
      </c>
      <c r="J424" s="1">
        <v>15646.66071</v>
      </c>
      <c r="K424" s="1">
        <v>12609.86786</v>
      </c>
      <c r="L424" s="1">
        <v>6053.7714290000004</v>
      </c>
      <c r="M424" s="6">
        <v>0.44166666666666665</v>
      </c>
      <c r="N424" s="7" t="s">
        <v>42</v>
      </c>
    </row>
    <row r="425" spans="1:14" x14ac:dyDescent="0.2">
      <c r="A425" s="1" t="s">
        <v>72</v>
      </c>
      <c r="B425" s="1" t="s">
        <v>21</v>
      </c>
      <c r="C425" s="1">
        <v>16</v>
      </c>
      <c r="D425" s="1">
        <v>100</v>
      </c>
      <c r="E425" s="1">
        <v>100</v>
      </c>
      <c r="F425" s="1" t="s">
        <v>22</v>
      </c>
      <c r="G425" s="1">
        <v>11017.29643</v>
      </c>
      <c r="H425" s="1">
        <v>6469.703571</v>
      </c>
      <c r="I425" s="1">
        <v>16867.085709999999</v>
      </c>
      <c r="J425" s="1">
        <v>15881.01786</v>
      </c>
      <c r="K425" s="1">
        <v>12794.73214</v>
      </c>
      <c r="L425" s="1">
        <v>6144.7</v>
      </c>
      <c r="M425" s="6">
        <v>0.44178240740740743</v>
      </c>
      <c r="N425" s="7" t="s">
        <v>43</v>
      </c>
    </row>
    <row r="426" spans="1:14" x14ac:dyDescent="0.2">
      <c r="A426" s="1" t="s">
        <v>72</v>
      </c>
      <c r="B426" s="1" t="s">
        <v>21</v>
      </c>
      <c r="C426" s="1">
        <v>16</v>
      </c>
      <c r="D426" s="1">
        <v>100</v>
      </c>
      <c r="E426" s="1">
        <v>100</v>
      </c>
      <c r="F426" s="1" t="s">
        <v>22</v>
      </c>
      <c r="G426" s="1">
        <v>10986.475</v>
      </c>
      <c r="H426" s="1">
        <v>6329.057143</v>
      </c>
      <c r="I426" s="1">
        <v>16578.114290000001</v>
      </c>
      <c r="J426" s="1">
        <v>15622.53571</v>
      </c>
      <c r="K426" s="1">
        <v>12602.75714</v>
      </c>
      <c r="L426" s="1">
        <v>6043.2821430000004</v>
      </c>
      <c r="M426" s="6">
        <v>0.44178240740740743</v>
      </c>
      <c r="N426" s="7" t="s">
        <v>43</v>
      </c>
    </row>
    <row r="427" spans="1:14" x14ac:dyDescent="0.2">
      <c r="A427" s="1" t="s">
        <v>72</v>
      </c>
      <c r="B427" s="1" t="s">
        <v>21</v>
      </c>
      <c r="C427" s="1">
        <v>16</v>
      </c>
      <c r="D427" s="1">
        <v>100</v>
      </c>
      <c r="E427" s="1">
        <v>100</v>
      </c>
      <c r="F427" s="1" t="s">
        <v>22</v>
      </c>
      <c r="G427" s="1">
        <v>11061.32857</v>
      </c>
      <c r="H427" s="1">
        <v>6513.6535709999998</v>
      </c>
      <c r="I427" s="1">
        <v>16906.667860000001</v>
      </c>
      <c r="J427" s="1">
        <v>15905.139289999999</v>
      </c>
      <c r="K427" s="1">
        <v>12819.61786</v>
      </c>
      <c r="L427" s="1">
        <v>6144.7</v>
      </c>
      <c r="M427" s="6">
        <v>0.44190972222222219</v>
      </c>
      <c r="N427" s="7" t="s">
        <v>44</v>
      </c>
    </row>
    <row r="428" spans="1:14" x14ac:dyDescent="0.2">
      <c r="A428" s="1" t="s">
        <v>72</v>
      </c>
      <c r="B428" s="1" t="s">
        <v>21</v>
      </c>
      <c r="C428" s="1">
        <v>16</v>
      </c>
      <c r="D428" s="1">
        <v>100</v>
      </c>
      <c r="E428" s="1">
        <v>100</v>
      </c>
      <c r="F428" s="1" t="s">
        <v>22</v>
      </c>
      <c r="G428" s="1">
        <v>11021.7</v>
      </c>
      <c r="H428" s="1">
        <v>6337.8464290000002</v>
      </c>
      <c r="I428" s="1">
        <v>16570.2</v>
      </c>
      <c r="J428" s="1">
        <v>15619.08929</v>
      </c>
      <c r="K428" s="1">
        <v>12616.978569999999</v>
      </c>
      <c r="L428" s="1">
        <v>6029.2928570000004</v>
      </c>
      <c r="M428" s="6">
        <v>0.44190972222222219</v>
      </c>
      <c r="N428" s="7" t="s">
        <v>44</v>
      </c>
    </row>
    <row r="429" spans="1:14" x14ac:dyDescent="0.2">
      <c r="F429" s="1" t="s">
        <v>12</v>
      </c>
      <c r="G429">
        <f>AVERAGE(G423:G428)</f>
        <v>11009.223808333334</v>
      </c>
      <c r="H429">
        <f t="shared" ref="H429:L429" si="126">AVERAGE(H423:H428)</f>
        <v>6413.2976189999999</v>
      </c>
      <c r="I429">
        <f t="shared" si="126"/>
        <v>16742.391666666666</v>
      </c>
      <c r="J429">
        <f t="shared" si="126"/>
        <v>15766.710119999998</v>
      </c>
      <c r="K429">
        <f t="shared" si="126"/>
        <v>12709.410118333333</v>
      </c>
      <c r="L429">
        <f t="shared" si="126"/>
        <v>6100.4023809999999</v>
      </c>
    </row>
    <row r="430" spans="1:14" x14ac:dyDescent="0.2">
      <c r="F430" s="1" t="s">
        <v>15</v>
      </c>
      <c r="G430">
        <f>STDEV(G423:G428)</f>
        <v>33.117040013120203</v>
      </c>
      <c r="H430">
        <f t="shared" ref="H430:L430" si="127">STDEV(H423:H428)</f>
        <v>91.960038957628981</v>
      </c>
      <c r="I430">
        <f t="shared" si="127"/>
        <v>177.14721415630589</v>
      </c>
      <c r="J430">
        <f t="shared" si="127"/>
        <v>151.35005665594491</v>
      </c>
      <c r="K430">
        <f t="shared" si="127"/>
        <v>109.43646530280392</v>
      </c>
      <c r="L430">
        <f t="shared" si="127"/>
        <v>66.121134480216426</v>
      </c>
    </row>
    <row r="431" spans="1:14" x14ac:dyDescent="0.2">
      <c r="F431" s="1" t="s">
        <v>14</v>
      </c>
      <c r="G431">
        <f>G430*100/G429</f>
        <v>0.30081176102580959</v>
      </c>
      <c r="H431">
        <f t="shared" ref="H431:L431" si="128">H430*100/H429</f>
        <v>1.4338963263639704</v>
      </c>
      <c r="I431">
        <f t="shared" si="128"/>
        <v>1.0580759170089054</v>
      </c>
      <c r="J431">
        <f t="shared" si="128"/>
        <v>0.95993428878963205</v>
      </c>
      <c r="K431">
        <f t="shared" si="128"/>
        <v>0.86106644040813296</v>
      </c>
      <c r="L431">
        <f t="shared" si="128"/>
        <v>1.0838815269981847</v>
      </c>
    </row>
    <row r="432" spans="1:14" x14ac:dyDescent="0.2">
      <c r="A432" t="s">
        <v>16</v>
      </c>
      <c r="G432" s="8">
        <v>450</v>
      </c>
      <c r="H432" s="8">
        <v>500</v>
      </c>
      <c r="I432" s="8">
        <v>550</v>
      </c>
      <c r="J432" s="8">
        <v>570</v>
      </c>
      <c r="K432" s="8">
        <v>600</v>
      </c>
      <c r="L432" s="8">
        <v>650</v>
      </c>
    </row>
    <row r="433" spans="1:14" x14ac:dyDescent="0.2">
      <c r="A433" s="1" t="s">
        <v>73</v>
      </c>
      <c r="B433" s="1" t="s">
        <v>21</v>
      </c>
      <c r="C433" s="1">
        <v>16</v>
      </c>
      <c r="D433" s="1">
        <v>100</v>
      </c>
      <c r="E433" s="1">
        <v>100</v>
      </c>
      <c r="F433" s="1" t="s">
        <v>22</v>
      </c>
      <c r="G433" s="1">
        <v>7644.296429</v>
      </c>
      <c r="H433" s="1">
        <v>8904.6321430000007</v>
      </c>
      <c r="I433" s="1">
        <v>16926.457139999999</v>
      </c>
      <c r="J433" s="1">
        <v>17049.346430000001</v>
      </c>
      <c r="K433" s="1">
        <v>10281.289290000001</v>
      </c>
      <c r="L433" s="1">
        <v>3899.453571</v>
      </c>
      <c r="M433" s="6">
        <v>0.44265046296296301</v>
      </c>
      <c r="N433" s="7" t="s">
        <v>42</v>
      </c>
    </row>
    <row r="434" spans="1:14" x14ac:dyDescent="0.2">
      <c r="A434" s="1" t="s">
        <v>73</v>
      </c>
      <c r="B434" s="1" t="s">
        <v>21</v>
      </c>
      <c r="C434" s="1">
        <v>16</v>
      </c>
      <c r="D434" s="1">
        <v>100</v>
      </c>
      <c r="E434" s="1">
        <v>100</v>
      </c>
      <c r="F434" s="1" t="s">
        <v>22</v>
      </c>
      <c r="G434" s="1">
        <v>7600.260714</v>
      </c>
      <c r="H434" s="1">
        <v>8654.1035709999996</v>
      </c>
      <c r="I434" s="1">
        <v>16530.614290000001</v>
      </c>
      <c r="J434" s="1">
        <v>16677.135709999999</v>
      </c>
      <c r="K434" s="1">
        <v>10082.20714</v>
      </c>
      <c r="L434" s="1">
        <v>3801.5321429999999</v>
      </c>
      <c r="M434" s="6">
        <v>0.44266203703703705</v>
      </c>
      <c r="N434" s="7" t="s">
        <v>42</v>
      </c>
    </row>
    <row r="435" spans="1:14" x14ac:dyDescent="0.2">
      <c r="A435" s="1" t="s">
        <v>73</v>
      </c>
      <c r="B435" s="1" t="s">
        <v>21</v>
      </c>
      <c r="C435" s="1">
        <v>16</v>
      </c>
      <c r="D435" s="1">
        <v>100</v>
      </c>
      <c r="E435" s="1">
        <v>100</v>
      </c>
      <c r="F435" s="1" t="s">
        <v>22</v>
      </c>
      <c r="G435" s="1">
        <v>7578.2428570000002</v>
      </c>
      <c r="H435" s="1">
        <v>8825.5178570000007</v>
      </c>
      <c r="I435" s="1">
        <v>16807.707139999999</v>
      </c>
      <c r="J435" s="1">
        <v>16918.382140000002</v>
      </c>
      <c r="K435" s="1">
        <v>10252.85</v>
      </c>
      <c r="L435" s="1">
        <v>3895.9571430000001</v>
      </c>
      <c r="M435" s="6">
        <v>0.44277777777777777</v>
      </c>
      <c r="N435" s="7" t="s">
        <v>43</v>
      </c>
    </row>
    <row r="436" spans="1:14" x14ac:dyDescent="0.2">
      <c r="A436" s="1" t="s">
        <v>73</v>
      </c>
      <c r="B436" s="1" t="s">
        <v>21</v>
      </c>
      <c r="C436" s="1">
        <v>16</v>
      </c>
      <c r="D436" s="1">
        <v>100</v>
      </c>
      <c r="E436" s="1">
        <v>100</v>
      </c>
      <c r="F436" s="1" t="s">
        <v>22</v>
      </c>
      <c r="G436" s="1">
        <v>7547.421429</v>
      </c>
      <c r="H436" s="1">
        <v>8574.9928569999993</v>
      </c>
      <c r="I436" s="1">
        <v>16399.98214</v>
      </c>
      <c r="J436" s="1">
        <v>16549.617859999998</v>
      </c>
      <c r="K436" s="1">
        <v>10053.764289999999</v>
      </c>
      <c r="L436" s="1">
        <v>3784.046429</v>
      </c>
      <c r="M436" s="6">
        <v>0.44278935185185181</v>
      </c>
      <c r="N436" s="7" t="s">
        <v>43</v>
      </c>
    </row>
    <row r="437" spans="1:14" x14ac:dyDescent="0.2">
      <c r="A437" s="1" t="s">
        <v>73</v>
      </c>
      <c r="B437" s="1" t="s">
        <v>21</v>
      </c>
      <c r="C437" s="1">
        <v>16</v>
      </c>
      <c r="D437" s="1">
        <v>100</v>
      </c>
      <c r="E437" s="1">
        <v>100</v>
      </c>
      <c r="F437" s="1" t="s">
        <v>22</v>
      </c>
      <c r="G437" s="1">
        <v>7543.0178569999998</v>
      </c>
      <c r="H437" s="1">
        <v>8772.7749999999996</v>
      </c>
      <c r="I437" s="1">
        <v>16736.45</v>
      </c>
      <c r="J437" s="1">
        <v>16842.560710000002</v>
      </c>
      <c r="K437" s="1">
        <v>10242.18571</v>
      </c>
      <c r="L437" s="1">
        <v>3871.4749999999999</v>
      </c>
      <c r="M437" s="6">
        <v>0.44291666666666668</v>
      </c>
      <c r="N437" s="7" t="s">
        <v>44</v>
      </c>
    </row>
    <row r="438" spans="1:14" x14ac:dyDescent="0.2">
      <c r="A438" s="1" t="s">
        <v>73</v>
      </c>
      <c r="B438" s="1" t="s">
        <v>21</v>
      </c>
      <c r="C438" s="1">
        <v>16</v>
      </c>
      <c r="D438" s="1">
        <v>100</v>
      </c>
      <c r="E438" s="1">
        <v>100</v>
      </c>
      <c r="F438" s="1" t="s">
        <v>22</v>
      </c>
      <c r="G438" s="1">
        <v>7516.5964290000002</v>
      </c>
      <c r="H438" s="1">
        <v>8522.25</v>
      </c>
      <c r="I438" s="1">
        <v>16336.646430000001</v>
      </c>
      <c r="J438" s="1">
        <v>16487.582139999999</v>
      </c>
      <c r="K438" s="1">
        <v>10050.210709999999</v>
      </c>
      <c r="L438" s="1">
        <v>3766.557143</v>
      </c>
      <c r="M438" s="6">
        <v>0.44291666666666668</v>
      </c>
      <c r="N438" s="7" t="s">
        <v>44</v>
      </c>
    </row>
    <row r="439" spans="1:14" x14ac:dyDescent="0.2">
      <c r="F439" s="1" t="s">
        <v>12</v>
      </c>
      <c r="G439">
        <f>AVERAGE(G433:G438)</f>
        <v>7571.639285833332</v>
      </c>
      <c r="H439">
        <f t="shared" ref="H439:L439" si="129">AVERAGE(H433:H438)</f>
        <v>8709.0452380000006</v>
      </c>
      <c r="I439">
        <f t="shared" si="129"/>
        <v>16622.976190000001</v>
      </c>
      <c r="J439">
        <f t="shared" si="129"/>
        <v>16754.104165000001</v>
      </c>
      <c r="K439">
        <f t="shared" si="129"/>
        <v>10160.417856666665</v>
      </c>
      <c r="L439">
        <f t="shared" si="129"/>
        <v>3836.5035714999999</v>
      </c>
    </row>
    <row r="440" spans="1:14" x14ac:dyDescent="0.2">
      <c r="F440" s="1" t="s">
        <v>15</v>
      </c>
      <c r="G440">
        <f>STDEV(G433:G438)</f>
        <v>45.994044444972666</v>
      </c>
      <c r="H440">
        <f t="shared" ref="H440:L440" si="130">STDEV(H433:H438)</f>
        <v>149.50764496356712</v>
      </c>
      <c r="I440">
        <f t="shared" si="130"/>
        <v>236.36595136583836</v>
      </c>
      <c r="J440">
        <f t="shared" si="130"/>
        <v>219.43226302142159</v>
      </c>
      <c r="K440">
        <f t="shared" si="130"/>
        <v>109.06612766265533</v>
      </c>
      <c r="L440">
        <f t="shared" si="130"/>
        <v>59.308828825037118</v>
      </c>
    </row>
    <row r="441" spans="1:14" x14ac:dyDescent="0.2">
      <c r="F441" s="1" t="s">
        <v>14</v>
      </c>
      <c r="G441">
        <f>G440*100/G439</f>
        <v>0.60745160603501436</v>
      </c>
      <c r="H441">
        <f t="shared" ref="H441:L441" si="131">H440*100/H439</f>
        <v>1.7166938611275486</v>
      </c>
      <c r="I441">
        <f t="shared" si="131"/>
        <v>1.4219231782815804</v>
      </c>
      <c r="J441">
        <f t="shared" si="131"/>
        <v>1.3097224468725965</v>
      </c>
      <c r="K441">
        <f t="shared" si="131"/>
        <v>1.0734413603973245</v>
      </c>
      <c r="L441">
        <f t="shared" si="131"/>
        <v>1.5459083438790726</v>
      </c>
    </row>
    <row r="442" spans="1:14" x14ac:dyDescent="0.2">
      <c r="A442" t="s">
        <v>17</v>
      </c>
      <c r="G442" s="8">
        <v>450</v>
      </c>
      <c r="H442" s="8">
        <v>500</v>
      </c>
      <c r="I442" s="8">
        <v>550</v>
      </c>
      <c r="J442" s="8">
        <v>570</v>
      </c>
      <c r="K442" s="8">
        <v>600</v>
      </c>
      <c r="L442" s="8">
        <v>650</v>
      </c>
    </row>
    <row r="443" spans="1:14" x14ac:dyDescent="0.2">
      <c r="A443" s="1" t="s">
        <v>74</v>
      </c>
      <c r="B443" s="1" t="s">
        <v>21</v>
      </c>
      <c r="C443" s="1">
        <v>16</v>
      </c>
      <c r="D443" s="1">
        <v>100</v>
      </c>
      <c r="E443" s="1">
        <v>100</v>
      </c>
      <c r="F443" s="1" t="s">
        <v>22</v>
      </c>
      <c r="G443" s="1">
        <v>4487.0607140000002</v>
      </c>
      <c r="H443" s="1">
        <v>1898.716786</v>
      </c>
      <c r="I443" s="1">
        <v>5537.9142860000002</v>
      </c>
      <c r="J443" s="1">
        <v>4301.1071430000002</v>
      </c>
      <c r="K443" s="1">
        <v>4682.0392860000002</v>
      </c>
      <c r="L443" s="1">
        <v>2573.9896429999999</v>
      </c>
      <c r="M443" s="6">
        <v>0.44387731481481479</v>
      </c>
      <c r="N443" s="7" t="s">
        <v>42</v>
      </c>
    </row>
    <row r="444" spans="1:14" x14ac:dyDescent="0.2">
      <c r="A444" s="1" t="s">
        <v>74</v>
      </c>
      <c r="B444" s="1" t="s">
        <v>21</v>
      </c>
      <c r="C444" s="1">
        <v>16</v>
      </c>
      <c r="D444" s="1">
        <v>100</v>
      </c>
      <c r="E444" s="1">
        <v>100</v>
      </c>
      <c r="F444" s="1" t="s">
        <v>22</v>
      </c>
      <c r="G444" s="1">
        <v>4469.4464289999996</v>
      </c>
      <c r="H444" s="1">
        <v>1850.37</v>
      </c>
      <c r="I444" s="1">
        <v>5419.1607139999996</v>
      </c>
      <c r="J444" s="1">
        <v>4208.057143</v>
      </c>
      <c r="K444" s="1">
        <v>4589.6071430000002</v>
      </c>
      <c r="L444" s="1">
        <v>2497.0496429999998</v>
      </c>
      <c r="M444" s="6">
        <v>0.44387731481481479</v>
      </c>
      <c r="N444" s="7" t="s">
        <v>42</v>
      </c>
    </row>
    <row r="445" spans="1:14" x14ac:dyDescent="0.2">
      <c r="A445" s="1" t="s">
        <v>74</v>
      </c>
      <c r="B445" s="1" t="s">
        <v>21</v>
      </c>
      <c r="C445" s="1">
        <v>16</v>
      </c>
      <c r="D445" s="1">
        <v>100</v>
      </c>
      <c r="E445" s="1">
        <v>100</v>
      </c>
      <c r="F445" s="1" t="s">
        <v>22</v>
      </c>
      <c r="G445" s="1">
        <v>4504.6750000000002</v>
      </c>
      <c r="H445" s="1">
        <v>1907.5074999999999</v>
      </c>
      <c r="I445" s="1">
        <v>5541.8714289999998</v>
      </c>
      <c r="J445" s="1">
        <v>4301.1071430000002</v>
      </c>
      <c r="K445" s="1">
        <v>4678.4857140000004</v>
      </c>
      <c r="L445" s="1">
        <v>2560.0007139999998</v>
      </c>
      <c r="M445" s="6">
        <v>0.44400462962962961</v>
      </c>
      <c r="N445" s="7" t="s">
        <v>43</v>
      </c>
    </row>
    <row r="446" spans="1:14" x14ac:dyDescent="0.2">
      <c r="A446" s="1" t="s">
        <v>74</v>
      </c>
      <c r="B446" s="1" t="s">
        <v>21</v>
      </c>
      <c r="C446" s="1">
        <v>16</v>
      </c>
      <c r="D446" s="1">
        <v>100</v>
      </c>
      <c r="E446" s="1">
        <v>100</v>
      </c>
      <c r="F446" s="1" t="s">
        <v>22</v>
      </c>
      <c r="G446" s="1">
        <v>4482.6571430000004</v>
      </c>
      <c r="H446" s="1">
        <v>1854.7650000000001</v>
      </c>
      <c r="I446" s="1">
        <v>5419.1607139999996</v>
      </c>
      <c r="J446" s="1">
        <v>4208.057143</v>
      </c>
      <c r="K446" s="1">
        <v>4589.6071430000002</v>
      </c>
      <c r="L446" s="1">
        <v>2472.568929</v>
      </c>
      <c r="M446" s="6">
        <v>0.4440162037037037</v>
      </c>
      <c r="N446" s="7" t="s">
        <v>43</v>
      </c>
    </row>
    <row r="447" spans="1:14" x14ac:dyDescent="0.2">
      <c r="A447" s="1" t="s">
        <v>74</v>
      </c>
      <c r="B447" s="1" t="s">
        <v>21</v>
      </c>
      <c r="C447" s="1">
        <v>16</v>
      </c>
      <c r="D447" s="1">
        <v>100</v>
      </c>
      <c r="E447" s="1">
        <v>100</v>
      </c>
      <c r="F447" s="1" t="s">
        <v>22</v>
      </c>
      <c r="G447" s="1">
        <v>4504.6750000000002</v>
      </c>
      <c r="H447" s="1">
        <v>1889.9264290000001</v>
      </c>
      <c r="I447" s="1">
        <v>5522.078571</v>
      </c>
      <c r="J447" s="1">
        <v>4287.3214289999996</v>
      </c>
      <c r="K447" s="1">
        <v>4664.2642859999996</v>
      </c>
      <c r="L447" s="1">
        <v>2525.027857</v>
      </c>
      <c r="M447" s="6">
        <v>0.44413194444444443</v>
      </c>
      <c r="N447" s="7" t="s">
        <v>44</v>
      </c>
    </row>
    <row r="448" spans="1:14" x14ac:dyDescent="0.2">
      <c r="A448" s="1" t="s">
        <v>74</v>
      </c>
      <c r="B448" s="1" t="s">
        <v>21</v>
      </c>
      <c r="C448" s="1">
        <v>16</v>
      </c>
      <c r="D448" s="1">
        <v>100</v>
      </c>
      <c r="E448" s="1">
        <v>100</v>
      </c>
      <c r="F448" s="1" t="s">
        <v>22</v>
      </c>
      <c r="G448" s="1">
        <v>4487.0607140000002</v>
      </c>
      <c r="H448" s="1">
        <v>1850.37</v>
      </c>
      <c r="I448" s="1">
        <v>5411.2428570000002</v>
      </c>
      <c r="J448" s="1">
        <v>4201.1642860000002</v>
      </c>
      <c r="K448" s="1">
        <v>4582.4964289999998</v>
      </c>
      <c r="L448" s="1">
        <v>2451.5853569999999</v>
      </c>
      <c r="M448" s="6">
        <v>0.44413194444444443</v>
      </c>
      <c r="N448" s="7" t="s">
        <v>44</v>
      </c>
    </row>
    <row r="449" spans="1:14" x14ac:dyDescent="0.2">
      <c r="F449" s="1" t="s">
        <v>12</v>
      </c>
      <c r="G449">
        <f>AVERAGE(G443:G448)</f>
        <v>4489.2624999999998</v>
      </c>
      <c r="H449">
        <f t="shared" ref="H449:L449" si="132">AVERAGE(H443:H448)</f>
        <v>1875.2759525000001</v>
      </c>
      <c r="I449">
        <f t="shared" si="132"/>
        <v>5475.2380951666664</v>
      </c>
      <c r="J449">
        <f t="shared" si="132"/>
        <v>4251.1357144999993</v>
      </c>
      <c r="K449">
        <f t="shared" si="132"/>
        <v>4631.0833334999998</v>
      </c>
      <c r="L449">
        <f t="shared" si="132"/>
        <v>2513.3703571666665</v>
      </c>
    </row>
    <row r="450" spans="1:14" x14ac:dyDescent="0.2">
      <c r="F450" s="1" t="s">
        <v>15</v>
      </c>
      <c r="G450">
        <f>STDEV(G443:G448)</f>
        <v>13.572718568172712</v>
      </c>
      <c r="H450">
        <f t="shared" ref="H450:L450" si="133">STDEV(H443:H448)</f>
        <v>26.322210786399772</v>
      </c>
      <c r="I450">
        <f t="shared" si="133"/>
        <v>64.725685962291095</v>
      </c>
      <c r="J450">
        <f t="shared" si="133"/>
        <v>50.024721044356781</v>
      </c>
      <c r="K450">
        <f t="shared" si="133"/>
        <v>48.467940799528527</v>
      </c>
      <c r="L450">
        <f t="shared" si="133"/>
        <v>48.442736901740396</v>
      </c>
    </row>
    <row r="451" spans="1:14" x14ac:dyDescent="0.2">
      <c r="F451" s="1" t="s">
        <v>14</v>
      </c>
      <c r="G451">
        <f>G450*100/G449</f>
        <v>0.30233737876038019</v>
      </c>
      <c r="H451">
        <f t="shared" ref="H451:L451" si="134">H450*100/H449</f>
        <v>1.4036446610062192</v>
      </c>
      <c r="I451">
        <f t="shared" si="134"/>
        <v>1.1821529007008571</v>
      </c>
      <c r="J451">
        <f t="shared" si="134"/>
        <v>1.1767378038233363</v>
      </c>
      <c r="K451">
        <f t="shared" si="134"/>
        <v>1.0465788954589652</v>
      </c>
      <c r="L451">
        <f t="shared" si="134"/>
        <v>1.9274014577123488</v>
      </c>
    </row>
    <row r="452" spans="1:14" x14ac:dyDescent="0.2">
      <c r="A452" t="s">
        <v>17</v>
      </c>
      <c r="G452" s="8">
        <v>450</v>
      </c>
      <c r="H452" s="8">
        <v>500</v>
      </c>
      <c r="I452" s="8">
        <v>550</v>
      </c>
      <c r="J452" s="8">
        <v>570</v>
      </c>
      <c r="K452" s="8">
        <v>600</v>
      </c>
      <c r="L452" s="8">
        <v>650</v>
      </c>
    </row>
    <row r="453" spans="1:14" x14ac:dyDescent="0.2">
      <c r="A453" s="1" t="s">
        <v>82</v>
      </c>
      <c r="B453" s="1" t="s">
        <v>21</v>
      </c>
      <c r="C453" s="1">
        <v>16</v>
      </c>
      <c r="D453" s="1">
        <v>100</v>
      </c>
      <c r="E453" s="1">
        <v>100</v>
      </c>
      <c r="F453" s="1" t="s">
        <v>22</v>
      </c>
      <c r="G453" s="1">
        <v>9828.3785709999993</v>
      </c>
      <c r="H453" s="1">
        <v>2228.355</v>
      </c>
      <c r="I453" s="1">
        <v>5173.7321430000002</v>
      </c>
      <c r="J453" s="1">
        <v>5145.4785709999996</v>
      </c>
      <c r="K453" s="1">
        <v>7863.8357139999998</v>
      </c>
      <c r="L453" s="1">
        <v>4920.6571430000004</v>
      </c>
      <c r="M453" s="6">
        <v>0.44476851851851856</v>
      </c>
      <c r="N453" s="7" t="s">
        <v>42</v>
      </c>
    </row>
    <row r="454" spans="1:14" x14ac:dyDescent="0.2">
      <c r="A454" s="1" t="s">
        <v>82</v>
      </c>
      <c r="B454" s="1" t="s">
        <v>21</v>
      </c>
      <c r="C454" s="1">
        <v>16</v>
      </c>
      <c r="D454" s="1">
        <v>100</v>
      </c>
      <c r="E454" s="1">
        <v>100</v>
      </c>
      <c r="F454" s="1" t="s">
        <v>22</v>
      </c>
      <c r="G454" s="1">
        <v>9894.432143</v>
      </c>
      <c r="H454" s="1">
        <v>2184.4032139999999</v>
      </c>
      <c r="I454" s="1">
        <v>5074.7714290000004</v>
      </c>
      <c r="J454" s="1">
        <v>5059.317857</v>
      </c>
      <c r="K454" s="1">
        <v>7742.9642860000004</v>
      </c>
      <c r="L454" s="1">
        <v>4850.7107139999998</v>
      </c>
      <c r="M454" s="6">
        <v>0.44476851851851856</v>
      </c>
      <c r="N454" s="7" t="s">
        <v>42</v>
      </c>
    </row>
    <row r="455" spans="1:14" x14ac:dyDescent="0.2">
      <c r="A455" s="1" t="s">
        <v>82</v>
      </c>
      <c r="B455" s="1" t="s">
        <v>21</v>
      </c>
      <c r="C455" s="1">
        <v>16</v>
      </c>
      <c r="D455" s="1">
        <v>100</v>
      </c>
      <c r="E455" s="1">
        <v>100</v>
      </c>
      <c r="F455" s="1" t="s">
        <v>22</v>
      </c>
      <c r="G455" s="1">
        <v>9986.9035710000007</v>
      </c>
      <c r="H455" s="1">
        <v>2237.1457140000002</v>
      </c>
      <c r="I455" s="1">
        <v>5169.7749999999996</v>
      </c>
      <c r="J455" s="1">
        <v>5155.8142859999998</v>
      </c>
      <c r="K455" s="1">
        <v>7878.057143</v>
      </c>
      <c r="L455" s="1">
        <v>4927.6535709999998</v>
      </c>
      <c r="M455" s="6">
        <v>0.44489583333333332</v>
      </c>
      <c r="N455" s="7" t="s">
        <v>43</v>
      </c>
    </row>
    <row r="456" spans="1:14" x14ac:dyDescent="0.2">
      <c r="A456" s="1" t="s">
        <v>82</v>
      </c>
      <c r="B456" s="1" t="s">
        <v>21</v>
      </c>
      <c r="C456" s="1">
        <v>16</v>
      </c>
      <c r="D456" s="1">
        <v>100</v>
      </c>
      <c r="E456" s="1">
        <v>100</v>
      </c>
      <c r="F456" s="1" t="s">
        <v>22</v>
      </c>
      <c r="G456" s="1">
        <v>9973.692857</v>
      </c>
      <c r="H456" s="1">
        <v>2180.008214</v>
      </c>
      <c r="I456" s="1">
        <v>5066.8535709999996</v>
      </c>
      <c r="J456" s="1">
        <v>5055.8714289999998</v>
      </c>
      <c r="K456" s="1">
        <v>7750.0749999999998</v>
      </c>
      <c r="L456" s="1">
        <v>4833.2250000000004</v>
      </c>
      <c r="M456" s="6">
        <v>0.44489583333333332</v>
      </c>
      <c r="N456" s="7" t="s">
        <v>43</v>
      </c>
    </row>
    <row r="457" spans="1:14" x14ac:dyDescent="0.2">
      <c r="A457" s="1" t="s">
        <v>82</v>
      </c>
      <c r="B457" s="1" t="s">
        <v>21</v>
      </c>
      <c r="C457" s="1">
        <v>16</v>
      </c>
      <c r="D457" s="1">
        <v>100</v>
      </c>
      <c r="E457" s="1">
        <v>100</v>
      </c>
      <c r="F457" s="1" t="s">
        <v>22</v>
      </c>
      <c r="G457" s="1">
        <v>10048.549999999999</v>
      </c>
      <c r="H457" s="1">
        <v>2250.3310710000001</v>
      </c>
      <c r="I457" s="1">
        <v>5197.4821430000002</v>
      </c>
      <c r="J457" s="1">
        <v>5179.9392859999998</v>
      </c>
      <c r="K457" s="1">
        <v>7917.1607139999996</v>
      </c>
      <c r="L457" s="1">
        <v>4952.1321429999998</v>
      </c>
      <c r="M457" s="6">
        <v>0.44503472222222223</v>
      </c>
      <c r="N457" s="7" t="s">
        <v>44</v>
      </c>
    </row>
    <row r="458" spans="1:14" x14ac:dyDescent="0.2">
      <c r="A458" s="1" t="s">
        <v>82</v>
      </c>
      <c r="B458" s="1" t="s">
        <v>21</v>
      </c>
      <c r="C458" s="1">
        <v>16</v>
      </c>
      <c r="D458" s="1">
        <v>100</v>
      </c>
      <c r="E458" s="1">
        <v>100</v>
      </c>
      <c r="F458" s="1" t="s">
        <v>22</v>
      </c>
      <c r="G458" s="1">
        <v>10026.532139999999</v>
      </c>
      <c r="H458" s="1">
        <v>2188.7985709999998</v>
      </c>
      <c r="I458" s="1">
        <v>5078.7285709999996</v>
      </c>
      <c r="J458" s="1">
        <v>5073.1035709999996</v>
      </c>
      <c r="K458" s="1">
        <v>7782.0714289999996</v>
      </c>
      <c r="L458" s="1">
        <v>4854.2071429999996</v>
      </c>
      <c r="M458" s="6">
        <v>0.44504629629629627</v>
      </c>
      <c r="N458" s="7" t="s">
        <v>44</v>
      </c>
    </row>
    <row r="459" spans="1:14" x14ac:dyDescent="0.2">
      <c r="F459" s="1" t="s">
        <v>12</v>
      </c>
      <c r="G459">
        <f>AVERAGE(G453:G458)</f>
        <v>9959.7482136666658</v>
      </c>
      <c r="H459">
        <f t="shared" ref="H459:L459" si="135">AVERAGE(H453:H458)</f>
        <v>2211.5069639999997</v>
      </c>
      <c r="I459">
        <f t="shared" si="135"/>
        <v>5126.8904761666672</v>
      </c>
      <c r="J459">
        <f t="shared" si="135"/>
        <v>5111.5874999999996</v>
      </c>
      <c r="K459">
        <f t="shared" si="135"/>
        <v>7822.3607143333329</v>
      </c>
      <c r="L459">
        <f t="shared" si="135"/>
        <v>4889.7642856666662</v>
      </c>
    </row>
    <row r="460" spans="1:14" x14ac:dyDescent="0.2">
      <c r="F460" s="1" t="s">
        <v>15</v>
      </c>
      <c r="G460">
        <f>STDEV(G453:G458)</f>
        <v>83.42887831414572</v>
      </c>
      <c r="H460">
        <f t="shared" ref="H460:L460" si="136">STDEV(H453:H458)</f>
        <v>30.62994851851608</v>
      </c>
      <c r="I460">
        <f t="shared" si="136"/>
        <v>59.42525007314763</v>
      </c>
      <c r="J460">
        <f t="shared" si="136"/>
        <v>54.943587216540834</v>
      </c>
      <c r="K460">
        <f t="shared" si="136"/>
        <v>73.432351919044734</v>
      </c>
      <c r="L460">
        <f t="shared" si="136"/>
        <v>49.529584863750955</v>
      </c>
    </row>
    <row r="461" spans="1:14" x14ac:dyDescent="0.2">
      <c r="F461" s="1" t="s">
        <v>14</v>
      </c>
      <c r="G461">
        <f>G460*100/G459</f>
        <v>0.83766051635387173</v>
      </c>
      <c r="H461">
        <f t="shared" ref="H461:L461" si="137">H460*100/H459</f>
        <v>1.3850260938412349</v>
      </c>
      <c r="I461">
        <f t="shared" si="137"/>
        <v>1.159089517308733</v>
      </c>
      <c r="J461">
        <f t="shared" si="137"/>
        <v>1.0748830420400872</v>
      </c>
      <c r="K461">
        <f t="shared" si="137"/>
        <v>0.93874924208609656</v>
      </c>
      <c r="L461">
        <f t="shared" si="137"/>
        <v>1.0129237723981235</v>
      </c>
    </row>
    <row r="462" spans="1:14" x14ac:dyDescent="0.2">
      <c r="A462" t="s">
        <v>18</v>
      </c>
      <c r="G462" s="8">
        <v>450</v>
      </c>
      <c r="H462" s="8">
        <v>500</v>
      </c>
      <c r="I462" s="8">
        <v>550</v>
      </c>
      <c r="J462" s="8">
        <v>570</v>
      </c>
      <c r="K462" s="8">
        <v>600</v>
      </c>
      <c r="L462" s="8">
        <v>650</v>
      </c>
    </row>
    <row r="463" spans="1:14" x14ac:dyDescent="0.2">
      <c r="A463" s="1" t="s">
        <v>81</v>
      </c>
      <c r="B463" s="1" t="s">
        <v>21</v>
      </c>
      <c r="C463" s="1">
        <v>16</v>
      </c>
      <c r="D463" s="1">
        <v>100</v>
      </c>
      <c r="E463" s="1">
        <v>100</v>
      </c>
      <c r="F463" s="1" t="s">
        <v>22</v>
      </c>
      <c r="G463" s="1">
        <v>6521.4285710000004</v>
      </c>
      <c r="H463" s="1">
        <v>5199.4964289999998</v>
      </c>
      <c r="I463" s="1">
        <v>12627.55</v>
      </c>
      <c r="J463" s="1">
        <v>11300.75</v>
      </c>
      <c r="K463" s="1">
        <v>8649.5071430000007</v>
      </c>
      <c r="L463" s="1">
        <v>3074.0989290000002</v>
      </c>
      <c r="M463" s="6">
        <v>0.44598379629629631</v>
      </c>
      <c r="N463" s="7" t="s">
        <v>42</v>
      </c>
    </row>
    <row r="464" spans="1:14" x14ac:dyDescent="0.2">
      <c r="A464" s="1" t="s">
        <v>81</v>
      </c>
      <c r="B464" s="1" t="s">
        <v>21</v>
      </c>
      <c r="C464" s="1">
        <v>16</v>
      </c>
      <c r="D464" s="1">
        <v>100</v>
      </c>
      <c r="E464" s="1">
        <v>100</v>
      </c>
      <c r="F464" s="1" t="s">
        <v>22</v>
      </c>
      <c r="G464" s="1">
        <v>6583.078571</v>
      </c>
      <c r="H464" s="1">
        <v>5098.4071430000004</v>
      </c>
      <c r="I464" s="1">
        <v>12492.960709999999</v>
      </c>
      <c r="J464" s="1">
        <v>11166.33929</v>
      </c>
      <c r="K464" s="1">
        <v>8581.9607140000007</v>
      </c>
      <c r="L464" s="1">
        <v>3046.121071</v>
      </c>
      <c r="M464" s="6">
        <v>0.44598379629629631</v>
      </c>
      <c r="N464" s="7" t="s">
        <v>42</v>
      </c>
    </row>
    <row r="465" spans="1:14" x14ac:dyDescent="0.2">
      <c r="A465" s="1" t="s">
        <v>81</v>
      </c>
      <c r="B465" s="1" t="s">
        <v>21</v>
      </c>
      <c r="C465" s="1">
        <v>16</v>
      </c>
      <c r="D465" s="1">
        <v>100</v>
      </c>
      <c r="E465" s="1">
        <v>100</v>
      </c>
      <c r="F465" s="1" t="s">
        <v>22</v>
      </c>
      <c r="G465" s="1">
        <v>6600.6892859999998</v>
      </c>
      <c r="H465" s="1">
        <v>5208.2857139999996</v>
      </c>
      <c r="I465" s="1">
        <v>12746.30357</v>
      </c>
      <c r="J465" s="1">
        <v>11369.67857</v>
      </c>
      <c r="K465" s="1">
        <v>8738.385714</v>
      </c>
      <c r="L465" s="1">
        <v>3081.0935709999999</v>
      </c>
      <c r="M465" s="6">
        <v>0.44612268518518516</v>
      </c>
      <c r="N465" s="7" t="s">
        <v>43</v>
      </c>
    </row>
    <row r="466" spans="1:14" x14ac:dyDescent="0.2">
      <c r="A466" s="1" t="s">
        <v>81</v>
      </c>
      <c r="B466" s="1" t="s">
        <v>21</v>
      </c>
      <c r="C466" s="1">
        <v>16</v>
      </c>
      <c r="D466" s="1">
        <v>100</v>
      </c>
      <c r="E466" s="1">
        <v>100</v>
      </c>
      <c r="F466" s="1" t="s">
        <v>22</v>
      </c>
      <c r="G466" s="1">
        <v>6591.885714</v>
      </c>
      <c r="H466" s="1">
        <v>5089.6178570000002</v>
      </c>
      <c r="I466" s="1">
        <v>12512.753570000001</v>
      </c>
      <c r="J466" s="1">
        <v>11173.23214</v>
      </c>
      <c r="K466" s="1">
        <v>8592.6285709999993</v>
      </c>
      <c r="L466" s="1">
        <v>3018.1428569999998</v>
      </c>
      <c r="M466" s="6">
        <v>0.44613425925925926</v>
      </c>
      <c r="N466" s="7" t="s">
        <v>43</v>
      </c>
    </row>
    <row r="467" spans="1:14" x14ac:dyDescent="0.2">
      <c r="A467" s="1" t="s">
        <v>81</v>
      </c>
      <c r="B467" s="1" t="s">
        <v>21</v>
      </c>
      <c r="C467" s="1">
        <v>16</v>
      </c>
      <c r="D467" s="1">
        <v>100</v>
      </c>
      <c r="E467" s="1">
        <v>100</v>
      </c>
      <c r="F467" s="1" t="s">
        <v>22</v>
      </c>
      <c r="G467" s="1">
        <v>6605.0928569999996</v>
      </c>
      <c r="H467" s="1">
        <v>5190.7071429999996</v>
      </c>
      <c r="I467" s="1">
        <v>12726.514289999999</v>
      </c>
      <c r="J467" s="1">
        <v>11362.78571</v>
      </c>
      <c r="K467" s="1">
        <v>8734.8321429999996</v>
      </c>
      <c r="L467" s="1">
        <v>3060.11</v>
      </c>
      <c r="M467" s="6">
        <v>0.44625000000000004</v>
      </c>
      <c r="N467" s="7" t="s">
        <v>44</v>
      </c>
    </row>
    <row r="468" spans="1:14" x14ac:dyDescent="0.2">
      <c r="A468" s="1" t="s">
        <v>81</v>
      </c>
      <c r="B468" s="1" t="s">
        <v>21</v>
      </c>
      <c r="C468" s="1">
        <v>16</v>
      </c>
      <c r="D468" s="1">
        <v>100</v>
      </c>
      <c r="E468" s="1">
        <v>100</v>
      </c>
      <c r="F468" s="1" t="s">
        <v>22</v>
      </c>
      <c r="G468" s="1">
        <v>6596.2857139999996</v>
      </c>
      <c r="H468" s="1">
        <v>5085.2214290000002</v>
      </c>
      <c r="I468" s="1">
        <v>12504.83929</v>
      </c>
      <c r="J468" s="1">
        <v>11169.78571</v>
      </c>
      <c r="K468" s="1">
        <v>8589.0714289999996</v>
      </c>
      <c r="L468" s="1">
        <v>2993.662143</v>
      </c>
      <c r="M468" s="6">
        <v>0.44626157407407407</v>
      </c>
      <c r="N468" s="7" t="s">
        <v>44</v>
      </c>
    </row>
    <row r="469" spans="1:14" x14ac:dyDescent="0.2">
      <c r="F469" s="1" t="s">
        <v>12</v>
      </c>
      <c r="G469">
        <f>AVERAGE(G463:G468)</f>
        <v>6583.0767854999986</v>
      </c>
      <c r="H469">
        <f t="shared" ref="H469:L469" si="138">AVERAGE(H463:H468)</f>
        <v>5145.2892858333335</v>
      </c>
      <c r="I469">
        <f t="shared" si="138"/>
        <v>12601.820238333334</v>
      </c>
      <c r="J469">
        <f t="shared" si="138"/>
        <v>11257.095236666666</v>
      </c>
      <c r="K469">
        <f t="shared" si="138"/>
        <v>8647.7309523333333</v>
      </c>
      <c r="L469">
        <f t="shared" si="138"/>
        <v>3045.5380951666671</v>
      </c>
    </row>
    <row r="470" spans="1:14" x14ac:dyDescent="0.2">
      <c r="F470" s="1" t="s">
        <v>15</v>
      </c>
      <c r="G470">
        <f>STDEV(G463:G468)</f>
        <v>31.136740182035048</v>
      </c>
      <c r="H470">
        <f t="shared" ref="H470:L470" si="139">STDEV(H463:H468)</f>
        <v>59.79153252961634</v>
      </c>
      <c r="I470">
        <f t="shared" si="139"/>
        <v>115.13004207639382</v>
      </c>
      <c r="J470">
        <f t="shared" si="139"/>
        <v>98.634512970056022</v>
      </c>
      <c r="K470">
        <f t="shared" si="139"/>
        <v>72.953402166584254</v>
      </c>
      <c r="L470">
        <f t="shared" si="139"/>
        <v>33.865046433426599</v>
      </c>
    </row>
    <row r="471" spans="1:14" x14ac:dyDescent="0.2">
      <c r="F471" s="1" t="s">
        <v>14</v>
      </c>
      <c r="G471">
        <f>G470*100/G469</f>
        <v>0.4729815737622472</v>
      </c>
      <c r="H471">
        <f t="shared" ref="H471:L471" si="140">H470*100/H469</f>
        <v>1.1620635732618965</v>
      </c>
      <c r="I471">
        <f t="shared" si="140"/>
        <v>0.91359851115937252</v>
      </c>
      <c r="J471">
        <f t="shared" si="140"/>
        <v>0.87619861870567817</v>
      </c>
      <c r="K471">
        <f t="shared" si="140"/>
        <v>0.84361322720036691</v>
      </c>
      <c r="L471">
        <f t="shared" si="140"/>
        <v>1.1119560936430624</v>
      </c>
    </row>
    <row r="472" spans="1:14" x14ac:dyDescent="0.2">
      <c r="A472" t="s">
        <v>18</v>
      </c>
      <c r="G472" s="8">
        <v>450</v>
      </c>
      <c r="H472" s="8">
        <v>500</v>
      </c>
      <c r="I472" s="8">
        <v>550</v>
      </c>
      <c r="J472" s="8">
        <v>570</v>
      </c>
      <c r="K472" s="8">
        <v>600</v>
      </c>
      <c r="L472" s="8">
        <v>650</v>
      </c>
    </row>
    <row r="473" spans="1:14" x14ac:dyDescent="0.2">
      <c r="A473" s="1" t="s">
        <v>83</v>
      </c>
      <c r="B473" s="1" t="s">
        <v>21</v>
      </c>
      <c r="C473" s="1">
        <v>16</v>
      </c>
      <c r="D473" s="1">
        <v>100</v>
      </c>
      <c r="E473" s="1">
        <v>100</v>
      </c>
      <c r="F473" s="1" t="s">
        <v>22</v>
      </c>
      <c r="G473" s="1">
        <v>12087.32143</v>
      </c>
      <c r="H473" s="1">
        <v>3661.182143</v>
      </c>
      <c r="I473" s="1">
        <v>8863.0357139999996</v>
      </c>
      <c r="J473" s="1">
        <v>8395.432143</v>
      </c>
      <c r="K473" s="1">
        <v>11369.146430000001</v>
      </c>
      <c r="L473" s="1">
        <v>4287.6499999999996</v>
      </c>
      <c r="M473" s="6">
        <v>0.44685185185185183</v>
      </c>
      <c r="N473" s="7" t="s">
        <v>42</v>
      </c>
    </row>
    <row r="474" spans="1:14" x14ac:dyDescent="0.2">
      <c r="A474" s="1" t="s">
        <v>83</v>
      </c>
      <c r="B474" s="1" t="s">
        <v>21</v>
      </c>
      <c r="C474" s="1">
        <v>16</v>
      </c>
      <c r="D474" s="1">
        <v>100</v>
      </c>
      <c r="E474" s="1">
        <v>100</v>
      </c>
      <c r="F474" s="1" t="s">
        <v>22</v>
      </c>
      <c r="G474" s="1">
        <v>12052.09643</v>
      </c>
      <c r="H474" s="1">
        <v>3590.8607139999999</v>
      </c>
      <c r="I474" s="1">
        <v>8712.614286</v>
      </c>
      <c r="J474" s="1">
        <v>8243.7928570000004</v>
      </c>
      <c r="K474" s="1">
        <v>11162.95</v>
      </c>
      <c r="L474" s="1">
        <v>4266.6678570000004</v>
      </c>
      <c r="M474" s="6">
        <v>0.44685185185185183</v>
      </c>
      <c r="N474" s="7" t="s">
        <v>42</v>
      </c>
    </row>
    <row r="475" spans="1:14" x14ac:dyDescent="0.2">
      <c r="A475" s="1" t="s">
        <v>83</v>
      </c>
      <c r="B475" s="1" t="s">
        <v>21</v>
      </c>
      <c r="C475" s="1">
        <v>16</v>
      </c>
      <c r="D475" s="1">
        <v>100</v>
      </c>
      <c r="E475" s="1">
        <v>100</v>
      </c>
      <c r="F475" s="1" t="s">
        <v>22</v>
      </c>
      <c r="G475" s="1">
        <v>12109.33929</v>
      </c>
      <c r="H475" s="1">
        <v>3665.578571</v>
      </c>
      <c r="I475" s="1">
        <v>8878.8714290000007</v>
      </c>
      <c r="J475" s="1">
        <v>8395.432143</v>
      </c>
      <c r="K475" s="1">
        <v>11354.924999999999</v>
      </c>
      <c r="L475" s="1">
        <v>4357.5964290000002</v>
      </c>
      <c r="M475" s="6">
        <v>0.44696759259259261</v>
      </c>
      <c r="N475" s="7" t="s">
        <v>43</v>
      </c>
    </row>
    <row r="476" spans="1:14" x14ac:dyDescent="0.2">
      <c r="A476" s="1" t="s">
        <v>83</v>
      </c>
      <c r="B476" s="1" t="s">
        <v>21</v>
      </c>
      <c r="C476" s="1">
        <v>16</v>
      </c>
      <c r="D476" s="1">
        <v>100</v>
      </c>
      <c r="E476" s="1">
        <v>100</v>
      </c>
      <c r="F476" s="1" t="s">
        <v>22</v>
      </c>
      <c r="G476" s="1">
        <v>12060.9</v>
      </c>
      <c r="H476" s="1">
        <v>3573.2785709999998</v>
      </c>
      <c r="I476" s="1">
        <v>8700.739286</v>
      </c>
      <c r="J476" s="1">
        <v>8230.0071430000007</v>
      </c>
      <c r="K476" s="1">
        <v>11148.728569999999</v>
      </c>
      <c r="L476" s="1">
        <v>4263.171429</v>
      </c>
      <c r="M476" s="6">
        <v>0.44697916666666665</v>
      </c>
      <c r="N476" s="7" t="s">
        <v>43</v>
      </c>
    </row>
    <row r="477" spans="1:14" x14ac:dyDescent="0.2">
      <c r="A477" s="1" t="s">
        <v>83</v>
      </c>
      <c r="B477" s="1" t="s">
        <v>21</v>
      </c>
      <c r="C477" s="1">
        <v>16</v>
      </c>
      <c r="D477" s="1">
        <v>100</v>
      </c>
      <c r="E477" s="1">
        <v>100</v>
      </c>
      <c r="F477" s="1" t="s">
        <v>22</v>
      </c>
      <c r="G477" s="1">
        <v>12109.33929</v>
      </c>
      <c r="H477" s="1">
        <v>3647.9964289999998</v>
      </c>
      <c r="I477" s="1">
        <v>8866.9964290000007</v>
      </c>
      <c r="J477" s="1">
        <v>8381.6464290000004</v>
      </c>
      <c r="K477" s="1">
        <v>11347.81429</v>
      </c>
      <c r="L477" s="1">
        <v>4340.1107140000004</v>
      </c>
      <c r="M477" s="6">
        <v>0.44709490740740737</v>
      </c>
      <c r="N477" s="7" t="s">
        <v>44</v>
      </c>
    </row>
    <row r="478" spans="1:14" x14ac:dyDescent="0.2">
      <c r="A478" s="1" t="s">
        <v>83</v>
      </c>
      <c r="B478" s="1" t="s">
        <v>21</v>
      </c>
      <c r="C478" s="1">
        <v>16</v>
      </c>
      <c r="D478" s="1">
        <v>100</v>
      </c>
      <c r="E478" s="1">
        <v>100</v>
      </c>
      <c r="F478" s="1" t="s">
        <v>22</v>
      </c>
      <c r="G478" s="1">
        <v>12069.710709999999</v>
      </c>
      <c r="H478" s="1">
        <v>3568.884286</v>
      </c>
      <c r="I478" s="1">
        <v>8692.8214289999996</v>
      </c>
      <c r="J478" s="1">
        <v>8219.6678570000004</v>
      </c>
      <c r="K478" s="1">
        <v>11138.06429</v>
      </c>
      <c r="L478" s="1">
        <v>4256.1750000000002</v>
      </c>
      <c r="M478" s="6">
        <v>0.44710648148148152</v>
      </c>
      <c r="N478" s="7" t="s">
        <v>44</v>
      </c>
    </row>
    <row r="479" spans="1:14" x14ac:dyDescent="0.2">
      <c r="F479" s="1" t="s">
        <v>12</v>
      </c>
      <c r="G479">
        <f>AVERAGE(G473:G478)</f>
        <v>12081.451191666667</v>
      </c>
      <c r="H479">
        <f t="shared" ref="H479:L479" si="141">AVERAGE(H473:H478)</f>
        <v>3617.9634523333334</v>
      </c>
      <c r="I479">
        <f t="shared" si="141"/>
        <v>8785.8464288333325</v>
      </c>
      <c r="J479">
        <f t="shared" si="141"/>
        <v>8310.9964286666673</v>
      </c>
      <c r="K479">
        <f t="shared" si="141"/>
        <v>11253.604763333335</v>
      </c>
      <c r="L479">
        <f t="shared" si="141"/>
        <v>4295.2285715000007</v>
      </c>
    </row>
    <row r="480" spans="1:14" x14ac:dyDescent="0.2">
      <c r="F480" s="1" t="s">
        <v>15</v>
      </c>
      <c r="G480">
        <f>STDEV(G473:G478)</f>
        <v>24.543203444463902</v>
      </c>
      <c r="H480">
        <f t="shared" ref="H480:L480" si="142">STDEV(H473:H478)</f>
        <v>45.11562046333075</v>
      </c>
      <c r="I480">
        <f t="shared" si="142"/>
        <v>92.148773216800222</v>
      </c>
      <c r="J480">
        <f t="shared" si="142"/>
        <v>87.939404930085317</v>
      </c>
      <c r="K480">
        <f t="shared" si="142"/>
        <v>114.06840494217664</v>
      </c>
      <c r="L480">
        <f t="shared" si="142"/>
        <v>43.197563254037092</v>
      </c>
    </row>
    <row r="481" spans="1:14" x14ac:dyDescent="0.2">
      <c r="F481" s="1" t="s">
        <v>14</v>
      </c>
      <c r="G481">
        <f>G480*100/G479</f>
        <v>0.20314780944025074</v>
      </c>
      <c r="H481">
        <f t="shared" ref="H481:L481" si="143">H480*100/H479</f>
        <v>1.2469893921740511</v>
      </c>
      <c r="I481">
        <f t="shared" si="143"/>
        <v>1.0488320500844059</v>
      </c>
      <c r="J481">
        <f t="shared" si="143"/>
        <v>1.0581090448644728</v>
      </c>
      <c r="K481">
        <f t="shared" si="143"/>
        <v>1.0136165907819692</v>
      </c>
      <c r="L481">
        <f t="shared" si="143"/>
        <v>1.0057104653443725</v>
      </c>
    </row>
    <row r="482" spans="1:14" x14ac:dyDescent="0.2">
      <c r="A482" t="s">
        <v>16</v>
      </c>
      <c r="G482" s="8">
        <v>450</v>
      </c>
      <c r="H482" s="8">
        <v>500</v>
      </c>
      <c r="I482" s="8">
        <v>550</v>
      </c>
      <c r="J482" s="8">
        <v>570</v>
      </c>
      <c r="K482" s="8">
        <v>600</v>
      </c>
      <c r="L482" s="8">
        <v>650</v>
      </c>
    </row>
    <row r="483" spans="1:14" x14ac:dyDescent="0.2">
      <c r="A483" s="1" t="s">
        <v>84</v>
      </c>
      <c r="B483" s="1" t="s">
        <v>21</v>
      </c>
      <c r="C483" s="1">
        <v>16</v>
      </c>
      <c r="D483" s="1">
        <v>100</v>
      </c>
      <c r="E483" s="1">
        <v>100</v>
      </c>
      <c r="F483" s="1" t="s">
        <v>22</v>
      </c>
      <c r="G483" s="1">
        <v>4363.7642859999996</v>
      </c>
      <c r="H483" s="1">
        <v>7832.2071429999996</v>
      </c>
      <c r="I483" s="1">
        <v>18050.667860000001</v>
      </c>
      <c r="J483" s="1">
        <v>17514.610710000001</v>
      </c>
      <c r="K483" s="1">
        <v>7750.0749999999998</v>
      </c>
      <c r="L483" s="1">
        <v>2622.9517860000001</v>
      </c>
      <c r="M483" s="6">
        <v>0.45810185185185182</v>
      </c>
      <c r="N483" s="7" t="s">
        <v>42</v>
      </c>
    </row>
    <row r="484" spans="1:14" x14ac:dyDescent="0.2">
      <c r="A484" s="1" t="s">
        <v>84</v>
      </c>
      <c r="B484" s="1" t="s">
        <v>21</v>
      </c>
      <c r="C484" s="1">
        <v>16</v>
      </c>
      <c r="D484" s="1">
        <v>100</v>
      </c>
      <c r="E484" s="1">
        <v>100</v>
      </c>
      <c r="F484" s="1" t="s">
        <v>22</v>
      </c>
      <c r="G484" s="1">
        <v>4341.75</v>
      </c>
      <c r="H484" s="1">
        <v>7652.0035710000002</v>
      </c>
      <c r="I484" s="1">
        <v>17718.153569999999</v>
      </c>
      <c r="J484" s="1">
        <v>17228.560710000002</v>
      </c>
      <c r="K484" s="1">
        <v>7625.6464290000004</v>
      </c>
      <c r="L484" s="1">
        <v>2549.5089290000001</v>
      </c>
      <c r="M484" s="6">
        <v>0.45810185185185182</v>
      </c>
      <c r="N484" s="7" t="s">
        <v>42</v>
      </c>
    </row>
    <row r="485" spans="1:14" x14ac:dyDescent="0.2">
      <c r="A485" s="1" t="s">
        <v>84</v>
      </c>
      <c r="B485" s="1" t="s">
        <v>21</v>
      </c>
      <c r="C485" s="1">
        <v>16</v>
      </c>
      <c r="D485" s="1">
        <v>100</v>
      </c>
      <c r="E485" s="1">
        <v>100</v>
      </c>
      <c r="F485" s="1" t="s">
        <v>22</v>
      </c>
      <c r="G485" s="1">
        <v>4421.010714</v>
      </c>
      <c r="H485" s="1">
        <v>7849.7892860000002</v>
      </c>
      <c r="I485" s="1">
        <v>18082.33929</v>
      </c>
      <c r="J485" s="1">
        <v>17542.17857</v>
      </c>
      <c r="K485" s="1">
        <v>7803.4</v>
      </c>
      <c r="L485" s="1">
        <v>2643.9349999999999</v>
      </c>
      <c r="M485" s="6">
        <v>0.45863425925925921</v>
      </c>
      <c r="N485" s="7" t="s">
        <v>43</v>
      </c>
    </row>
    <row r="486" spans="1:14" x14ac:dyDescent="0.2">
      <c r="A486" s="1" t="s">
        <v>84</v>
      </c>
      <c r="B486" s="1" t="s">
        <v>21</v>
      </c>
      <c r="C486" s="1">
        <v>16</v>
      </c>
      <c r="D486" s="1">
        <v>100</v>
      </c>
      <c r="E486" s="1">
        <v>100</v>
      </c>
      <c r="F486" s="1" t="s">
        <v>22</v>
      </c>
      <c r="G486" s="1">
        <v>4403.3964290000004</v>
      </c>
      <c r="H486" s="1">
        <v>7656.4</v>
      </c>
      <c r="I486" s="1">
        <v>17741.907139999999</v>
      </c>
      <c r="J486" s="1">
        <v>17245.789290000001</v>
      </c>
      <c r="K486" s="1">
        <v>7675.4178570000004</v>
      </c>
      <c r="L486" s="1">
        <v>2566.9949999999999</v>
      </c>
      <c r="M486" s="6">
        <v>0.45864583333333336</v>
      </c>
      <c r="N486" s="7" t="s">
        <v>43</v>
      </c>
    </row>
    <row r="487" spans="1:14" x14ac:dyDescent="0.2">
      <c r="A487" s="1" t="s">
        <v>84</v>
      </c>
      <c r="B487" s="1" t="s">
        <v>21</v>
      </c>
      <c r="C487" s="1">
        <v>16</v>
      </c>
      <c r="D487" s="1">
        <v>100</v>
      </c>
      <c r="E487" s="1">
        <v>100</v>
      </c>
      <c r="F487" s="1" t="s">
        <v>22</v>
      </c>
      <c r="G487" s="1">
        <v>4451.8321429999996</v>
      </c>
      <c r="H487" s="1">
        <v>7849.7892860000002</v>
      </c>
      <c r="I487" s="1">
        <v>18074.417860000001</v>
      </c>
      <c r="J487" s="1">
        <v>17531.842860000001</v>
      </c>
      <c r="K487" s="1">
        <v>7824.7285709999996</v>
      </c>
      <c r="L487" s="1">
        <v>2640.4378569999999</v>
      </c>
      <c r="M487" s="6">
        <v>0.45891203703703703</v>
      </c>
      <c r="N487" s="7" t="s">
        <v>44</v>
      </c>
    </row>
    <row r="488" spans="1:14" x14ac:dyDescent="0.2">
      <c r="A488" s="1" t="s">
        <v>84</v>
      </c>
      <c r="B488" s="1" t="s">
        <v>21</v>
      </c>
      <c r="C488" s="1">
        <v>16</v>
      </c>
      <c r="D488" s="1">
        <v>100</v>
      </c>
      <c r="E488" s="1">
        <v>100</v>
      </c>
      <c r="F488" s="1" t="s">
        <v>22</v>
      </c>
      <c r="G488" s="1">
        <v>4438.625</v>
      </c>
      <c r="H488" s="1">
        <v>7665.1892859999998</v>
      </c>
      <c r="I488" s="1">
        <v>17745.867859999998</v>
      </c>
      <c r="J488" s="1">
        <v>17238.896430000001</v>
      </c>
      <c r="K488" s="1">
        <v>7696.7464289999998</v>
      </c>
      <c r="L488" s="1">
        <v>2573.9896429999999</v>
      </c>
      <c r="M488" s="6">
        <v>0.45891203703703703</v>
      </c>
      <c r="N488" s="7" t="s">
        <v>44</v>
      </c>
    </row>
    <row r="489" spans="1:14" x14ac:dyDescent="0.2">
      <c r="F489" s="1" t="s">
        <v>12</v>
      </c>
      <c r="G489">
        <f>AVERAGE(G483:G488)</f>
        <v>4403.3964286666669</v>
      </c>
      <c r="H489">
        <f t="shared" ref="H489:L489" si="144">AVERAGE(H483:H488)</f>
        <v>7750.8964286666669</v>
      </c>
      <c r="I489">
        <f t="shared" si="144"/>
        <v>17902.225596666667</v>
      </c>
      <c r="J489">
        <f t="shared" si="144"/>
        <v>17383.646428333333</v>
      </c>
      <c r="K489">
        <f t="shared" si="144"/>
        <v>7729.3357143333333</v>
      </c>
      <c r="L489">
        <f t="shared" si="144"/>
        <v>2599.636369166667</v>
      </c>
    </row>
    <row r="490" spans="1:14" x14ac:dyDescent="0.2">
      <c r="F490" s="1" t="s">
        <v>15</v>
      </c>
      <c r="G490">
        <f>STDEV(G483:G488)</f>
        <v>43.05420446060419</v>
      </c>
      <c r="H490">
        <f t="shared" ref="H490:L490" si="145">STDEV(H483:H488)</f>
        <v>102.20187215586358</v>
      </c>
      <c r="I490">
        <f t="shared" si="145"/>
        <v>183.38946751993879</v>
      </c>
      <c r="J490">
        <f t="shared" si="145"/>
        <v>160.15929446057163</v>
      </c>
      <c r="K490">
        <f t="shared" si="145"/>
        <v>77.118218645397548</v>
      </c>
      <c r="L490">
        <f t="shared" si="145"/>
        <v>41.004176780028217</v>
      </c>
    </row>
    <row r="491" spans="1:14" x14ac:dyDescent="0.2">
      <c r="F491" s="1" t="s">
        <v>14</v>
      </c>
      <c r="G491">
        <f>G490*100/G489</f>
        <v>0.97774990642032311</v>
      </c>
      <c r="H491">
        <f t="shared" ref="H491:L491" si="146">H490*100/H489</f>
        <v>1.3185813163219453</v>
      </c>
      <c r="I491">
        <f t="shared" si="146"/>
        <v>1.0243947967792635</v>
      </c>
      <c r="J491">
        <f t="shared" si="146"/>
        <v>0.92132162904286008</v>
      </c>
      <c r="K491">
        <f t="shared" si="146"/>
        <v>0.99773410672781349</v>
      </c>
      <c r="L491">
        <f t="shared" si="146"/>
        <v>1.5773043209567197</v>
      </c>
    </row>
    <row r="492" spans="1:14" x14ac:dyDescent="0.2">
      <c r="A492" t="s">
        <v>16</v>
      </c>
      <c r="G492" s="8">
        <v>450</v>
      </c>
      <c r="H492" s="8">
        <v>500</v>
      </c>
      <c r="I492" s="8">
        <v>550</v>
      </c>
      <c r="J492" s="8">
        <v>570</v>
      </c>
      <c r="K492" s="8">
        <v>600</v>
      </c>
      <c r="L492" s="8">
        <v>650</v>
      </c>
    </row>
    <row r="493" spans="1:14" x14ac:dyDescent="0.2">
      <c r="A493" s="1" t="s">
        <v>85</v>
      </c>
      <c r="B493" s="1" t="s">
        <v>21</v>
      </c>
      <c r="C493" s="1">
        <v>16</v>
      </c>
      <c r="D493" s="1">
        <v>100</v>
      </c>
      <c r="E493" s="1">
        <v>100</v>
      </c>
      <c r="F493" s="1" t="s">
        <v>22</v>
      </c>
      <c r="G493" s="1">
        <v>4363.7642859999996</v>
      </c>
      <c r="H493" s="1">
        <v>7832.2071429999996</v>
      </c>
      <c r="I493" s="1">
        <v>18050.667860000001</v>
      </c>
      <c r="J493" s="1">
        <v>17514.610710000001</v>
      </c>
      <c r="K493" s="1">
        <v>7750.0749999999998</v>
      </c>
      <c r="L493" s="1">
        <v>2622.9517860000001</v>
      </c>
      <c r="M493" s="6">
        <v>0.45810185185185182</v>
      </c>
      <c r="N493" s="7" t="s">
        <v>42</v>
      </c>
    </row>
    <row r="494" spans="1:14" x14ac:dyDescent="0.2">
      <c r="A494" s="1" t="s">
        <v>85</v>
      </c>
      <c r="B494" s="1" t="s">
        <v>21</v>
      </c>
      <c r="C494" s="1">
        <v>16</v>
      </c>
      <c r="D494" s="1">
        <v>100</v>
      </c>
      <c r="E494" s="1">
        <v>100</v>
      </c>
      <c r="F494" s="1" t="s">
        <v>22</v>
      </c>
      <c r="G494" s="1">
        <v>4341.75</v>
      </c>
      <c r="H494" s="1">
        <v>7652.0035710000002</v>
      </c>
      <c r="I494" s="1">
        <v>17718.153569999999</v>
      </c>
      <c r="J494" s="1">
        <v>17228.560710000002</v>
      </c>
      <c r="K494" s="1">
        <v>7625.6464290000004</v>
      </c>
      <c r="L494" s="1">
        <v>2549.5089290000001</v>
      </c>
      <c r="M494" s="6">
        <v>0.45810185185185182</v>
      </c>
      <c r="N494" s="7" t="s">
        <v>42</v>
      </c>
    </row>
    <row r="495" spans="1:14" x14ac:dyDescent="0.2">
      <c r="A495" s="1" t="s">
        <v>85</v>
      </c>
      <c r="B495" s="1" t="s">
        <v>21</v>
      </c>
      <c r="C495" s="1">
        <v>16</v>
      </c>
      <c r="D495" s="1">
        <v>100</v>
      </c>
      <c r="E495" s="1">
        <v>100</v>
      </c>
      <c r="F495" s="1" t="s">
        <v>22</v>
      </c>
      <c r="G495" s="1">
        <v>4421.010714</v>
      </c>
      <c r="H495" s="1">
        <v>7849.7892860000002</v>
      </c>
      <c r="I495" s="1">
        <v>18082.33929</v>
      </c>
      <c r="J495" s="1">
        <v>17542.17857</v>
      </c>
      <c r="K495" s="1">
        <v>7803.4</v>
      </c>
      <c r="L495" s="1">
        <v>2643.9349999999999</v>
      </c>
      <c r="M495" s="6">
        <v>0.45863425925925921</v>
      </c>
      <c r="N495" s="7" t="s">
        <v>43</v>
      </c>
    </row>
    <row r="496" spans="1:14" x14ac:dyDescent="0.2">
      <c r="A496" s="1" t="s">
        <v>85</v>
      </c>
      <c r="B496" s="1" t="s">
        <v>21</v>
      </c>
      <c r="C496" s="1">
        <v>16</v>
      </c>
      <c r="D496" s="1">
        <v>100</v>
      </c>
      <c r="E496" s="1">
        <v>100</v>
      </c>
      <c r="F496" s="1" t="s">
        <v>22</v>
      </c>
      <c r="G496" s="1">
        <v>4403.3964290000004</v>
      </c>
      <c r="H496" s="1">
        <v>7656.4</v>
      </c>
      <c r="I496" s="1">
        <v>17741.907139999999</v>
      </c>
      <c r="J496" s="1">
        <v>17245.789290000001</v>
      </c>
      <c r="K496" s="1">
        <v>7675.4178570000004</v>
      </c>
      <c r="L496" s="1">
        <v>2566.9949999999999</v>
      </c>
      <c r="M496" s="6">
        <v>0.45864583333333336</v>
      </c>
      <c r="N496" s="7" t="s">
        <v>43</v>
      </c>
    </row>
    <row r="497" spans="1:14" x14ac:dyDescent="0.2">
      <c r="A497" s="1" t="s">
        <v>85</v>
      </c>
      <c r="B497" s="1" t="s">
        <v>21</v>
      </c>
      <c r="C497" s="1">
        <v>16</v>
      </c>
      <c r="D497" s="1">
        <v>100</v>
      </c>
      <c r="E497" s="1">
        <v>100</v>
      </c>
      <c r="F497" s="1" t="s">
        <v>22</v>
      </c>
      <c r="G497" s="1">
        <v>4451.8321429999996</v>
      </c>
      <c r="H497" s="1">
        <v>7849.7892860000002</v>
      </c>
      <c r="I497" s="1">
        <v>18074.417860000001</v>
      </c>
      <c r="J497" s="1">
        <v>17531.842860000001</v>
      </c>
      <c r="K497" s="1">
        <v>7824.7285709999996</v>
      </c>
      <c r="L497" s="1">
        <v>2640.4378569999999</v>
      </c>
      <c r="M497" s="6">
        <v>0.45891203703703703</v>
      </c>
      <c r="N497" s="7" t="s">
        <v>44</v>
      </c>
    </row>
    <row r="498" spans="1:14" x14ac:dyDescent="0.2">
      <c r="A498" s="1" t="s">
        <v>85</v>
      </c>
      <c r="B498" s="1" t="s">
        <v>21</v>
      </c>
      <c r="C498" s="1">
        <v>16</v>
      </c>
      <c r="D498" s="1">
        <v>100</v>
      </c>
      <c r="E498" s="1">
        <v>100</v>
      </c>
      <c r="F498" s="1" t="s">
        <v>22</v>
      </c>
      <c r="G498" s="1">
        <v>4438.625</v>
      </c>
      <c r="H498" s="1">
        <v>7665.1892859999998</v>
      </c>
      <c r="I498" s="1">
        <v>17745.867859999998</v>
      </c>
      <c r="J498" s="1">
        <v>17238.896430000001</v>
      </c>
      <c r="K498" s="1">
        <v>7696.7464289999998</v>
      </c>
      <c r="L498" s="1">
        <v>2573.9896429999999</v>
      </c>
      <c r="M498" s="6">
        <v>0.45891203703703703</v>
      </c>
      <c r="N498" s="7" t="s">
        <v>44</v>
      </c>
    </row>
    <row r="499" spans="1:14" x14ac:dyDescent="0.2">
      <c r="F499" s="1" t="s">
        <v>12</v>
      </c>
      <c r="G499">
        <f>AVERAGE(G493:G498)</f>
        <v>4403.3964286666669</v>
      </c>
      <c r="H499">
        <f t="shared" ref="H499:L499" si="147">AVERAGE(H493:H498)</f>
        <v>7750.8964286666669</v>
      </c>
      <c r="I499">
        <f t="shared" si="147"/>
        <v>17902.225596666667</v>
      </c>
      <c r="J499">
        <f t="shared" si="147"/>
        <v>17383.646428333333</v>
      </c>
      <c r="K499">
        <f t="shared" si="147"/>
        <v>7729.3357143333333</v>
      </c>
      <c r="L499">
        <f t="shared" si="147"/>
        <v>2599.636369166667</v>
      </c>
    </row>
    <row r="500" spans="1:14" x14ac:dyDescent="0.2">
      <c r="F500" s="1" t="s">
        <v>15</v>
      </c>
      <c r="G500">
        <f>STDEV(G493:G498)</f>
        <v>43.05420446060419</v>
      </c>
      <c r="H500">
        <f t="shared" ref="H500:L500" si="148">STDEV(H493:H498)</f>
        <v>102.20187215586358</v>
      </c>
      <c r="I500">
        <f t="shared" si="148"/>
        <v>183.38946751993879</v>
      </c>
      <c r="J500">
        <f t="shared" si="148"/>
        <v>160.15929446057163</v>
      </c>
      <c r="K500">
        <f t="shared" si="148"/>
        <v>77.118218645397548</v>
      </c>
      <c r="L500">
        <f t="shared" si="148"/>
        <v>41.004176780028217</v>
      </c>
    </row>
    <row r="501" spans="1:14" x14ac:dyDescent="0.2">
      <c r="F501" s="1" t="s">
        <v>14</v>
      </c>
      <c r="G501">
        <f>G500*100/G499</f>
        <v>0.97774990642032311</v>
      </c>
      <c r="H501">
        <f t="shared" ref="H501:L501" si="149">H500*100/H499</f>
        <v>1.3185813163219453</v>
      </c>
      <c r="I501">
        <f t="shared" si="149"/>
        <v>1.0243947967792635</v>
      </c>
      <c r="J501">
        <f t="shared" si="149"/>
        <v>0.92132162904286008</v>
      </c>
      <c r="K501">
        <f t="shared" si="149"/>
        <v>0.99773410672781349</v>
      </c>
      <c r="L501">
        <f t="shared" si="149"/>
        <v>1.5773043209567197</v>
      </c>
    </row>
    <row r="502" spans="1:14" x14ac:dyDescent="0.2">
      <c r="A502" t="s">
        <v>17</v>
      </c>
      <c r="G502" s="8">
        <v>450</v>
      </c>
      <c r="H502" s="8">
        <v>500</v>
      </c>
      <c r="I502" s="8">
        <v>550</v>
      </c>
      <c r="J502" s="8">
        <v>570</v>
      </c>
      <c r="K502" s="8">
        <v>600</v>
      </c>
      <c r="L502" s="8">
        <v>650</v>
      </c>
    </row>
    <row r="503" spans="1:14" x14ac:dyDescent="0.2">
      <c r="A503" s="1" t="s">
        <v>86</v>
      </c>
      <c r="B503" s="1" t="s">
        <v>21</v>
      </c>
      <c r="C503" s="1">
        <v>16</v>
      </c>
      <c r="D503" s="1">
        <v>100</v>
      </c>
      <c r="E503" s="1">
        <v>100</v>
      </c>
      <c r="F503" s="1" t="s">
        <v>22</v>
      </c>
      <c r="G503" s="1">
        <v>13553.65357</v>
      </c>
      <c r="H503" s="1">
        <v>3964.45</v>
      </c>
      <c r="I503" s="1">
        <v>10248.503570000001</v>
      </c>
      <c r="J503" s="1">
        <v>9601.671429</v>
      </c>
      <c r="K503" s="1">
        <v>14163.43571</v>
      </c>
      <c r="L503" s="1">
        <v>3941.421429</v>
      </c>
      <c r="M503" s="6">
        <v>0.46395833333333331</v>
      </c>
      <c r="N503" s="7" t="s">
        <v>42</v>
      </c>
    </row>
    <row r="504" spans="1:14" x14ac:dyDescent="0.2">
      <c r="A504" s="1" t="s">
        <v>86</v>
      </c>
      <c r="B504" s="1" t="s">
        <v>21</v>
      </c>
      <c r="C504" s="1">
        <v>16</v>
      </c>
      <c r="D504" s="1">
        <v>100</v>
      </c>
      <c r="E504" s="1">
        <v>100</v>
      </c>
      <c r="F504" s="1" t="s">
        <v>22</v>
      </c>
      <c r="G504" s="1">
        <v>13487.603569999999</v>
      </c>
      <c r="H504" s="1">
        <v>3850.1750000000002</v>
      </c>
      <c r="I504" s="1">
        <v>10010.996429999999</v>
      </c>
      <c r="J504" s="1">
        <v>9398.3357140000007</v>
      </c>
      <c r="K504" s="1">
        <v>13907.47143</v>
      </c>
      <c r="L504" s="1">
        <v>3829.510714</v>
      </c>
      <c r="M504" s="6">
        <v>0.46395833333333331</v>
      </c>
      <c r="N504" s="7" t="s">
        <v>42</v>
      </c>
    </row>
    <row r="505" spans="1:14" x14ac:dyDescent="0.2">
      <c r="A505" s="1" t="s">
        <v>86</v>
      </c>
      <c r="B505" s="1" t="s">
        <v>21</v>
      </c>
      <c r="C505" s="1">
        <v>16</v>
      </c>
      <c r="D505" s="1">
        <v>100</v>
      </c>
      <c r="E505" s="1">
        <v>100</v>
      </c>
      <c r="F505" s="1" t="s">
        <v>22</v>
      </c>
      <c r="G505" s="1">
        <v>13654.932140000001</v>
      </c>
      <c r="H505" s="1">
        <v>3924.8928569999998</v>
      </c>
      <c r="I505" s="1">
        <v>10169.335709999999</v>
      </c>
      <c r="J505" s="1">
        <v>9546.5321430000004</v>
      </c>
      <c r="K505" s="1">
        <v>14227.42857</v>
      </c>
      <c r="L505" s="1">
        <v>3906.45</v>
      </c>
      <c r="M505" s="6">
        <v>0.46407407407407408</v>
      </c>
      <c r="N505" s="7" t="s">
        <v>43</v>
      </c>
    </row>
    <row r="506" spans="1:14" x14ac:dyDescent="0.2">
      <c r="A506" s="1" t="s">
        <v>86</v>
      </c>
      <c r="B506" s="1" t="s">
        <v>21</v>
      </c>
      <c r="C506" s="1">
        <v>16</v>
      </c>
      <c r="D506" s="1">
        <v>100</v>
      </c>
      <c r="E506" s="1">
        <v>100</v>
      </c>
      <c r="F506" s="1" t="s">
        <v>22</v>
      </c>
      <c r="G506" s="1">
        <v>13654.932140000001</v>
      </c>
      <c r="H506" s="1">
        <v>3854.5714290000001</v>
      </c>
      <c r="I506" s="1">
        <v>10003.07857</v>
      </c>
      <c r="J506" s="1">
        <v>9391.442857</v>
      </c>
      <c r="K506" s="1">
        <v>14024.789290000001</v>
      </c>
      <c r="L506" s="1">
        <v>3857.4857139999999</v>
      </c>
      <c r="M506" s="6">
        <v>0.46407407407407408</v>
      </c>
      <c r="N506" s="7" t="s">
        <v>43</v>
      </c>
    </row>
    <row r="507" spans="1:14" x14ac:dyDescent="0.2">
      <c r="A507" s="1" t="s">
        <v>86</v>
      </c>
      <c r="B507" s="1" t="s">
        <v>21</v>
      </c>
      <c r="C507" s="1">
        <v>16</v>
      </c>
      <c r="D507" s="1">
        <v>100</v>
      </c>
      <c r="E507" s="1">
        <v>100</v>
      </c>
      <c r="F507" s="1" t="s">
        <v>22</v>
      </c>
      <c r="G507" s="1">
        <v>13835.47143</v>
      </c>
      <c r="H507" s="1">
        <v>3955.6607140000001</v>
      </c>
      <c r="I507" s="1">
        <v>10201.003570000001</v>
      </c>
      <c r="J507" s="1">
        <v>9567.2071429999996</v>
      </c>
      <c r="K507" s="1">
        <v>14383.853569999999</v>
      </c>
      <c r="L507" s="1">
        <v>3955.4107140000001</v>
      </c>
      <c r="M507" s="6">
        <v>0.4642013888888889</v>
      </c>
      <c r="N507" s="7" t="s">
        <v>44</v>
      </c>
    </row>
    <row r="508" spans="1:14" x14ac:dyDescent="0.2">
      <c r="A508" s="1" t="s">
        <v>86</v>
      </c>
      <c r="B508" s="1" t="s">
        <v>21</v>
      </c>
      <c r="C508" s="1">
        <v>16</v>
      </c>
      <c r="D508" s="1">
        <v>100</v>
      </c>
      <c r="E508" s="1">
        <v>100</v>
      </c>
      <c r="F508" s="1" t="s">
        <v>22</v>
      </c>
      <c r="G508" s="1">
        <v>13817.85714</v>
      </c>
      <c r="H508" s="1">
        <v>3854.5714290000001</v>
      </c>
      <c r="I508" s="1">
        <v>9995.1607139999996</v>
      </c>
      <c r="J508" s="1">
        <v>9387.9964290000007</v>
      </c>
      <c r="K508" s="1">
        <v>14174.103569999999</v>
      </c>
      <c r="L508" s="1">
        <v>3874.9749999999999</v>
      </c>
      <c r="M508" s="6">
        <v>0.46421296296296299</v>
      </c>
      <c r="N508" s="7" t="s">
        <v>44</v>
      </c>
    </row>
    <row r="509" spans="1:14" x14ac:dyDescent="0.2">
      <c r="F509" s="1" t="s">
        <v>12</v>
      </c>
      <c r="G509">
        <f>AVERAGE(G503:G508)</f>
        <v>13667.408331666671</v>
      </c>
      <c r="H509">
        <f t="shared" ref="H509:L509" si="150">AVERAGE(H503:H508)</f>
        <v>3900.7202381666666</v>
      </c>
      <c r="I509">
        <f t="shared" si="150"/>
        <v>10104.679760666666</v>
      </c>
      <c r="J509">
        <f t="shared" si="150"/>
        <v>9482.1976191666672</v>
      </c>
      <c r="K509">
        <f t="shared" si="150"/>
        <v>14146.847023333336</v>
      </c>
      <c r="L509">
        <f t="shared" si="150"/>
        <v>3894.2089284999997</v>
      </c>
    </row>
    <row r="510" spans="1:14" x14ac:dyDescent="0.2">
      <c r="F510" s="1" t="s">
        <v>15</v>
      </c>
      <c r="G510">
        <f>STDEV(G503:G508)</f>
        <v>138.89654983992475</v>
      </c>
      <c r="H510">
        <f t="shared" ref="H510:L510" si="151">STDEV(H503:H508)</f>
        <v>53.811709145344814</v>
      </c>
      <c r="I510">
        <f t="shared" si="151"/>
        <v>114.22586933990951</v>
      </c>
      <c r="J510">
        <f t="shared" si="151"/>
        <v>99.782414841745279</v>
      </c>
      <c r="K510">
        <f t="shared" si="151"/>
        <v>164.85287843269478</v>
      </c>
      <c r="L510">
        <f t="shared" si="151"/>
        <v>49.048792098404974</v>
      </c>
    </row>
    <row r="511" spans="1:14" x14ac:dyDescent="0.2">
      <c r="F511" s="1" t="s">
        <v>14</v>
      </c>
      <c r="G511">
        <f>G510*100/G509</f>
        <v>1.0162610677117818</v>
      </c>
      <c r="H511">
        <f t="shared" ref="H511:L511" si="152">H510*100/H509</f>
        <v>1.3795326467872058</v>
      </c>
      <c r="I511">
        <f t="shared" si="152"/>
        <v>1.1304254270832363</v>
      </c>
      <c r="J511">
        <f t="shared" si="152"/>
        <v>1.0523131751657646</v>
      </c>
      <c r="K511">
        <f t="shared" si="152"/>
        <v>1.1652976678180795</v>
      </c>
      <c r="L511">
        <f t="shared" si="152"/>
        <v>1.2595316018983591</v>
      </c>
    </row>
    <row r="512" spans="1:14" x14ac:dyDescent="0.2">
      <c r="A512" t="s">
        <v>17</v>
      </c>
      <c r="G512" s="8">
        <v>450</v>
      </c>
      <c r="H512" s="8">
        <v>500</v>
      </c>
      <c r="I512" s="8">
        <v>550</v>
      </c>
      <c r="J512" s="8">
        <v>570</v>
      </c>
      <c r="K512" s="8">
        <v>600</v>
      </c>
      <c r="L512" s="8">
        <v>650</v>
      </c>
    </row>
    <row r="513" spans="1:14" x14ac:dyDescent="0.2">
      <c r="A513" s="1" t="s">
        <v>87</v>
      </c>
      <c r="B513" s="1" t="s">
        <v>21</v>
      </c>
      <c r="C513" s="1">
        <v>16</v>
      </c>
      <c r="D513" s="1">
        <v>100</v>
      </c>
      <c r="E513" s="1">
        <v>100</v>
      </c>
      <c r="F513" s="1" t="s">
        <v>22</v>
      </c>
      <c r="G513" s="1">
        <v>5601.1214289999998</v>
      </c>
      <c r="H513" s="1">
        <v>5537.9250000000002</v>
      </c>
      <c r="I513" s="1">
        <v>11143.121429999999</v>
      </c>
      <c r="J513" s="1">
        <v>11548.889289999999</v>
      </c>
      <c r="K513" s="1">
        <v>7113.7142860000004</v>
      </c>
      <c r="L513" s="1">
        <v>2360.6564290000001</v>
      </c>
      <c r="M513" s="6">
        <v>0.46512731481481479</v>
      </c>
      <c r="N513" s="7" t="s">
        <v>42</v>
      </c>
    </row>
    <row r="514" spans="1:14" x14ac:dyDescent="0.2">
      <c r="A514" s="1" t="s">
        <v>87</v>
      </c>
      <c r="B514" s="1" t="s">
        <v>21</v>
      </c>
      <c r="C514" s="1">
        <v>16</v>
      </c>
      <c r="D514" s="1">
        <v>100</v>
      </c>
      <c r="E514" s="1">
        <v>100</v>
      </c>
      <c r="F514" s="1" t="s">
        <v>22</v>
      </c>
      <c r="G514" s="1">
        <v>5596.7142860000004</v>
      </c>
      <c r="H514" s="1">
        <v>5458.8107140000002</v>
      </c>
      <c r="I514" s="1">
        <v>11016.45</v>
      </c>
      <c r="J514" s="1">
        <v>11404.139289999999</v>
      </c>
      <c r="K514" s="1">
        <v>7028.3928569999998</v>
      </c>
      <c r="L514" s="1">
        <v>2346.6671430000001</v>
      </c>
      <c r="M514" s="6">
        <v>0.46512731481481479</v>
      </c>
      <c r="N514" s="7" t="s">
        <v>42</v>
      </c>
    </row>
    <row r="515" spans="1:14" x14ac:dyDescent="0.2">
      <c r="A515" s="1" t="s">
        <v>87</v>
      </c>
      <c r="B515" s="1" t="s">
        <v>21</v>
      </c>
      <c r="C515" s="1">
        <v>16</v>
      </c>
      <c r="D515" s="1">
        <v>100</v>
      </c>
      <c r="E515" s="1">
        <v>100</v>
      </c>
      <c r="F515" s="1" t="s">
        <v>22</v>
      </c>
      <c r="G515" s="1">
        <v>5649.557143</v>
      </c>
      <c r="H515" s="1">
        <v>5577.4821430000002</v>
      </c>
      <c r="I515" s="1">
        <v>11238.125</v>
      </c>
      <c r="J515" s="1">
        <v>11614.371429999999</v>
      </c>
      <c r="K515" s="1">
        <v>7170.5964290000002</v>
      </c>
      <c r="L515" s="1">
        <v>2378.1424999999999</v>
      </c>
      <c r="M515" s="6">
        <v>0.46524305555555556</v>
      </c>
      <c r="N515" s="7" t="s">
        <v>43</v>
      </c>
    </row>
    <row r="516" spans="1:14" x14ac:dyDescent="0.2">
      <c r="A516" s="1" t="s">
        <v>87</v>
      </c>
      <c r="B516" s="1" t="s">
        <v>21</v>
      </c>
      <c r="C516" s="1">
        <v>16</v>
      </c>
      <c r="D516" s="1">
        <v>100</v>
      </c>
      <c r="E516" s="1">
        <v>100</v>
      </c>
      <c r="F516" s="1" t="s">
        <v>22</v>
      </c>
      <c r="G516" s="1">
        <v>5623.135714</v>
      </c>
      <c r="H516" s="1">
        <v>5485.182143</v>
      </c>
      <c r="I516" s="1">
        <v>11075.825000000001</v>
      </c>
      <c r="J516" s="1">
        <v>11452.389289999999</v>
      </c>
      <c r="K516" s="1">
        <v>7063.942857</v>
      </c>
      <c r="L516" s="1">
        <v>2332.678214</v>
      </c>
      <c r="M516" s="6">
        <v>0.46524305555555556</v>
      </c>
      <c r="N516" s="7" t="s">
        <v>43</v>
      </c>
    </row>
    <row r="517" spans="1:14" x14ac:dyDescent="0.2">
      <c r="A517" s="1" t="s">
        <v>87</v>
      </c>
      <c r="B517" s="1" t="s">
        <v>21</v>
      </c>
      <c r="C517" s="1">
        <v>16</v>
      </c>
      <c r="D517" s="1">
        <v>100</v>
      </c>
      <c r="E517" s="1">
        <v>100</v>
      </c>
      <c r="F517" s="1" t="s">
        <v>22</v>
      </c>
      <c r="G517" s="1">
        <v>5649.557143</v>
      </c>
      <c r="H517" s="1">
        <v>5581.875</v>
      </c>
      <c r="I517" s="1">
        <v>11257.91786</v>
      </c>
      <c r="J517" s="1">
        <v>11628.157139999999</v>
      </c>
      <c r="K517" s="1">
        <v>7181.260714</v>
      </c>
      <c r="L517" s="1">
        <v>2343.17</v>
      </c>
      <c r="M517" s="6">
        <v>0.46535879629629634</v>
      </c>
      <c r="N517" s="7" t="s">
        <v>44</v>
      </c>
    </row>
    <row r="518" spans="1:14" x14ac:dyDescent="0.2">
      <c r="A518" s="1" t="s">
        <v>87</v>
      </c>
      <c r="B518" s="1" t="s">
        <v>21</v>
      </c>
      <c r="C518" s="1">
        <v>16</v>
      </c>
      <c r="D518" s="1">
        <v>100</v>
      </c>
      <c r="E518" s="1">
        <v>100</v>
      </c>
      <c r="F518" s="1" t="s">
        <v>22</v>
      </c>
      <c r="G518" s="1">
        <v>5636.3464290000002</v>
      </c>
      <c r="H518" s="1">
        <v>5520.3428569999996</v>
      </c>
      <c r="I518" s="1">
        <v>11147.07857</v>
      </c>
      <c r="J518" s="1">
        <v>11514.424999999999</v>
      </c>
      <c r="K518" s="1">
        <v>7103.05</v>
      </c>
      <c r="L518" s="1">
        <v>2322.1864289999999</v>
      </c>
      <c r="M518" s="6">
        <v>0.46535879629629634</v>
      </c>
      <c r="N518" s="7" t="s">
        <v>44</v>
      </c>
    </row>
    <row r="519" spans="1:14" x14ac:dyDescent="0.2">
      <c r="F519" s="1" t="s">
        <v>12</v>
      </c>
      <c r="G519">
        <f>AVERAGE(G513:G518)</f>
        <v>5626.0720240000001</v>
      </c>
      <c r="H519">
        <f t="shared" ref="H519:L519" si="153">AVERAGE(H513:H518)</f>
        <v>5526.9363095000008</v>
      </c>
      <c r="I519">
        <f t="shared" si="153"/>
        <v>11146.419643333333</v>
      </c>
      <c r="J519">
        <f t="shared" si="153"/>
        <v>11527.061906666668</v>
      </c>
      <c r="K519">
        <f t="shared" si="153"/>
        <v>7110.1595238333348</v>
      </c>
      <c r="L519">
        <f t="shared" si="153"/>
        <v>2347.2501191666665</v>
      </c>
    </row>
    <row r="520" spans="1:14" x14ac:dyDescent="0.2">
      <c r="F520" s="1" t="s">
        <v>15</v>
      </c>
      <c r="G520">
        <f>STDEV(G513:G518)</f>
        <v>23.245196986642672</v>
      </c>
      <c r="H520">
        <f t="shared" ref="H520:L520" si="154">STDEV(H513:H518)</f>
        <v>49.237938858523314</v>
      </c>
      <c r="I520">
        <f t="shared" si="154"/>
        <v>92.443224751526003</v>
      </c>
      <c r="J520">
        <f t="shared" si="154"/>
        <v>88.504569948364335</v>
      </c>
      <c r="K520">
        <f t="shared" si="154"/>
        <v>59.317701423194364</v>
      </c>
      <c r="L520">
        <f t="shared" si="154"/>
        <v>19.95787842172172</v>
      </c>
    </row>
    <row r="521" spans="1:14" x14ac:dyDescent="0.2">
      <c r="F521" s="1" t="s">
        <v>14</v>
      </c>
      <c r="G521">
        <f>G520*100/G519</f>
        <v>0.41316920379764183</v>
      </c>
      <c r="H521">
        <f t="shared" ref="H521:L521" si="155">H520*100/H519</f>
        <v>0.89087219575681464</v>
      </c>
      <c r="I521">
        <f t="shared" si="155"/>
        <v>0.8293535297391772</v>
      </c>
      <c r="J521">
        <f t="shared" si="155"/>
        <v>0.76779816630617537</v>
      </c>
      <c r="K521">
        <f t="shared" si="155"/>
        <v>0.83426681531350688</v>
      </c>
      <c r="L521">
        <f t="shared" si="155"/>
        <v>0.8502663716471458</v>
      </c>
    </row>
    <row r="522" spans="1:14" x14ac:dyDescent="0.2">
      <c r="A522" t="s">
        <v>18</v>
      </c>
      <c r="G522" s="8">
        <v>450</v>
      </c>
      <c r="H522" s="8">
        <v>500</v>
      </c>
      <c r="I522" s="8">
        <v>550</v>
      </c>
      <c r="J522" s="8">
        <v>570</v>
      </c>
      <c r="K522" s="8">
        <v>600</v>
      </c>
      <c r="L522" s="8">
        <v>650</v>
      </c>
    </row>
    <row r="523" spans="1:14" x14ac:dyDescent="0.2">
      <c r="A523" s="1" t="s">
        <v>88</v>
      </c>
      <c r="B523" s="1" t="s">
        <v>21</v>
      </c>
      <c r="C523" s="1">
        <v>16</v>
      </c>
      <c r="D523" s="1">
        <v>100</v>
      </c>
      <c r="E523" s="1">
        <v>100</v>
      </c>
      <c r="F523" s="1" t="s">
        <v>22</v>
      </c>
      <c r="G523" s="1">
        <v>8815.6</v>
      </c>
      <c r="H523" s="1">
        <v>2927.1885710000001</v>
      </c>
      <c r="I523" s="1">
        <v>7675.4928570000002</v>
      </c>
      <c r="J523" s="1">
        <v>7127.1571430000004</v>
      </c>
      <c r="K523" s="1">
        <v>9189.8821430000007</v>
      </c>
      <c r="L523" s="1">
        <v>3563.716786</v>
      </c>
      <c r="M523" s="6">
        <v>0.46712962962962962</v>
      </c>
      <c r="N523" s="7" t="s">
        <v>42</v>
      </c>
    </row>
    <row r="524" spans="1:14" x14ac:dyDescent="0.2">
      <c r="A524" s="1" t="s">
        <v>88</v>
      </c>
      <c r="B524" s="1" t="s">
        <v>21</v>
      </c>
      <c r="C524" s="1">
        <v>16</v>
      </c>
      <c r="D524" s="1">
        <v>100</v>
      </c>
      <c r="E524" s="1">
        <v>100</v>
      </c>
      <c r="F524" s="1" t="s">
        <v>22</v>
      </c>
      <c r="G524" s="1">
        <v>8784.7749999999996</v>
      </c>
      <c r="H524" s="1">
        <v>2856.8653570000001</v>
      </c>
      <c r="I524" s="1">
        <v>7525.067857</v>
      </c>
      <c r="J524" s="1">
        <v>6996.192857</v>
      </c>
      <c r="K524" s="1">
        <v>9040.567857</v>
      </c>
      <c r="L524" s="1">
        <v>3490.273929</v>
      </c>
      <c r="M524" s="6">
        <v>0.46714120370370371</v>
      </c>
      <c r="N524" s="7" t="s">
        <v>42</v>
      </c>
    </row>
    <row r="525" spans="1:14" x14ac:dyDescent="0.2">
      <c r="A525" s="1" t="s">
        <v>88</v>
      </c>
      <c r="B525" s="1" t="s">
        <v>21</v>
      </c>
      <c r="C525" s="1">
        <v>16</v>
      </c>
      <c r="D525" s="1">
        <v>100</v>
      </c>
      <c r="E525" s="1">
        <v>100</v>
      </c>
      <c r="F525" s="1" t="s">
        <v>22</v>
      </c>
      <c r="G525" s="1">
        <v>8802.3892859999996</v>
      </c>
      <c r="H525" s="1">
        <v>2918.3982139999998</v>
      </c>
      <c r="I525" s="1">
        <v>7651.7428570000002</v>
      </c>
      <c r="J525" s="1">
        <v>7103.0321430000004</v>
      </c>
      <c r="K525" s="1">
        <v>9164.9964290000007</v>
      </c>
      <c r="L525" s="1">
        <v>3532.2414290000002</v>
      </c>
      <c r="M525" s="6">
        <v>0.46725694444444449</v>
      </c>
      <c r="N525" s="7" t="s">
        <v>43</v>
      </c>
    </row>
    <row r="526" spans="1:14" x14ac:dyDescent="0.2">
      <c r="A526" s="1" t="s">
        <v>88</v>
      </c>
      <c r="B526" s="1" t="s">
        <v>21</v>
      </c>
      <c r="C526" s="1">
        <v>16</v>
      </c>
      <c r="D526" s="1">
        <v>100</v>
      </c>
      <c r="E526" s="1">
        <v>100</v>
      </c>
      <c r="F526" s="1" t="s">
        <v>22</v>
      </c>
      <c r="G526" s="1">
        <v>8775.9678569999996</v>
      </c>
      <c r="H526" s="1">
        <v>2852.4703570000001</v>
      </c>
      <c r="I526" s="1">
        <v>7517.1535709999998</v>
      </c>
      <c r="J526" s="1">
        <v>6982.4071430000004</v>
      </c>
      <c r="K526" s="1">
        <v>9022.7928570000004</v>
      </c>
      <c r="L526" s="1">
        <v>3469.2903569999999</v>
      </c>
      <c r="M526" s="6">
        <v>0.46725694444444449</v>
      </c>
      <c r="N526" s="7" t="s">
        <v>43</v>
      </c>
    </row>
    <row r="527" spans="1:14" x14ac:dyDescent="0.2">
      <c r="A527" s="1" t="s">
        <v>88</v>
      </c>
      <c r="B527" s="1" t="s">
        <v>21</v>
      </c>
      <c r="C527" s="1">
        <v>16</v>
      </c>
      <c r="D527" s="1">
        <v>100</v>
      </c>
      <c r="E527" s="1">
        <v>100</v>
      </c>
      <c r="F527" s="1" t="s">
        <v>22</v>
      </c>
      <c r="G527" s="1">
        <v>8784.7749999999996</v>
      </c>
      <c r="H527" s="1">
        <v>2900.8175000000001</v>
      </c>
      <c r="I527" s="1">
        <v>7635.9071430000004</v>
      </c>
      <c r="J527" s="1">
        <v>7085.8</v>
      </c>
      <c r="K527" s="1">
        <v>9147.2214289999993</v>
      </c>
      <c r="L527" s="1">
        <v>3500.766071</v>
      </c>
      <c r="M527" s="6">
        <v>0.46737268518518515</v>
      </c>
      <c r="N527" s="7" t="s">
        <v>44</v>
      </c>
    </row>
    <row r="528" spans="1:14" x14ac:dyDescent="0.2">
      <c r="A528" s="1" t="s">
        <v>88</v>
      </c>
      <c r="B528" s="1" t="s">
        <v>21</v>
      </c>
      <c r="C528" s="1">
        <v>16</v>
      </c>
      <c r="D528" s="1">
        <v>100</v>
      </c>
      <c r="E528" s="1">
        <v>100</v>
      </c>
      <c r="F528" s="1" t="s">
        <v>22</v>
      </c>
      <c r="G528" s="1">
        <v>8771.5642860000007</v>
      </c>
      <c r="H528" s="1">
        <v>2843.6803570000002</v>
      </c>
      <c r="I528" s="1">
        <v>7513.1964289999996</v>
      </c>
      <c r="J528" s="1">
        <v>6972.067857</v>
      </c>
      <c r="K528" s="1">
        <v>9019.239286</v>
      </c>
      <c r="L528" s="1">
        <v>3451.8039290000002</v>
      </c>
      <c r="M528" s="6">
        <v>0.46737268518518515</v>
      </c>
      <c r="N528" s="7" t="s">
        <v>44</v>
      </c>
    </row>
    <row r="529" spans="1:14" x14ac:dyDescent="0.2">
      <c r="F529" s="1" t="s">
        <v>12</v>
      </c>
      <c r="G529">
        <f>AVERAGE(G523:G528)</f>
        <v>8789.1785715000005</v>
      </c>
      <c r="H529">
        <f t="shared" ref="H529:L529" si="156">AVERAGE(H523:H528)</f>
        <v>2883.2367260000005</v>
      </c>
      <c r="I529">
        <f t="shared" si="156"/>
        <v>7586.4267856666675</v>
      </c>
      <c r="J529">
        <f t="shared" si="156"/>
        <v>7044.4428571666676</v>
      </c>
      <c r="K529">
        <f t="shared" si="156"/>
        <v>9097.4500001666675</v>
      </c>
      <c r="L529">
        <f t="shared" si="156"/>
        <v>3501.3487501666664</v>
      </c>
    </row>
    <row r="530" spans="1:14" x14ac:dyDescent="0.2">
      <c r="F530" s="1" t="s">
        <v>15</v>
      </c>
      <c r="G530">
        <f>STDEV(G523:G528)</f>
        <v>16.710378671761855</v>
      </c>
      <c r="H530">
        <f t="shared" ref="H530:L530" si="157">STDEV(H523:H528)</f>
        <v>36.562011499805919</v>
      </c>
      <c r="I530">
        <f t="shared" si="157"/>
        <v>75.595822019358209</v>
      </c>
      <c r="J530">
        <f t="shared" si="157"/>
        <v>68.409653932894457</v>
      </c>
      <c r="K530">
        <f t="shared" si="157"/>
        <v>78.114786375578504</v>
      </c>
      <c r="L530">
        <f t="shared" si="157"/>
        <v>41.108516283023178</v>
      </c>
    </row>
    <row r="531" spans="1:14" x14ac:dyDescent="0.2">
      <c r="F531" s="1" t="s">
        <v>14</v>
      </c>
      <c r="G531">
        <f>G530*100/G529</f>
        <v>0.19012446425821095</v>
      </c>
      <c r="H531">
        <f t="shared" ref="H531:L531" si="158">H530*100/H529</f>
        <v>1.2680891294877989</v>
      </c>
      <c r="I531">
        <f t="shared" si="158"/>
        <v>0.99646149834576081</v>
      </c>
      <c r="J531">
        <f t="shared" si="158"/>
        <v>0.97111518000742747</v>
      </c>
      <c r="K531">
        <f t="shared" si="158"/>
        <v>0.85864485514234679</v>
      </c>
      <c r="L531">
        <f t="shared" si="158"/>
        <v>1.1740765977986738</v>
      </c>
    </row>
    <row r="532" spans="1:14" x14ac:dyDescent="0.2">
      <c r="A532" t="s">
        <v>18</v>
      </c>
      <c r="G532" s="8">
        <v>450</v>
      </c>
      <c r="H532" s="8">
        <v>500</v>
      </c>
      <c r="I532" s="8">
        <v>550</v>
      </c>
      <c r="J532" s="8">
        <v>570</v>
      </c>
      <c r="K532" s="8">
        <v>600</v>
      </c>
      <c r="L532" s="8">
        <v>650</v>
      </c>
    </row>
    <row r="533" spans="1:14" x14ac:dyDescent="0.2">
      <c r="A533" s="1" t="s">
        <v>89</v>
      </c>
      <c r="B533" s="1" t="s">
        <v>21</v>
      </c>
      <c r="C533" s="1">
        <v>16</v>
      </c>
      <c r="D533" s="1">
        <v>100</v>
      </c>
      <c r="E533" s="1">
        <v>100</v>
      </c>
      <c r="F533" s="1" t="s">
        <v>22</v>
      </c>
      <c r="G533" s="1">
        <v>2540.759286</v>
      </c>
      <c r="H533" s="1">
        <v>676.85749999999996</v>
      </c>
      <c r="I533" s="1">
        <v>1678.3953570000001</v>
      </c>
      <c r="J533" s="1">
        <v>1595.683571</v>
      </c>
      <c r="K533" s="1">
        <v>2044.1707140000001</v>
      </c>
      <c r="L533" s="1">
        <v>1419.891071</v>
      </c>
      <c r="M533" s="6">
        <v>0.4676967592592593</v>
      </c>
      <c r="N533" s="7" t="s">
        <v>42</v>
      </c>
    </row>
    <row r="534" spans="1:14" x14ac:dyDescent="0.2">
      <c r="A534" s="1" t="s">
        <v>89</v>
      </c>
      <c r="B534" s="1" t="s">
        <v>21</v>
      </c>
      <c r="C534" s="1">
        <v>16</v>
      </c>
      <c r="D534" s="1">
        <v>100</v>
      </c>
      <c r="E534" s="1">
        <v>100</v>
      </c>
      <c r="F534" s="1" t="s">
        <v>22</v>
      </c>
      <c r="G534" s="1">
        <v>8617.4464289999996</v>
      </c>
      <c r="H534" s="1">
        <v>2329.4442859999999</v>
      </c>
      <c r="I534" s="1">
        <v>5498.328571</v>
      </c>
      <c r="J534" s="1">
        <v>5228.1892859999998</v>
      </c>
      <c r="K534" s="1">
        <v>6637.3321429999996</v>
      </c>
      <c r="L534" s="1">
        <v>4700.328571</v>
      </c>
      <c r="M534" s="6">
        <v>0.4676967592592593</v>
      </c>
      <c r="N534" s="7" t="s">
        <v>42</v>
      </c>
    </row>
    <row r="535" spans="1:14" x14ac:dyDescent="0.2">
      <c r="A535" s="1" t="s">
        <v>89</v>
      </c>
      <c r="B535" s="1" t="s">
        <v>21</v>
      </c>
      <c r="C535" s="1">
        <v>16</v>
      </c>
      <c r="D535" s="1">
        <v>100</v>
      </c>
      <c r="E535" s="1">
        <v>100</v>
      </c>
      <c r="F535" s="1" t="s">
        <v>22</v>
      </c>
      <c r="G535" s="1">
        <v>6486.203571</v>
      </c>
      <c r="H535" s="1">
        <v>1753.6760710000001</v>
      </c>
      <c r="I535" s="1">
        <v>4239.5321430000004</v>
      </c>
      <c r="J535" s="1">
        <v>4028.8428570000001</v>
      </c>
      <c r="K535" s="1">
        <v>5122.8714289999998</v>
      </c>
      <c r="L535" s="1">
        <v>3623.171429</v>
      </c>
      <c r="M535" s="6">
        <v>0.46781249999999996</v>
      </c>
      <c r="N535" s="7" t="s">
        <v>43</v>
      </c>
    </row>
    <row r="536" spans="1:14" x14ac:dyDescent="0.2">
      <c r="A536" s="1" t="s">
        <v>89</v>
      </c>
      <c r="B536" s="1" t="s">
        <v>21</v>
      </c>
      <c r="C536" s="1">
        <v>16</v>
      </c>
      <c r="D536" s="1">
        <v>100</v>
      </c>
      <c r="E536" s="1">
        <v>100</v>
      </c>
      <c r="F536" s="1" t="s">
        <v>22</v>
      </c>
      <c r="G536" s="1">
        <v>5579.1035709999996</v>
      </c>
      <c r="H536" s="1">
        <v>1503.1507140000001</v>
      </c>
      <c r="I536" s="1">
        <v>3974.3142859999998</v>
      </c>
      <c r="J536" s="1">
        <v>3777.2571429999998</v>
      </c>
      <c r="K536" s="1">
        <v>4802.9142860000002</v>
      </c>
      <c r="L536" s="1">
        <v>3399.3453570000001</v>
      </c>
      <c r="M536" s="6">
        <v>0.46782407407407406</v>
      </c>
      <c r="N536" s="7" t="s">
        <v>43</v>
      </c>
    </row>
    <row r="537" spans="1:14" x14ac:dyDescent="0.2">
      <c r="A537" s="1" t="s">
        <v>89</v>
      </c>
      <c r="B537" s="1" t="s">
        <v>21</v>
      </c>
      <c r="C537" s="1">
        <v>16</v>
      </c>
      <c r="D537" s="1">
        <v>100</v>
      </c>
      <c r="E537" s="1">
        <v>100</v>
      </c>
      <c r="F537" s="1" t="s">
        <v>22</v>
      </c>
      <c r="G537" s="1">
        <v>8445.7142860000004</v>
      </c>
      <c r="H537" s="1">
        <v>2289.8874999999998</v>
      </c>
      <c r="I537" s="1">
        <v>5122.2714290000004</v>
      </c>
      <c r="J537" s="1">
        <v>4869.7642859999996</v>
      </c>
      <c r="K537" s="1">
        <v>6178.7285709999996</v>
      </c>
      <c r="L537" s="1">
        <v>4364.5928569999996</v>
      </c>
      <c r="M537" s="6">
        <v>0.46793981481481484</v>
      </c>
      <c r="N537" s="7" t="s">
        <v>44</v>
      </c>
    </row>
    <row r="538" spans="1:14" x14ac:dyDescent="0.2">
      <c r="A538" s="1" t="s">
        <v>89</v>
      </c>
      <c r="B538" s="1" t="s">
        <v>21</v>
      </c>
      <c r="C538" s="1">
        <v>16</v>
      </c>
      <c r="D538" s="1">
        <v>100</v>
      </c>
      <c r="E538" s="1">
        <v>100</v>
      </c>
      <c r="F538" s="1" t="s">
        <v>22</v>
      </c>
      <c r="G538" s="1">
        <v>8331.2250000000004</v>
      </c>
      <c r="H538" s="1">
        <v>2250.3310710000001</v>
      </c>
      <c r="I538" s="1">
        <v>5185.6071430000002</v>
      </c>
      <c r="J538" s="1">
        <v>4928.3535709999996</v>
      </c>
      <c r="K538" s="1">
        <v>6256.9392859999998</v>
      </c>
      <c r="L538" s="1">
        <v>4420.546429</v>
      </c>
      <c r="M538" s="6">
        <v>0.46793981481481484</v>
      </c>
      <c r="N538" s="7" t="s">
        <v>44</v>
      </c>
    </row>
    <row r="539" spans="1:14" x14ac:dyDescent="0.2">
      <c r="F539" s="1" t="s">
        <v>12</v>
      </c>
      <c r="G539">
        <f>AVERAGE(G533:G538)</f>
        <v>6666.7420238333334</v>
      </c>
      <c r="H539">
        <f t="shared" ref="H539:L539" si="159">AVERAGE(H533:H538)</f>
        <v>1800.557857</v>
      </c>
      <c r="I539">
        <f t="shared" si="159"/>
        <v>4283.0748215000003</v>
      </c>
      <c r="J539">
        <f t="shared" si="159"/>
        <v>4071.3484523333332</v>
      </c>
      <c r="K539">
        <f t="shared" si="159"/>
        <v>5173.8260714999997</v>
      </c>
      <c r="L539">
        <f t="shared" si="159"/>
        <v>3654.6459523333338</v>
      </c>
    </row>
    <row r="540" spans="1:14" x14ac:dyDescent="0.2">
      <c r="F540" s="1" t="s">
        <v>15</v>
      </c>
      <c r="G540">
        <f>STDEV(G533:G538)</f>
        <v>2365.5772510647553</v>
      </c>
      <c r="H540">
        <f t="shared" ref="H540:L540" si="160">STDEV(H533:H538)</f>
        <v>644.17570603348099</v>
      </c>
      <c r="I540">
        <f t="shared" si="160"/>
        <v>1405.5064111548329</v>
      </c>
      <c r="J540">
        <f t="shared" si="160"/>
        <v>1336.2199938510369</v>
      </c>
      <c r="K540">
        <f t="shared" si="160"/>
        <v>1688.7704329000317</v>
      </c>
      <c r="L540">
        <f t="shared" si="160"/>
        <v>1203.6925442840745</v>
      </c>
    </row>
    <row r="541" spans="1:14" x14ac:dyDescent="0.2">
      <c r="F541" s="1" t="s">
        <v>14</v>
      </c>
      <c r="G541">
        <f>G540*100/G539</f>
        <v>35.48325767830692</v>
      </c>
      <c r="H541">
        <f t="shared" ref="H541:L541" si="161">H540*100/H539</f>
        <v>35.776451366398994</v>
      </c>
      <c r="I541">
        <f t="shared" si="161"/>
        <v>32.815359752753572</v>
      </c>
      <c r="J541">
        <f t="shared" si="161"/>
        <v>32.820084291366292</v>
      </c>
      <c r="K541">
        <f t="shared" si="161"/>
        <v>32.640649483804971</v>
      </c>
      <c r="L541">
        <f t="shared" si="161"/>
        <v>32.935954945664953</v>
      </c>
    </row>
    <row r="542" spans="1:14" x14ac:dyDescent="0.2">
      <c r="A542" t="s">
        <v>16</v>
      </c>
      <c r="G542" s="8">
        <v>450</v>
      </c>
      <c r="H542" s="8">
        <v>500</v>
      </c>
      <c r="I542" s="8">
        <v>550</v>
      </c>
      <c r="J542" s="8">
        <v>570</v>
      </c>
      <c r="K542" s="8">
        <v>600</v>
      </c>
      <c r="L542" s="8">
        <v>650</v>
      </c>
    </row>
    <row r="543" spans="1:14" x14ac:dyDescent="0.2">
      <c r="A543" s="1" t="s">
        <v>90</v>
      </c>
      <c r="B543" s="1" t="s">
        <v>21</v>
      </c>
      <c r="C543" s="1">
        <v>16</v>
      </c>
      <c r="D543" s="1">
        <v>100</v>
      </c>
      <c r="E543" s="1">
        <v>100</v>
      </c>
      <c r="F543" s="1" t="s">
        <v>22</v>
      </c>
      <c r="G543" s="1">
        <v>9167.8714290000007</v>
      </c>
      <c r="H543" s="1">
        <v>7638.817857</v>
      </c>
      <c r="I543" s="1">
        <v>18375.264289999999</v>
      </c>
      <c r="J543" s="1">
        <v>17204.435710000002</v>
      </c>
      <c r="K543" s="1">
        <v>12097.93571</v>
      </c>
      <c r="L543" s="1">
        <v>4941.6392859999996</v>
      </c>
      <c r="M543" s="6">
        <v>0.4347569444444444</v>
      </c>
      <c r="N543" s="7" t="s">
        <v>42</v>
      </c>
    </row>
    <row r="544" spans="1:14" x14ac:dyDescent="0.2">
      <c r="A544" s="1" t="s">
        <v>90</v>
      </c>
      <c r="B544" s="1" t="s">
        <v>21</v>
      </c>
      <c r="C544" s="1">
        <v>16</v>
      </c>
      <c r="D544" s="1">
        <v>100</v>
      </c>
      <c r="E544" s="1">
        <v>100</v>
      </c>
      <c r="F544" s="1" t="s">
        <v>22</v>
      </c>
      <c r="G544" s="1">
        <v>9128.239286</v>
      </c>
      <c r="H544" s="1">
        <v>7471.8035710000004</v>
      </c>
      <c r="I544" s="1">
        <v>18050.667860000001</v>
      </c>
      <c r="J544" s="1">
        <v>16935.614290000001</v>
      </c>
      <c r="K544" s="1">
        <v>11927.29286</v>
      </c>
      <c r="L544" s="1">
        <v>4808.7428570000002</v>
      </c>
      <c r="M544" s="6">
        <v>0.4347569444444444</v>
      </c>
      <c r="N544" s="7" t="s">
        <v>42</v>
      </c>
    </row>
    <row r="545" spans="1:14" x14ac:dyDescent="0.2">
      <c r="A545" s="1" t="s">
        <v>90</v>
      </c>
      <c r="B545" s="1" t="s">
        <v>21</v>
      </c>
      <c r="C545" s="1">
        <v>16</v>
      </c>
      <c r="D545" s="1">
        <v>100</v>
      </c>
      <c r="E545" s="1">
        <v>100</v>
      </c>
      <c r="F545" s="1" t="s">
        <v>22</v>
      </c>
      <c r="G545" s="1">
        <v>9145.8535709999996</v>
      </c>
      <c r="H545" s="1">
        <v>7564.1</v>
      </c>
      <c r="I545" s="1">
        <v>18240.674999999999</v>
      </c>
      <c r="J545" s="1">
        <v>17097.592860000001</v>
      </c>
      <c r="K545" s="1">
        <v>12058.82857</v>
      </c>
      <c r="L545" s="1">
        <v>4854.2071429999996</v>
      </c>
      <c r="M545" s="6">
        <v>0.43488425925925928</v>
      </c>
      <c r="N545" s="7" t="s">
        <v>43</v>
      </c>
    </row>
    <row r="546" spans="1:14" x14ac:dyDescent="0.2">
      <c r="A546" s="1" t="s">
        <v>90</v>
      </c>
      <c r="B546" s="1" t="s">
        <v>21</v>
      </c>
      <c r="C546" s="1">
        <v>16</v>
      </c>
      <c r="D546" s="1">
        <v>100</v>
      </c>
      <c r="E546" s="1">
        <v>100</v>
      </c>
      <c r="F546" s="1" t="s">
        <v>22</v>
      </c>
      <c r="G546" s="1">
        <v>9128.239286</v>
      </c>
      <c r="H546" s="1">
        <v>7458.6178570000002</v>
      </c>
      <c r="I546" s="1">
        <v>18038.792860000001</v>
      </c>
      <c r="J546" s="1">
        <v>16904.596430000001</v>
      </c>
      <c r="K546" s="1">
        <v>11927.29286</v>
      </c>
      <c r="L546" s="1">
        <v>4794.7571429999998</v>
      </c>
      <c r="M546" s="6">
        <v>0.43488425925925928</v>
      </c>
      <c r="N546" s="7" t="s">
        <v>43</v>
      </c>
    </row>
    <row r="547" spans="1:14" x14ac:dyDescent="0.2">
      <c r="A547" s="1" t="s">
        <v>90</v>
      </c>
      <c r="B547" s="1" t="s">
        <v>21</v>
      </c>
      <c r="C547" s="1">
        <v>16</v>
      </c>
      <c r="D547" s="1">
        <v>100</v>
      </c>
      <c r="E547" s="1">
        <v>100</v>
      </c>
      <c r="F547" s="1" t="s">
        <v>22</v>
      </c>
      <c r="G547" s="1">
        <v>9154.6607139999996</v>
      </c>
      <c r="H547" s="1">
        <v>7603.6571430000004</v>
      </c>
      <c r="I547" s="1">
        <v>18292.135709999999</v>
      </c>
      <c r="J547" s="1">
        <v>17107.935710000002</v>
      </c>
      <c r="K547" s="1">
        <v>12080.16071</v>
      </c>
      <c r="L547" s="1">
        <v>4864.7</v>
      </c>
      <c r="M547" s="6">
        <v>0.43501157407407409</v>
      </c>
      <c r="N547" s="7" t="s">
        <v>44</v>
      </c>
    </row>
    <row r="548" spans="1:14" x14ac:dyDescent="0.2">
      <c r="A548" s="1" t="s">
        <v>90</v>
      </c>
      <c r="B548" s="1" t="s">
        <v>21</v>
      </c>
      <c r="C548" s="1">
        <v>16</v>
      </c>
      <c r="D548" s="1">
        <v>100</v>
      </c>
      <c r="E548" s="1">
        <v>100</v>
      </c>
      <c r="F548" s="1" t="s">
        <v>22</v>
      </c>
      <c r="G548" s="1">
        <v>9132.6428570000007</v>
      </c>
      <c r="H548" s="1">
        <v>7432.2464289999998</v>
      </c>
      <c r="I548" s="1">
        <v>17995.25</v>
      </c>
      <c r="J548" s="1">
        <v>16859.792860000001</v>
      </c>
      <c r="K548" s="1">
        <v>11934.40357</v>
      </c>
      <c r="L548" s="1">
        <v>4777.2678569999998</v>
      </c>
      <c r="M548" s="6">
        <v>0.43501157407407409</v>
      </c>
      <c r="N548" s="7" t="s">
        <v>44</v>
      </c>
    </row>
    <row r="549" spans="1:14" x14ac:dyDescent="0.2">
      <c r="F549" s="1" t="s">
        <v>12</v>
      </c>
      <c r="G549">
        <f>AVERAGE(G543:G548)</f>
        <v>9142.9178571666653</v>
      </c>
      <c r="H549">
        <f t="shared" ref="H549:L549" si="162">AVERAGE(H543:H548)</f>
        <v>7528.2071428333329</v>
      </c>
      <c r="I549">
        <f t="shared" si="162"/>
        <v>18165.464286666665</v>
      </c>
      <c r="J549">
        <f t="shared" si="162"/>
        <v>17018.327976666671</v>
      </c>
      <c r="K549">
        <f t="shared" si="162"/>
        <v>12004.319046666666</v>
      </c>
      <c r="L549">
        <f t="shared" si="162"/>
        <v>4840.2190476666665</v>
      </c>
    </row>
    <row r="550" spans="1:14" x14ac:dyDescent="0.2">
      <c r="F550" s="1" t="s">
        <v>15</v>
      </c>
      <c r="G550">
        <f>STDEV(G543:G548)</f>
        <v>16.159767207330194</v>
      </c>
      <c r="H550">
        <f t="shared" ref="H550:L550" si="163">STDEV(H543:H548)</f>
        <v>85.379412069832242</v>
      </c>
      <c r="I550">
        <f t="shared" si="163"/>
        <v>157.42624659357972</v>
      </c>
      <c r="J550">
        <f t="shared" si="163"/>
        <v>137.00974994149365</v>
      </c>
      <c r="K550">
        <f t="shared" si="163"/>
        <v>82.754536343579559</v>
      </c>
      <c r="L550">
        <f t="shared" si="163"/>
        <v>60.168823061362751</v>
      </c>
    </row>
    <row r="551" spans="1:14" x14ac:dyDescent="0.2">
      <c r="F551" s="1" t="s">
        <v>14</v>
      </c>
      <c r="G551">
        <f>G550*100/G549</f>
        <v>0.1767462801239473</v>
      </c>
      <c r="H551">
        <f t="shared" ref="H551:L551" si="164">H550*100/H549</f>
        <v>1.1341267641806498</v>
      </c>
      <c r="I551">
        <f t="shared" si="164"/>
        <v>0.86662385342459747</v>
      </c>
      <c r="J551">
        <f t="shared" si="164"/>
        <v>0.80507174458820918</v>
      </c>
      <c r="K551">
        <f t="shared" si="164"/>
        <v>0.68937301667734896</v>
      </c>
      <c r="L551">
        <f t="shared" si="164"/>
        <v>1.2431012412623856</v>
      </c>
    </row>
    <row r="552" spans="1:14" x14ac:dyDescent="0.2">
      <c r="A552" t="s">
        <v>16</v>
      </c>
      <c r="G552" s="8">
        <v>450</v>
      </c>
      <c r="H552" s="8">
        <v>500</v>
      </c>
      <c r="I552" s="8">
        <v>550</v>
      </c>
      <c r="J552" s="8">
        <v>570</v>
      </c>
      <c r="K552" s="8">
        <v>600</v>
      </c>
      <c r="L552" s="8">
        <v>650</v>
      </c>
    </row>
    <row r="553" spans="1:14" x14ac:dyDescent="0.2">
      <c r="A553" s="1" t="s">
        <v>91</v>
      </c>
      <c r="B553" s="1" t="s">
        <v>21</v>
      </c>
      <c r="C553" s="1">
        <v>16</v>
      </c>
      <c r="D553" s="1">
        <v>100</v>
      </c>
      <c r="E553" s="1">
        <v>100</v>
      </c>
      <c r="F553" s="1" t="s">
        <v>22</v>
      </c>
      <c r="G553" s="1">
        <v>5411.7749999999996</v>
      </c>
      <c r="H553" s="1">
        <v>4465.5</v>
      </c>
      <c r="I553" s="1">
        <v>14551.371429999999</v>
      </c>
      <c r="J553" s="1">
        <v>12382.91786</v>
      </c>
      <c r="K553" s="1">
        <v>11511.34643</v>
      </c>
      <c r="L553" s="1">
        <v>4004.3714289999998</v>
      </c>
      <c r="M553" s="6">
        <v>0.43557870370370372</v>
      </c>
      <c r="N553" s="7" t="s">
        <v>42</v>
      </c>
    </row>
    <row r="554" spans="1:14" x14ac:dyDescent="0.2">
      <c r="A554" s="1" t="s">
        <v>91</v>
      </c>
      <c r="B554" s="1" t="s">
        <v>21</v>
      </c>
      <c r="C554" s="1">
        <v>16</v>
      </c>
      <c r="D554" s="1">
        <v>100</v>
      </c>
      <c r="E554" s="1">
        <v>100</v>
      </c>
      <c r="F554" s="1" t="s">
        <v>22</v>
      </c>
      <c r="G554" s="1">
        <v>5389.7571429999998</v>
      </c>
      <c r="H554" s="1">
        <v>4364.4107139999996</v>
      </c>
      <c r="I554" s="1">
        <v>14329.69643</v>
      </c>
      <c r="J554" s="1">
        <v>12196.81429</v>
      </c>
      <c r="K554" s="1">
        <v>11362.03571</v>
      </c>
      <c r="L554" s="1">
        <v>3902.953571</v>
      </c>
      <c r="M554" s="6">
        <v>0.43559027777777781</v>
      </c>
      <c r="N554" s="7" t="s">
        <v>42</v>
      </c>
    </row>
    <row r="555" spans="1:14" x14ac:dyDescent="0.2">
      <c r="A555" s="1" t="s">
        <v>91</v>
      </c>
      <c r="B555" s="1" t="s">
        <v>21</v>
      </c>
      <c r="C555" s="1">
        <v>16</v>
      </c>
      <c r="D555" s="1">
        <v>100</v>
      </c>
      <c r="E555" s="1">
        <v>100</v>
      </c>
      <c r="F555" s="1" t="s">
        <v>22</v>
      </c>
      <c r="G555" s="1">
        <v>5420.5821429999996</v>
      </c>
      <c r="H555" s="1">
        <v>4487.4750000000004</v>
      </c>
      <c r="I555" s="1">
        <v>14579.08214</v>
      </c>
      <c r="J555" s="1">
        <v>12389.81071</v>
      </c>
      <c r="K555" s="1">
        <v>11514.90357</v>
      </c>
      <c r="L555" s="1">
        <v>3997.3785710000002</v>
      </c>
      <c r="M555" s="6">
        <v>0.43571759259259263</v>
      </c>
      <c r="N555" s="7" t="s">
        <v>43</v>
      </c>
    </row>
    <row r="556" spans="1:14" x14ac:dyDescent="0.2">
      <c r="A556" s="1" t="s">
        <v>91</v>
      </c>
      <c r="B556" s="1" t="s">
        <v>21</v>
      </c>
      <c r="C556" s="1">
        <v>16</v>
      </c>
      <c r="D556" s="1">
        <v>100</v>
      </c>
      <c r="E556" s="1">
        <v>100</v>
      </c>
      <c r="F556" s="1" t="s">
        <v>22</v>
      </c>
      <c r="G556" s="1">
        <v>5389.7571429999998</v>
      </c>
      <c r="H556" s="1">
        <v>4368.807143</v>
      </c>
      <c r="I556" s="1">
        <v>14325.73929</v>
      </c>
      <c r="J556" s="1">
        <v>12189.91786</v>
      </c>
      <c r="K556" s="1">
        <v>11362.03571</v>
      </c>
      <c r="L556" s="1">
        <v>3888.9642859999999</v>
      </c>
      <c r="M556" s="6">
        <v>0.43571759259259263</v>
      </c>
      <c r="N556" s="7" t="s">
        <v>43</v>
      </c>
    </row>
    <row r="557" spans="1:14" x14ac:dyDescent="0.2">
      <c r="A557" s="1" t="s">
        <v>91</v>
      </c>
      <c r="B557" s="1" t="s">
        <v>21</v>
      </c>
      <c r="C557" s="1">
        <v>16</v>
      </c>
      <c r="D557" s="1">
        <v>100</v>
      </c>
      <c r="E557" s="1">
        <v>100</v>
      </c>
      <c r="F557" s="1" t="s">
        <v>22</v>
      </c>
      <c r="G557" s="1">
        <v>5416.1785710000004</v>
      </c>
      <c r="H557" s="1">
        <v>4478.6857140000002</v>
      </c>
      <c r="I557" s="1">
        <v>14594.914290000001</v>
      </c>
      <c r="J557" s="1">
        <v>12386.36429</v>
      </c>
      <c r="K557" s="1">
        <v>11522.014289999999</v>
      </c>
      <c r="L557" s="1">
        <v>3969.4</v>
      </c>
      <c r="M557" s="6">
        <v>0.43584490740740739</v>
      </c>
      <c r="N557" s="7" t="s">
        <v>44</v>
      </c>
    </row>
    <row r="558" spans="1:14" x14ac:dyDescent="0.2">
      <c r="A558" s="1" t="s">
        <v>91</v>
      </c>
      <c r="B558" s="1" t="s">
        <v>21</v>
      </c>
      <c r="C558" s="1">
        <v>16</v>
      </c>
      <c r="D558" s="1">
        <v>100</v>
      </c>
      <c r="E558" s="1">
        <v>100</v>
      </c>
      <c r="F558" s="1" t="s">
        <v>22</v>
      </c>
      <c r="G558" s="1">
        <v>5394.1607139999996</v>
      </c>
      <c r="H558" s="1">
        <v>4368.807143</v>
      </c>
      <c r="I558" s="1">
        <v>14321.77857</v>
      </c>
      <c r="J558" s="1">
        <v>12186.475</v>
      </c>
      <c r="K558" s="1">
        <v>11369.146430000001</v>
      </c>
      <c r="L558" s="1">
        <v>3871.4749999999999</v>
      </c>
      <c r="M558" s="6">
        <v>0.43584490740740739</v>
      </c>
      <c r="N558" s="7" t="s">
        <v>44</v>
      </c>
    </row>
    <row r="559" spans="1:14" x14ac:dyDescent="0.2">
      <c r="F559" s="1" t="s">
        <v>12</v>
      </c>
      <c r="G559">
        <f>AVERAGE(G553:G558)</f>
        <v>5403.7017856666671</v>
      </c>
      <c r="H559">
        <f t="shared" ref="H559:L559" si="165">AVERAGE(H553:H558)</f>
        <v>4422.2809523333335</v>
      </c>
      <c r="I559">
        <f t="shared" si="165"/>
        <v>14450.430358333333</v>
      </c>
      <c r="J559">
        <f t="shared" si="165"/>
        <v>12288.716668333334</v>
      </c>
      <c r="K559">
        <f t="shared" si="165"/>
        <v>11440.247023333335</v>
      </c>
      <c r="L559">
        <f t="shared" si="165"/>
        <v>3939.0904761666666</v>
      </c>
    </row>
    <row r="560" spans="1:14" x14ac:dyDescent="0.2">
      <c r="F560" s="1" t="s">
        <v>15</v>
      </c>
      <c r="G560">
        <f>STDEV(G553:G558)</f>
        <v>14.040880259994809</v>
      </c>
      <c r="H560">
        <f t="shared" ref="H560:L560" si="166">STDEV(H553:H558)</f>
        <v>60.60941861632228</v>
      </c>
      <c r="I560">
        <f t="shared" si="166"/>
        <v>137.32575432114126</v>
      </c>
      <c r="J560">
        <f t="shared" si="166"/>
        <v>107.04161639668119</v>
      </c>
      <c r="K560">
        <f t="shared" si="166"/>
        <v>83.191255460755571</v>
      </c>
      <c r="L560">
        <f t="shared" si="166"/>
        <v>58.254846167551648</v>
      </c>
    </row>
    <row r="561" spans="1:14" x14ac:dyDescent="0.2">
      <c r="F561" s="1" t="s">
        <v>14</v>
      </c>
      <c r="G561">
        <f>G560*100/G559</f>
        <v>0.25983817791792807</v>
      </c>
      <c r="H561">
        <f t="shared" ref="H561:L561" si="167">H560*100/H559</f>
        <v>1.3705465407923225</v>
      </c>
      <c r="I561">
        <f t="shared" si="167"/>
        <v>0.95032293790439049</v>
      </c>
      <c r="J561">
        <f t="shared" si="167"/>
        <v>0.87105610199733552</v>
      </c>
      <c r="K561">
        <f t="shared" si="167"/>
        <v>0.72718058701949428</v>
      </c>
      <c r="L561">
        <f t="shared" si="167"/>
        <v>1.4788907876074597</v>
      </c>
    </row>
    <row r="562" spans="1:14" x14ac:dyDescent="0.2">
      <c r="A562" t="s">
        <v>17</v>
      </c>
      <c r="G562" s="8">
        <v>450</v>
      </c>
      <c r="H562" s="8">
        <v>500</v>
      </c>
      <c r="I562" s="8">
        <v>550</v>
      </c>
      <c r="J562" s="8">
        <v>570</v>
      </c>
      <c r="K562" s="8">
        <v>600</v>
      </c>
      <c r="L562" s="8">
        <v>650</v>
      </c>
    </row>
    <row r="563" spans="1:14" x14ac:dyDescent="0.2">
      <c r="A563" s="1" t="s">
        <v>92</v>
      </c>
      <c r="B563" s="1" t="s">
        <v>21</v>
      </c>
      <c r="C563" s="1">
        <v>16</v>
      </c>
      <c r="D563" s="1">
        <v>100</v>
      </c>
      <c r="E563" s="1">
        <v>100</v>
      </c>
      <c r="F563" s="1" t="s">
        <v>22</v>
      </c>
      <c r="G563" s="1">
        <v>5601.1214289999998</v>
      </c>
      <c r="H563" s="1">
        <v>1933.8782140000001</v>
      </c>
      <c r="I563" s="1">
        <v>5834.8</v>
      </c>
      <c r="J563" s="1">
        <v>4745.692857</v>
      </c>
      <c r="K563" s="1">
        <v>6850.6392859999996</v>
      </c>
      <c r="L563" s="1">
        <v>1650.7107140000001</v>
      </c>
      <c r="M563" s="6">
        <v>0.43671296296296297</v>
      </c>
      <c r="N563" s="7" t="s">
        <v>42</v>
      </c>
    </row>
    <row r="564" spans="1:14" x14ac:dyDescent="0.2">
      <c r="A564" s="1" t="s">
        <v>92</v>
      </c>
      <c r="B564" s="1" t="s">
        <v>21</v>
      </c>
      <c r="C564" s="1">
        <v>16</v>
      </c>
      <c r="D564" s="1">
        <v>100</v>
      </c>
      <c r="E564" s="1">
        <v>100</v>
      </c>
      <c r="F564" s="1" t="s">
        <v>22</v>
      </c>
      <c r="G564" s="1">
        <v>5658.364286</v>
      </c>
      <c r="H564" s="1">
        <v>1911.9024999999999</v>
      </c>
      <c r="I564" s="1">
        <v>5767.5071429999998</v>
      </c>
      <c r="J564" s="1">
        <v>4697.442857</v>
      </c>
      <c r="K564" s="1">
        <v>6818.6428569999998</v>
      </c>
      <c r="L564" s="1">
        <v>1664.7</v>
      </c>
      <c r="M564" s="6">
        <v>0.43671296296296297</v>
      </c>
      <c r="N564" s="7" t="s">
        <v>42</v>
      </c>
    </row>
    <row r="565" spans="1:14" x14ac:dyDescent="0.2">
      <c r="A565" s="1" t="s">
        <v>92</v>
      </c>
      <c r="B565" s="1" t="s">
        <v>21</v>
      </c>
      <c r="C565" s="1">
        <v>16</v>
      </c>
      <c r="D565" s="1">
        <v>100</v>
      </c>
      <c r="E565" s="1">
        <v>100</v>
      </c>
      <c r="F565" s="1" t="s">
        <v>22</v>
      </c>
      <c r="G565" s="1">
        <v>5711.203571</v>
      </c>
      <c r="H565" s="1">
        <v>1942.6685709999999</v>
      </c>
      <c r="I565" s="1">
        <v>5850.6321429999998</v>
      </c>
      <c r="J565" s="1">
        <v>4759.4785709999996</v>
      </c>
      <c r="K565" s="1">
        <v>6921.739286</v>
      </c>
      <c r="L565" s="1">
        <v>1713.6617859999999</v>
      </c>
      <c r="M565" s="6">
        <v>0.43682870370370369</v>
      </c>
      <c r="N565" s="7" t="s">
        <v>43</v>
      </c>
    </row>
    <row r="566" spans="1:14" x14ac:dyDescent="0.2">
      <c r="A566" s="1" t="s">
        <v>92</v>
      </c>
      <c r="B566" s="1" t="s">
        <v>21</v>
      </c>
      <c r="C566" s="1">
        <v>16</v>
      </c>
      <c r="D566" s="1">
        <v>100</v>
      </c>
      <c r="E566" s="1">
        <v>100</v>
      </c>
      <c r="F566" s="1" t="s">
        <v>22</v>
      </c>
      <c r="G566" s="1">
        <v>5733.2214290000002</v>
      </c>
      <c r="H566" s="1">
        <v>1907.5074999999999</v>
      </c>
      <c r="I566" s="1">
        <v>5771.4642860000004</v>
      </c>
      <c r="J566" s="1">
        <v>4700.8892859999996</v>
      </c>
      <c r="K566" s="1">
        <v>6871.9678569999996</v>
      </c>
      <c r="L566" s="1">
        <v>1678.6889289999999</v>
      </c>
      <c r="M566" s="6">
        <v>0.43684027777777779</v>
      </c>
      <c r="N566" s="7" t="s">
        <v>43</v>
      </c>
    </row>
    <row r="567" spans="1:14" x14ac:dyDescent="0.2">
      <c r="A567" s="1" t="s">
        <v>92</v>
      </c>
      <c r="B567" s="1" t="s">
        <v>21</v>
      </c>
      <c r="C567" s="1">
        <v>16</v>
      </c>
      <c r="D567" s="1">
        <v>100</v>
      </c>
      <c r="E567" s="1">
        <v>100</v>
      </c>
      <c r="F567" s="1" t="s">
        <v>22</v>
      </c>
      <c r="G567" s="1">
        <v>5764.046429</v>
      </c>
      <c r="H567" s="1">
        <v>1933.8782140000001</v>
      </c>
      <c r="I567" s="1">
        <v>5846.6750000000002</v>
      </c>
      <c r="J567" s="1">
        <v>4756.0321430000004</v>
      </c>
      <c r="K567" s="1">
        <v>6953.7357140000004</v>
      </c>
      <c r="L567" s="1">
        <v>1713.6617859999999</v>
      </c>
      <c r="M567" s="6">
        <v>0.43695601851851856</v>
      </c>
      <c r="N567" s="7" t="s">
        <v>44</v>
      </c>
    </row>
    <row r="568" spans="1:14" x14ac:dyDescent="0.2">
      <c r="A568" s="1" t="s">
        <v>92</v>
      </c>
      <c r="B568" s="1" t="s">
        <v>21</v>
      </c>
      <c r="C568" s="1">
        <v>16</v>
      </c>
      <c r="D568" s="1">
        <v>100</v>
      </c>
      <c r="E568" s="1">
        <v>100</v>
      </c>
      <c r="F568" s="1" t="s">
        <v>22</v>
      </c>
      <c r="G568" s="1">
        <v>5777.2571429999998</v>
      </c>
      <c r="H568" s="1">
        <v>1907.5074999999999</v>
      </c>
      <c r="I568" s="1">
        <v>5771.4642860000004</v>
      </c>
      <c r="J568" s="1">
        <v>4700.8892859999996</v>
      </c>
      <c r="K568" s="1">
        <v>6900.4107139999996</v>
      </c>
      <c r="L568" s="1">
        <v>1678.6889289999999</v>
      </c>
      <c r="M568" s="6">
        <v>0.4369675925925926</v>
      </c>
      <c r="N568" s="7" t="s">
        <v>44</v>
      </c>
    </row>
    <row r="569" spans="1:14" x14ac:dyDescent="0.2">
      <c r="F569" s="1" t="s">
        <v>12</v>
      </c>
      <c r="G569">
        <f>AVERAGE(G563:G568)</f>
        <v>5707.5357145000007</v>
      </c>
      <c r="H569">
        <f t="shared" ref="H569:L569" si="168">AVERAGE(H563:H568)</f>
        <v>1922.8904164999997</v>
      </c>
      <c r="I569">
        <f t="shared" si="168"/>
        <v>5807.0904763333338</v>
      </c>
      <c r="J569">
        <f t="shared" si="168"/>
        <v>4726.7375000000002</v>
      </c>
      <c r="K569">
        <f t="shared" si="168"/>
        <v>6886.1892856666664</v>
      </c>
      <c r="L569">
        <f t="shared" si="168"/>
        <v>1683.352024</v>
      </c>
    </row>
    <row r="570" spans="1:14" x14ac:dyDescent="0.2">
      <c r="F570" s="1" t="s">
        <v>15</v>
      </c>
      <c r="G570">
        <f>STDEV(G563:G568)</f>
        <v>67.036672180631655</v>
      </c>
      <c r="H570">
        <f t="shared" ref="H570:L570" si="169">STDEV(H563:H568)</f>
        <v>15.662958419984429</v>
      </c>
      <c r="I570">
        <f t="shared" si="169"/>
        <v>40.831164825346583</v>
      </c>
      <c r="J570">
        <f t="shared" si="169"/>
        <v>29.946271354541008</v>
      </c>
      <c r="K570">
        <f t="shared" si="169"/>
        <v>49.106299114008884</v>
      </c>
      <c r="L570">
        <f t="shared" si="169"/>
        <v>25.667899691108335</v>
      </c>
    </row>
    <row r="571" spans="1:14" x14ac:dyDescent="0.2">
      <c r="F571" s="1" t="s">
        <v>14</v>
      </c>
      <c r="G571">
        <f>G570*100/G569</f>
        <v>1.1745291757058116</v>
      </c>
      <c r="H571">
        <f t="shared" ref="H571:L571" si="170">H570*100/H569</f>
        <v>0.81455283595899242</v>
      </c>
      <c r="I571">
        <f t="shared" si="170"/>
        <v>0.70312603173229471</v>
      </c>
      <c r="J571">
        <f t="shared" si="170"/>
        <v>0.63355054843940473</v>
      </c>
      <c r="K571">
        <f t="shared" si="170"/>
        <v>0.71311282738366955</v>
      </c>
      <c r="L571">
        <f t="shared" si="170"/>
        <v>1.5248087937136277</v>
      </c>
    </row>
    <row r="572" spans="1:14" x14ac:dyDescent="0.2">
      <c r="A572" t="s">
        <v>17</v>
      </c>
      <c r="G572" s="8">
        <v>450</v>
      </c>
      <c r="H572" s="8">
        <v>500</v>
      </c>
      <c r="I572" s="8">
        <v>550</v>
      </c>
      <c r="J572" s="8">
        <v>570</v>
      </c>
      <c r="K572" s="8">
        <v>600</v>
      </c>
      <c r="L572" s="8">
        <v>650</v>
      </c>
    </row>
    <row r="573" spans="1:14" x14ac:dyDescent="0.2">
      <c r="A573" s="1" t="s">
        <v>93</v>
      </c>
      <c r="B573" s="1" t="s">
        <v>21</v>
      </c>
      <c r="C573" s="1">
        <v>16</v>
      </c>
      <c r="D573" s="1">
        <v>100</v>
      </c>
      <c r="E573" s="1">
        <v>100</v>
      </c>
      <c r="F573" s="1" t="s">
        <v>22</v>
      </c>
      <c r="G573" s="1">
        <v>13016.43929</v>
      </c>
      <c r="H573" s="1">
        <v>5603.85</v>
      </c>
      <c r="I573" s="1">
        <v>11780.43571</v>
      </c>
      <c r="J573" s="1">
        <v>11672.960709999999</v>
      </c>
      <c r="K573" s="1">
        <v>10750.56071</v>
      </c>
      <c r="L573" s="1">
        <v>4819.2357140000004</v>
      </c>
      <c r="M573" s="6">
        <v>0.43765046296296295</v>
      </c>
      <c r="N573" s="7" t="s">
        <v>42</v>
      </c>
    </row>
    <row r="574" spans="1:14" x14ac:dyDescent="0.2">
      <c r="A574" s="1" t="s">
        <v>93</v>
      </c>
      <c r="B574" s="1" t="s">
        <v>21</v>
      </c>
      <c r="C574" s="1">
        <v>16</v>
      </c>
      <c r="D574" s="1">
        <v>100</v>
      </c>
      <c r="E574" s="1">
        <v>100</v>
      </c>
      <c r="F574" s="1" t="s">
        <v>22</v>
      </c>
      <c r="G574" s="1">
        <v>13029.65</v>
      </c>
      <c r="H574" s="1">
        <v>5529.1321429999998</v>
      </c>
      <c r="I574" s="1">
        <v>11661.682140000001</v>
      </c>
      <c r="J574" s="1">
        <v>11548.889289999999</v>
      </c>
      <c r="K574" s="1">
        <v>10679.45714</v>
      </c>
      <c r="L574" s="1">
        <v>4791.2571429999998</v>
      </c>
      <c r="M574" s="6">
        <v>0.43766203703703704</v>
      </c>
      <c r="N574" s="7" t="s">
        <v>42</v>
      </c>
    </row>
    <row r="575" spans="1:14" x14ac:dyDescent="0.2">
      <c r="A575" s="1" t="s">
        <v>93</v>
      </c>
      <c r="B575" s="1" t="s">
        <v>21</v>
      </c>
      <c r="C575" s="1">
        <v>16</v>
      </c>
      <c r="D575" s="1">
        <v>100</v>
      </c>
      <c r="E575" s="1">
        <v>100</v>
      </c>
      <c r="F575" s="1" t="s">
        <v>22</v>
      </c>
      <c r="G575" s="1">
        <v>13100.103569999999</v>
      </c>
      <c r="H575" s="1">
        <v>5603.85</v>
      </c>
      <c r="I575" s="1">
        <v>11804.18571</v>
      </c>
      <c r="J575" s="1">
        <v>11679.853569999999</v>
      </c>
      <c r="K575" s="1">
        <v>10835.88214</v>
      </c>
      <c r="L575" s="1">
        <v>4854.2071429999996</v>
      </c>
      <c r="M575" s="6">
        <v>0.43777777777777777</v>
      </c>
      <c r="N575" s="7" t="s">
        <v>43</v>
      </c>
    </row>
    <row r="576" spans="1:14" x14ac:dyDescent="0.2">
      <c r="A576" s="1" t="s">
        <v>93</v>
      </c>
      <c r="B576" s="1" t="s">
        <v>21</v>
      </c>
      <c r="C576" s="1">
        <v>16</v>
      </c>
      <c r="D576" s="1">
        <v>100</v>
      </c>
      <c r="E576" s="1">
        <v>100</v>
      </c>
      <c r="F576" s="1" t="s">
        <v>22</v>
      </c>
      <c r="G576" s="1">
        <v>13095.7</v>
      </c>
      <c r="H576" s="1">
        <v>5515.95</v>
      </c>
      <c r="I576" s="1">
        <v>11637.932140000001</v>
      </c>
      <c r="J576" s="1">
        <v>11528.210709999999</v>
      </c>
      <c r="K576" s="1">
        <v>10732.78571</v>
      </c>
      <c r="L576" s="1">
        <v>4773.7714290000004</v>
      </c>
      <c r="M576" s="6">
        <v>0.43777777777777777</v>
      </c>
      <c r="N576" s="7" t="s">
        <v>43</v>
      </c>
    </row>
    <row r="577" spans="1:14" x14ac:dyDescent="0.2">
      <c r="A577" s="1" t="s">
        <v>93</v>
      </c>
      <c r="B577" s="1" t="s">
        <v>21</v>
      </c>
      <c r="C577" s="1">
        <v>16</v>
      </c>
      <c r="D577" s="1">
        <v>100</v>
      </c>
      <c r="E577" s="1">
        <v>100</v>
      </c>
      <c r="F577" s="1" t="s">
        <v>22</v>
      </c>
      <c r="G577" s="1">
        <v>13144.139289999999</v>
      </c>
      <c r="H577" s="1">
        <v>5577.4821430000002</v>
      </c>
      <c r="I577" s="1">
        <v>11760.64286</v>
      </c>
      <c r="J577" s="1">
        <v>11645.389289999999</v>
      </c>
      <c r="K577" s="1">
        <v>10867.878570000001</v>
      </c>
      <c r="L577" s="1">
        <v>4808.7428570000002</v>
      </c>
      <c r="M577" s="6">
        <v>0.43788194444444445</v>
      </c>
      <c r="N577" s="7" t="s">
        <v>44</v>
      </c>
    </row>
    <row r="578" spans="1:14" x14ac:dyDescent="0.2">
      <c r="A578" s="1" t="s">
        <v>93</v>
      </c>
      <c r="B578" s="1" t="s">
        <v>21</v>
      </c>
      <c r="C578" s="1">
        <v>16</v>
      </c>
      <c r="D578" s="1">
        <v>100</v>
      </c>
      <c r="E578" s="1">
        <v>100</v>
      </c>
      <c r="F578" s="1" t="s">
        <v>22</v>
      </c>
      <c r="G578" s="1">
        <v>13139.735710000001</v>
      </c>
      <c r="H578" s="1">
        <v>5502.760714</v>
      </c>
      <c r="I578" s="1">
        <v>11622.09643</v>
      </c>
      <c r="J578" s="1">
        <v>11517.871429999999</v>
      </c>
      <c r="K578" s="1">
        <v>10775.44643</v>
      </c>
      <c r="L578" s="1">
        <v>4759.7821430000004</v>
      </c>
      <c r="M578" s="6">
        <v>0.43789351851851849</v>
      </c>
      <c r="N578" s="7" t="s">
        <v>44</v>
      </c>
    </row>
    <row r="579" spans="1:14" x14ac:dyDescent="0.2">
      <c r="F579" s="1" t="s">
        <v>12</v>
      </c>
      <c r="G579">
        <f>AVERAGE(G573:G578)</f>
        <v>13087.627976666665</v>
      </c>
      <c r="H579">
        <f t="shared" ref="H579:L579" si="171">AVERAGE(H573:H578)</f>
        <v>5555.5041666666666</v>
      </c>
      <c r="I579">
        <f t="shared" si="171"/>
        <v>11711.162498333333</v>
      </c>
      <c r="J579">
        <f t="shared" si="171"/>
        <v>11598.862499999997</v>
      </c>
      <c r="K579">
        <f t="shared" si="171"/>
        <v>10773.668449999999</v>
      </c>
      <c r="L579">
        <f t="shared" si="171"/>
        <v>4801.1660715000007</v>
      </c>
    </row>
    <row r="580" spans="1:14" x14ac:dyDescent="0.2">
      <c r="F580" s="1" t="s">
        <v>15</v>
      </c>
      <c r="G580">
        <f>STDEV(G573:G578)</f>
        <v>53.960758492063334</v>
      </c>
      <c r="H580">
        <f t="shared" ref="H580:L580" si="172">STDEV(H573:H578)</f>
        <v>45.165380939981297</v>
      </c>
      <c r="I580">
        <f t="shared" si="172"/>
        <v>79.553953672764337</v>
      </c>
      <c r="J580">
        <f t="shared" si="172"/>
        <v>75.184294769993301</v>
      </c>
      <c r="K580">
        <f t="shared" si="172"/>
        <v>69.036784624491645</v>
      </c>
      <c r="L580">
        <f t="shared" si="172"/>
        <v>33.936876003170624</v>
      </c>
    </row>
    <row r="581" spans="1:14" x14ac:dyDescent="0.2">
      <c r="F581" s="1" t="s">
        <v>14</v>
      </c>
      <c r="G581">
        <f>G580*100/G579</f>
        <v>0.41230357852673921</v>
      </c>
      <c r="H581">
        <f t="shared" ref="H581:L581" si="173">H580*100/H579</f>
        <v>0.81298437702515081</v>
      </c>
      <c r="I581">
        <f t="shared" si="173"/>
        <v>0.67930022902582055</v>
      </c>
      <c r="J581">
        <f t="shared" si="173"/>
        <v>0.64820403526633164</v>
      </c>
      <c r="K581">
        <f t="shared" si="173"/>
        <v>0.64079180591910323</v>
      </c>
      <c r="L581">
        <f t="shared" si="173"/>
        <v>0.70684653473292414</v>
      </c>
    </row>
    <row r="582" spans="1:14" x14ac:dyDescent="0.2">
      <c r="A582" t="s">
        <v>18</v>
      </c>
      <c r="G582" s="8">
        <v>450</v>
      </c>
      <c r="H582" s="8">
        <v>500</v>
      </c>
      <c r="I582" s="8">
        <v>550</v>
      </c>
      <c r="J582" s="8">
        <v>570</v>
      </c>
      <c r="K582" s="8">
        <v>600</v>
      </c>
      <c r="L582" s="8">
        <v>650</v>
      </c>
    </row>
    <row r="583" spans="1:14" x14ac:dyDescent="0.2">
      <c r="A583" s="1" t="s">
        <v>94</v>
      </c>
      <c r="B583" s="1" t="s">
        <v>21</v>
      </c>
      <c r="C583" s="1">
        <v>16</v>
      </c>
      <c r="D583" s="1">
        <v>100</v>
      </c>
      <c r="E583" s="1">
        <v>100</v>
      </c>
      <c r="F583" s="1" t="s">
        <v>22</v>
      </c>
      <c r="G583" s="1">
        <v>12774.253570000001</v>
      </c>
      <c r="H583" s="1">
        <v>9414.4714289999993</v>
      </c>
      <c r="I583" s="1">
        <v>17789.407139999999</v>
      </c>
      <c r="J583" s="1">
        <v>17294.039290000001</v>
      </c>
      <c r="K583" s="1">
        <v>12869.389289999999</v>
      </c>
      <c r="L583" s="1">
        <v>5319.3464290000002</v>
      </c>
      <c r="M583" s="6">
        <v>0.44209490740740742</v>
      </c>
      <c r="N583" s="7" t="s">
        <v>42</v>
      </c>
    </row>
    <row r="584" spans="1:14" x14ac:dyDescent="0.2">
      <c r="A584" s="1" t="s">
        <v>94</v>
      </c>
      <c r="B584" s="1" t="s">
        <v>21</v>
      </c>
      <c r="C584" s="1">
        <v>16</v>
      </c>
      <c r="D584" s="1">
        <v>100</v>
      </c>
      <c r="E584" s="1">
        <v>100</v>
      </c>
      <c r="F584" s="1" t="s">
        <v>22</v>
      </c>
      <c r="G584" s="1">
        <v>12774.253570000001</v>
      </c>
      <c r="H584" s="1">
        <v>9194.7142860000004</v>
      </c>
      <c r="I584" s="1">
        <v>17456.896430000001</v>
      </c>
      <c r="J584" s="1">
        <v>16997.650000000001</v>
      </c>
      <c r="K584" s="1">
        <v>12670.30357</v>
      </c>
      <c r="L584" s="1">
        <v>5217.9250000000002</v>
      </c>
      <c r="M584" s="6">
        <v>0.44210648148148146</v>
      </c>
      <c r="N584" s="7" t="s">
        <v>42</v>
      </c>
    </row>
    <row r="585" spans="1:14" x14ac:dyDescent="0.2">
      <c r="A585" s="1" t="s">
        <v>94</v>
      </c>
      <c r="B585" s="1" t="s">
        <v>21</v>
      </c>
      <c r="C585" s="1">
        <v>16</v>
      </c>
      <c r="D585" s="1">
        <v>100</v>
      </c>
      <c r="E585" s="1">
        <v>100</v>
      </c>
      <c r="F585" s="1" t="s">
        <v>22</v>
      </c>
      <c r="G585" s="1">
        <v>12800.67143</v>
      </c>
      <c r="H585" s="1">
        <v>9418.864286</v>
      </c>
      <c r="I585" s="1">
        <v>17785.45</v>
      </c>
      <c r="J585" s="1">
        <v>17290.592860000001</v>
      </c>
      <c r="K585" s="1">
        <v>12880.05357</v>
      </c>
      <c r="L585" s="1">
        <v>5298.3607140000004</v>
      </c>
      <c r="M585" s="6">
        <v>0.44223379629629633</v>
      </c>
      <c r="N585" s="7" t="s">
        <v>43</v>
      </c>
    </row>
    <row r="586" spans="1:14" x14ac:dyDescent="0.2">
      <c r="A586" s="1" t="s">
        <v>94</v>
      </c>
      <c r="B586" s="1" t="s">
        <v>21</v>
      </c>
      <c r="C586" s="1">
        <v>16</v>
      </c>
      <c r="D586" s="1">
        <v>100</v>
      </c>
      <c r="E586" s="1">
        <v>100</v>
      </c>
      <c r="F586" s="1" t="s">
        <v>22</v>
      </c>
      <c r="G586" s="1">
        <v>12809.478569999999</v>
      </c>
      <c r="H586" s="1">
        <v>9212.2928570000004</v>
      </c>
      <c r="I586" s="1">
        <v>17480.646430000001</v>
      </c>
      <c r="J586" s="1">
        <v>17001.096430000001</v>
      </c>
      <c r="K586" s="1">
        <v>12680.967860000001</v>
      </c>
      <c r="L586" s="1">
        <v>5210.932143</v>
      </c>
      <c r="M586" s="6">
        <v>0.44223379629629633</v>
      </c>
      <c r="N586" s="7" t="s">
        <v>43</v>
      </c>
    </row>
    <row r="587" spans="1:14" x14ac:dyDescent="0.2">
      <c r="A587" s="1" t="s">
        <v>94</v>
      </c>
      <c r="B587" s="1" t="s">
        <v>21</v>
      </c>
      <c r="C587" s="1">
        <v>16</v>
      </c>
      <c r="D587" s="1">
        <v>100</v>
      </c>
      <c r="E587" s="1">
        <v>100</v>
      </c>
      <c r="F587" s="1" t="s">
        <v>22</v>
      </c>
      <c r="G587" s="1">
        <v>12813.88214</v>
      </c>
      <c r="H587" s="1">
        <v>9414.4714289999993</v>
      </c>
      <c r="I587" s="1">
        <v>17757.739290000001</v>
      </c>
      <c r="J587" s="1">
        <v>17269.917860000001</v>
      </c>
      <c r="K587" s="1">
        <v>12880.05357</v>
      </c>
      <c r="L587" s="1">
        <v>5259.8928569999998</v>
      </c>
      <c r="M587" s="6">
        <v>0.44236111111111115</v>
      </c>
      <c r="N587" s="7" t="s">
        <v>44</v>
      </c>
    </row>
    <row r="588" spans="1:14" x14ac:dyDescent="0.2">
      <c r="A588" s="1" t="s">
        <v>94</v>
      </c>
      <c r="B588" s="1" t="s">
        <v>21</v>
      </c>
      <c r="C588" s="1">
        <v>16</v>
      </c>
      <c r="D588" s="1">
        <v>100</v>
      </c>
      <c r="E588" s="1">
        <v>100</v>
      </c>
      <c r="F588" s="1" t="s">
        <v>22</v>
      </c>
      <c r="G588" s="1">
        <v>12822.68929</v>
      </c>
      <c r="H588" s="1">
        <v>9216.6892860000007</v>
      </c>
      <c r="I588" s="1">
        <v>17460.853569999999</v>
      </c>
      <c r="J588" s="1">
        <v>16987.310710000002</v>
      </c>
      <c r="K588" s="1">
        <v>12680.967860000001</v>
      </c>
      <c r="L588" s="1">
        <v>5168.9642860000004</v>
      </c>
      <c r="M588" s="6">
        <v>0.44236111111111115</v>
      </c>
      <c r="N588" s="7" t="s">
        <v>44</v>
      </c>
    </row>
    <row r="589" spans="1:14" x14ac:dyDescent="0.2">
      <c r="F589" s="1" t="s">
        <v>12</v>
      </c>
      <c r="G589">
        <f>AVERAGE(G583:G588)</f>
        <v>12799.204761666668</v>
      </c>
      <c r="H589">
        <f t="shared" ref="H589:L589" si="174">AVERAGE(H583:H588)</f>
        <v>9311.9172621666676</v>
      </c>
      <c r="I589">
        <f t="shared" si="174"/>
        <v>17621.832143333333</v>
      </c>
      <c r="J589">
        <f t="shared" si="174"/>
        <v>17140.101191666668</v>
      </c>
      <c r="K589">
        <f t="shared" si="174"/>
        <v>12776.955953333336</v>
      </c>
      <c r="L589">
        <f t="shared" si="174"/>
        <v>5245.9035715</v>
      </c>
    </row>
    <row r="590" spans="1:14" x14ac:dyDescent="0.2">
      <c r="F590" s="1" t="s">
        <v>15</v>
      </c>
      <c r="G590">
        <f>STDEV(G583:G588)</f>
        <v>20.590166053834523</v>
      </c>
      <c r="H590">
        <f t="shared" ref="H590:L590" si="175">STDEV(H583:H588)</f>
        <v>114.19483994340631</v>
      </c>
      <c r="I590">
        <f t="shared" si="175"/>
        <v>171.0989370497405</v>
      </c>
      <c r="J590">
        <f t="shared" si="175"/>
        <v>158.84372495921352</v>
      </c>
      <c r="K590">
        <f t="shared" si="175"/>
        <v>109.1827072811849</v>
      </c>
      <c r="L590">
        <f t="shared" si="175"/>
        <v>57.038162932536409</v>
      </c>
    </row>
    <row r="591" spans="1:14" x14ac:dyDescent="0.2">
      <c r="F591" s="1" t="s">
        <v>14</v>
      </c>
      <c r="G591">
        <f>G590*100/G589</f>
        <v>0.16087066686753548</v>
      </c>
      <c r="H591">
        <f t="shared" ref="H591:L591" si="176">H590*100/H589</f>
        <v>1.226330053504318</v>
      </c>
      <c r="I591">
        <f t="shared" si="176"/>
        <v>0.97094862587526354</v>
      </c>
      <c r="J591">
        <f t="shared" si="176"/>
        <v>0.92673738143647377</v>
      </c>
      <c r="K591">
        <f t="shared" si="176"/>
        <v>0.8545283217690095</v>
      </c>
      <c r="L591">
        <f t="shared" si="176"/>
        <v>1.087289580434035</v>
      </c>
    </row>
    <row r="592" spans="1:14" x14ac:dyDescent="0.2">
      <c r="A592" t="s">
        <v>18</v>
      </c>
      <c r="G592" s="8">
        <v>450</v>
      </c>
      <c r="H592" s="8">
        <v>500</v>
      </c>
      <c r="I592" s="8">
        <v>550</v>
      </c>
      <c r="J592" s="8">
        <v>570</v>
      </c>
      <c r="K592" s="8">
        <v>600</v>
      </c>
      <c r="L592" s="8">
        <v>650</v>
      </c>
    </row>
    <row r="593" spans="1:14" x14ac:dyDescent="0.2">
      <c r="A593" s="1" t="s">
        <v>95</v>
      </c>
      <c r="B593" s="1" t="s">
        <v>21</v>
      </c>
      <c r="C593" s="1">
        <v>16</v>
      </c>
      <c r="D593" s="1">
        <v>100</v>
      </c>
      <c r="E593" s="1">
        <v>100</v>
      </c>
      <c r="F593" s="1" t="s">
        <v>22</v>
      </c>
      <c r="G593" s="1">
        <v>18009.889289999999</v>
      </c>
      <c r="H593" s="1">
        <v>7942.0857139999998</v>
      </c>
      <c r="I593" s="1">
        <v>15125.353569999999</v>
      </c>
      <c r="J593" s="1">
        <v>15898.246429999999</v>
      </c>
      <c r="K593" s="1">
        <v>15610.353569999999</v>
      </c>
      <c r="L593" s="1">
        <v>5794.9750000000004</v>
      </c>
      <c r="M593" s="6">
        <v>0.44380787037037034</v>
      </c>
      <c r="N593" s="7" t="s">
        <v>42</v>
      </c>
    </row>
    <row r="594" spans="1:14" x14ac:dyDescent="0.2">
      <c r="A594" s="1" t="s">
        <v>95</v>
      </c>
      <c r="B594" s="1" t="s">
        <v>21</v>
      </c>
      <c r="C594" s="1">
        <v>16</v>
      </c>
      <c r="D594" s="1">
        <v>100</v>
      </c>
      <c r="E594" s="1">
        <v>100</v>
      </c>
      <c r="F594" s="1" t="s">
        <v>22</v>
      </c>
      <c r="G594" s="1">
        <v>17983.467860000001</v>
      </c>
      <c r="H594" s="1">
        <v>7832.2071429999996</v>
      </c>
      <c r="I594" s="1">
        <v>14931.38571</v>
      </c>
      <c r="J594" s="1">
        <v>15694.91071</v>
      </c>
      <c r="K594" s="1">
        <v>15418.378570000001</v>
      </c>
      <c r="L594" s="1">
        <v>5728.5249999999996</v>
      </c>
      <c r="M594" s="6">
        <v>0.44381944444444449</v>
      </c>
      <c r="N594" s="7" t="s">
        <v>42</v>
      </c>
    </row>
    <row r="595" spans="1:14" x14ac:dyDescent="0.2">
      <c r="A595" s="1" t="s">
        <v>95</v>
      </c>
      <c r="B595" s="1" t="s">
        <v>21</v>
      </c>
      <c r="C595" s="1">
        <v>16</v>
      </c>
      <c r="D595" s="1">
        <v>100</v>
      </c>
      <c r="E595" s="1">
        <v>100</v>
      </c>
      <c r="F595" s="1" t="s">
        <v>22</v>
      </c>
      <c r="G595" s="1">
        <v>18009.889289999999</v>
      </c>
      <c r="H595" s="1">
        <v>7942.0857139999998</v>
      </c>
      <c r="I595" s="1">
        <v>15105.56071</v>
      </c>
      <c r="J595" s="1">
        <v>15874.125</v>
      </c>
      <c r="K595" s="1">
        <v>15592.57857</v>
      </c>
      <c r="L595" s="1">
        <v>5791.4785709999996</v>
      </c>
      <c r="M595" s="6">
        <v>0.44394675925925925</v>
      </c>
      <c r="N595" s="7" t="s">
        <v>43</v>
      </c>
    </row>
    <row r="596" spans="1:14" x14ac:dyDescent="0.2">
      <c r="A596" s="1" t="s">
        <v>95</v>
      </c>
      <c r="B596" s="1" t="s">
        <v>21</v>
      </c>
      <c r="C596" s="1">
        <v>16</v>
      </c>
      <c r="D596" s="1">
        <v>100</v>
      </c>
      <c r="E596" s="1">
        <v>100</v>
      </c>
      <c r="F596" s="1" t="s">
        <v>22</v>
      </c>
      <c r="G596" s="1">
        <v>17979.067859999999</v>
      </c>
      <c r="H596" s="1">
        <v>7840.9964289999998</v>
      </c>
      <c r="I596" s="1">
        <v>14935.342860000001</v>
      </c>
      <c r="J596" s="1">
        <v>15698.35714</v>
      </c>
      <c r="K596" s="1">
        <v>15432.6</v>
      </c>
      <c r="L596" s="1">
        <v>5721.5321430000004</v>
      </c>
      <c r="M596" s="6">
        <v>0.44394675925925925</v>
      </c>
      <c r="N596" s="7" t="s">
        <v>43</v>
      </c>
    </row>
    <row r="597" spans="1:14" x14ac:dyDescent="0.2">
      <c r="A597" s="1" t="s">
        <v>95</v>
      </c>
      <c r="B597" s="1" t="s">
        <v>21</v>
      </c>
      <c r="C597" s="1">
        <v>16</v>
      </c>
      <c r="D597" s="1">
        <v>100</v>
      </c>
      <c r="E597" s="1">
        <v>100</v>
      </c>
      <c r="F597" s="1" t="s">
        <v>22</v>
      </c>
      <c r="G597" s="1">
        <v>17992.278569999999</v>
      </c>
      <c r="H597" s="1">
        <v>7911.3214289999996</v>
      </c>
      <c r="I597" s="1">
        <v>14737.42143</v>
      </c>
      <c r="J597" s="1">
        <v>15491.57143</v>
      </c>
      <c r="K597" s="1">
        <v>15244.182140000001</v>
      </c>
      <c r="L597" s="1">
        <v>5651.5857139999998</v>
      </c>
      <c r="M597" s="6">
        <v>0.44406250000000003</v>
      </c>
      <c r="N597" s="7" t="s">
        <v>44</v>
      </c>
    </row>
    <row r="598" spans="1:14" x14ac:dyDescent="0.2">
      <c r="A598" s="1" t="s">
        <v>95</v>
      </c>
      <c r="B598" s="1" t="s">
        <v>21</v>
      </c>
      <c r="C598" s="1">
        <v>16</v>
      </c>
      <c r="D598" s="1">
        <v>100</v>
      </c>
      <c r="E598" s="1">
        <v>100</v>
      </c>
      <c r="F598" s="1" t="s">
        <v>22</v>
      </c>
      <c r="G598" s="1">
        <v>16301.371429999999</v>
      </c>
      <c r="H598" s="1">
        <v>7115.7928570000004</v>
      </c>
      <c r="I598" s="1">
        <v>13886.34643</v>
      </c>
      <c r="J598" s="1">
        <v>14605.84643</v>
      </c>
      <c r="K598" s="1">
        <v>14373.18571</v>
      </c>
      <c r="L598" s="1">
        <v>5305.3571430000002</v>
      </c>
      <c r="M598" s="6">
        <v>0.44406250000000003</v>
      </c>
      <c r="N598" s="7" t="s">
        <v>44</v>
      </c>
    </row>
    <row r="599" spans="1:14" x14ac:dyDescent="0.2">
      <c r="F599" s="1" t="s">
        <v>12</v>
      </c>
      <c r="G599">
        <f>AVERAGE(G593:G598)</f>
        <v>17712.660716666665</v>
      </c>
      <c r="H599">
        <f t="shared" ref="H599:L599" si="177">AVERAGE(H593:H598)</f>
        <v>7764.0815476666676</v>
      </c>
      <c r="I599">
        <f t="shared" si="177"/>
        <v>14786.901785000002</v>
      </c>
      <c r="J599">
        <f t="shared" si="177"/>
        <v>15543.842856666668</v>
      </c>
      <c r="K599">
        <f t="shared" si="177"/>
        <v>15278.546426666668</v>
      </c>
      <c r="L599">
        <f t="shared" si="177"/>
        <v>5665.5755951666661</v>
      </c>
    </row>
    <row r="600" spans="1:14" x14ac:dyDescent="0.2">
      <c r="F600" s="1" t="s">
        <v>15</v>
      </c>
      <c r="G600">
        <f>STDEV(G593:G598)</f>
        <v>691.50886025759291</v>
      </c>
      <c r="H600">
        <f t="shared" ref="H600:L600" si="178">STDEV(H593:H598)</f>
        <v>321.21200826726454</v>
      </c>
      <c r="I600">
        <f t="shared" si="178"/>
        <v>463.13102498807086</v>
      </c>
      <c r="J600">
        <f t="shared" si="178"/>
        <v>482.48397808554336</v>
      </c>
      <c r="K600">
        <f t="shared" si="178"/>
        <v>463.21844321244515</v>
      </c>
      <c r="L600">
        <f t="shared" si="178"/>
        <v>184.19694794735946</v>
      </c>
    </row>
    <row r="601" spans="1:14" x14ac:dyDescent="0.2">
      <c r="F601" s="1" t="s">
        <v>14</v>
      </c>
      <c r="G601">
        <f>G600*100/G599</f>
        <v>3.9040371817595991</v>
      </c>
      <c r="H601">
        <f t="shared" ref="H601:L601" si="179">H600*100/H599</f>
        <v>4.13715397365704</v>
      </c>
      <c r="I601">
        <f t="shared" si="179"/>
        <v>3.13203557933871</v>
      </c>
      <c r="J601">
        <f t="shared" si="179"/>
        <v>3.1040199166617839</v>
      </c>
      <c r="K601">
        <f t="shared" si="179"/>
        <v>3.0318227289211168</v>
      </c>
      <c r="L601">
        <f t="shared" si="179"/>
        <v>3.2511603605554025</v>
      </c>
    </row>
  </sheetData>
  <autoFilter ref="A1:N601" xr:uid="{FFAD4AE7-D79A-42DE-B8FA-2AD2182BFAA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51A0-AC05-4DA0-A061-F5C361BA6319}">
  <dimension ref="A1:N601"/>
  <sheetViews>
    <sheetView workbookViewId="0">
      <selection activeCell="L599" sqref="L8:L599"/>
    </sheetView>
  </sheetViews>
  <sheetFormatPr baseColWidth="10" defaultColWidth="8.83203125" defaultRowHeight="15" x14ac:dyDescent="0.2"/>
  <sheetData>
    <row r="1" spans="1:14" x14ac:dyDescent="0.2">
      <c r="A1" t="s">
        <v>16</v>
      </c>
      <c r="G1" s="8">
        <v>450</v>
      </c>
      <c r="H1" s="8">
        <v>500</v>
      </c>
      <c r="I1" s="8">
        <v>550</v>
      </c>
      <c r="J1" s="8">
        <v>570</v>
      </c>
      <c r="K1" s="8">
        <v>600</v>
      </c>
      <c r="L1" s="8">
        <v>650</v>
      </c>
    </row>
    <row r="2" spans="1:14" x14ac:dyDescent="0.2">
      <c r="A2" s="1" t="s">
        <v>20</v>
      </c>
      <c r="B2" s="1" t="s">
        <v>21</v>
      </c>
      <c r="C2" s="1">
        <v>16</v>
      </c>
      <c r="D2" s="1">
        <v>100</v>
      </c>
      <c r="E2" s="1">
        <v>50</v>
      </c>
      <c r="F2" s="1" t="s">
        <v>22</v>
      </c>
      <c r="G2" s="1">
        <v>14707.342860000001</v>
      </c>
      <c r="H2" s="1">
        <v>11414.275</v>
      </c>
      <c r="I2" s="1">
        <v>27606.439289999998</v>
      </c>
      <c r="J2" s="1">
        <v>25930.721430000001</v>
      </c>
      <c r="K2" s="1">
        <v>21966.835709999999</v>
      </c>
      <c r="L2" s="1">
        <v>8379.453571</v>
      </c>
      <c r="M2" s="6">
        <v>0.52884259259259259</v>
      </c>
      <c r="N2" s="7" t="s">
        <v>48</v>
      </c>
    </row>
    <row r="3" spans="1:14" x14ac:dyDescent="0.2">
      <c r="A3" s="1" t="s">
        <v>20</v>
      </c>
      <c r="B3" s="1" t="s">
        <v>21</v>
      </c>
      <c r="C3" s="1">
        <v>16</v>
      </c>
      <c r="D3" s="1">
        <v>100</v>
      </c>
      <c r="E3" s="1">
        <v>50</v>
      </c>
      <c r="F3" s="1" t="s">
        <v>22</v>
      </c>
      <c r="G3" s="1">
        <v>14610.467860000001</v>
      </c>
      <c r="H3" s="1">
        <v>11049.478569999999</v>
      </c>
      <c r="I3" s="1">
        <v>26933.496429999999</v>
      </c>
      <c r="J3" s="1">
        <v>25331.046429999999</v>
      </c>
      <c r="K3" s="1">
        <v>21501.121429999999</v>
      </c>
      <c r="L3" s="1">
        <v>8166.1214289999998</v>
      </c>
      <c r="M3" s="6">
        <v>0.52884259259259259</v>
      </c>
      <c r="N3" s="7" t="s">
        <v>48</v>
      </c>
    </row>
    <row r="4" spans="1:14" x14ac:dyDescent="0.2">
      <c r="A4" s="1" t="s">
        <v>20</v>
      </c>
      <c r="B4" s="1" t="s">
        <v>21</v>
      </c>
      <c r="C4" s="1">
        <v>16</v>
      </c>
      <c r="D4" s="1">
        <v>100</v>
      </c>
      <c r="E4" s="1">
        <v>50</v>
      </c>
      <c r="F4" s="1" t="s">
        <v>22</v>
      </c>
      <c r="G4" s="1">
        <v>19815.282139999999</v>
      </c>
      <c r="H4" s="1">
        <v>11563.710709999999</v>
      </c>
      <c r="I4" s="1">
        <v>32495.16071</v>
      </c>
      <c r="J4" s="1">
        <v>29570.121429999999</v>
      </c>
      <c r="K4" s="1">
        <v>31135.385709999999</v>
      </c>
      <c r="L4" s="1">
        <v>10789.075000000001</v>
      </c>
      <c r="M4" s="6">
        <v>0.52909722222222222</v>
      </c>
      <c r="N4" s="7" t="s">
        <v>49</v>
      </c>
    </row>
    <row r="5" spans="1:14" x14ac:dyDescent="0.2">
      <c r="A5" s="1" t="s">
        <v>20</v>
      </c>
      <c r="B5" s="1" t="s">
        <v>21</v>
      </c>
      <c r="C5" s="1">
        <v>16</v>
      </c>
      <c r="D5" s="1">
        <v>100</v>
      </c>
      <c r="E5" s="1">
        <v>50</v>
      </c>
      <c r="F5" s="1" t="s">
        <v>22</v>
      </c>
      <c r="G5" s="1">
        <v>19678.775000000001</v>
      </c>
      <c r="H5" s="1">
        <v>11150.567859999999</v>
      </c>
      <c r="I5" s="1">
        <v>31628.253570000001</v>
      </c>
      <c r="J5" s="1">
        <v>28829.146430000001</v>
      </c>
      <c r="K5" s="1">
        <v>30431.48214</v>
      </c>
      <c r="L5" s="1">
        <v>10530.275</v>
      </c>
      <c r="M5" s="6">
        <v>0.52909722222222222</v>
      </c>
      <c r="N5" s="7" t="s">
        <v>49</v>
      </c>
    </row>
    <row r="6" spans="1:14" x14ac:dyDescent="0.2">
      <c r="A6" s="1" t="s">
        <v>20</v>
      </c>
      <c r="B6" s="1" t="s">
        <v>21</v>
      </c>
      <c r="C6" s="1">
        <v>16</v>
      </c>
      <c r="D6" s="1">
        <v>100</v>
      </c>
      <c r="E6" s="1">
        <v>50</v>
      </c>
      <c r="F6" s="1" t="s">
        <v>22</v>
      </c>
      <c r="G6" s="1">
        <v>19920.96429</v>
      </c>
      <c r="H6" s="1">
        <v>11559.317859999999</v>
      </c>
      <c r="I6" s="1">
        <v>32435.782139999999</v>
      </c>
      <c r="J6" s="1">
        <v>29552.889289999999</v>
      </c>
      <c r="K6" s="1">
        <v>31188.717860000001</v>
      </c>
      <c r="L6" s="1">
        <v>10799.56429</v>
      </c>
      <c r="M6" s="6">
        <v>0.52924768518518517</v>
      </c>
      <c r="N6" s="7" t="s">
        <v>50</v>
      </c>
    </row>
    <row r="7" spans="1:14" x14ac:dyDescent="0.2">
      <c r="A7" s="1" t="s">
        <v>20</v>
      </c>
      <c r="B7" s="1" t="s">
        <v>21</v>
      </c>
      <c r="C7" s="1">
        <v>16</v>
      </c>
      <c r="D7" s="1">
        <v>100</v>
      </c>
      <c r="E7" s="1">
        <v>50</v>
      </c>
      <c r="F7" s="1" t="s">
        <v>22</v>
      </c>
      <c r="G7" s="1">
        <v>19780.05357</v>
      </c>
      <c r="H7" s="1">
        <v>11185.728569999999</v>
      </c>
      <c r="I7" s="1">
        <v>31655.960709999999</v>
      </c>
      <c r="J7" s="1">
        <v>28867.05357</v>
      </c>
      <c r="K7" s="1">
        <v>30502.585709999999</v>
      </c>
      <c r="L7" s="1">
        <v>10561.75</v>
      </c>
      <c r="M7" s="6">
        <v>0.52924768518518517</v>
      </c>
      <c r="N7" s="7" t="s">
        <v>50</v>
      </c>
    </row>
    <row r="8" spans="1:14" x14ac:dyDescent="0.2">
      <c r="F8" s="1" t="s">
        <v>12</v>
      </c>
      <c r="G8">
        <f>AVERAGE(G2:G7)</f>
        <v>18085.480953333335</v>
      </c>
      <c r="H8">
        <f t="shared" ref="H8:L8" si="0">AVERAGE(H2:H7)</f>
        <v>11320.513094999997</v>
      </c>
      <c r="I8">
        <f t="shared" si="0"/>
        <v>30459.182141666668</v>
      </c>
      <c r="J8">
        <f t="shared" si="0"/>
        <v>28013.496429999996</v>
      </c>
      <c r="K8">
        <f t="shared" si="0"/>
        <v>27787.68809333333</v>
      </c>
      <c r="L8">
        <f t="shared" si="0"/>
        <v>9871.0398816666675</v>
      </c>
    </row>
    <row r="9" spans="1:14" x14ac:dyDescent="0.2">
      <c r="F9" s="1" t="s">
        <v>15</v>
      </c>
      <c r="G9">
        <f>STDEV(G2:G7)</f>
        <v>2655.5190254766462</v>
      </c>
      <c r="H9">
        <f t="shared" ref="H9:L9" si="1">STDEV(H2:H7)</f>
        <v>221.57258647146719</v>
      </c>
      <c r="I9">
        <f t="shared" si="1"/>
        <v>2506.7813923626077</v>
      </c>
      <c r="J9">
        <f t="shared" si="1"/>
        <v>1882.5592253586051</v>
      </c>
      <c r="K9">
        <f t="shared" si="1"/>
        <v>4701.864347631762</v>
      </c>
      <c r="L9">
        <f t="shared" si="1"/>
        <v>1244.8448993017178</v>
      </c>
    </row>
    <row r="10" spans="1:14" x14ac:dyDescent="0.2">
      <c r="F10" s="1" t="s">
        <v>14</v>
      </c>
      <c r="G10">
        <f>G9*100/G8</f>
        <v>14.683154030179152</v>
      </c>
      <c r="H10">
        <f t="shared" ref="H10:L10" si="2">H9*100/H8</f>
        <v>1.9572662883039336</v>
      </c>
      <c r="I10">
        <f t="shared" si="2"/>
        <v>8.2299694742409173</v>
      </c>
      <c r="J10">
        <f t="shared" si="2"/>
        <v>6.7201865717217268</v>
      </c>
      <c r="K10">
        <f t="shared" si="2"/>
        <v>16.92067483929981</v>
      </c>
      <c r="L10">
        <f t="shared" si="2"/>
        <v>12.611081651222475</v>
      </c>
    </row>
    <row r="12" spans="1:14" x14ac:dyDescent="0.2">
      <c r="A12" t="s">
        <v>16</v>
      </c>
      <c r="G12" s="8">
        <v>450</v>
      </c>
      <c r="H12" s="8">
        <v>500</v>
      </c>
      <c r="I12" s="8">
        <v>550</v>
      </c>
      <c r="J12" s="8">
        <v>570</v>
      </c>
      <c r="K12" s="8">
        <v>600</v>
      </c>
      <c r="L12" s="8">
        <v>650</v>
      </c>
    </row>
    <row r="13" spans="1:14" x14ac:dyDescent="0.2">
      <c r="A13" s="1" t="s">
        <v>23</v>
      </c>
      <c r="B13" s="1" t="s">
        <v>21</v>
      </c>
      <c r="C13" s="1">
        <v>16</v>
      </c>
      <c r="D13" s="1">
        <v>100</v>
      </c>
      <c r="E13" s="1">
        <v>50</v>
      </c>
      <c r="F13" s="1" t="s">
        <v>22</v>
      </c>
      <c r="G13" s="1">
        <v>21972.94643</v>
      </c>
      <c r="H13" s="1">
        <v>16517.078570000001</v>
      </c>
      <c r="I13" s="1">
        <v>35950.928569999996</v>
      </c>
      <c r="J13" s="1">
        <v>35084.360710000001</v>
      </c>
      <c r="K13" s="1">
        <v>26296.924999999999</v>
      </c>
      <c r="L13" s="1">
        <v>12695.085709999999</v>
      </c>
      <c r="M13" s="6">
        <v>0.53047453703703706</v>
      </c>
      <c r="N13" s="7" t="s">
        <v>48</v>
      </c>
    </row>
    <row r="14" spans="1:14" x14ac:dyDescent="0.2">
      <c r="A14" s="1" t="s">
        <v>23</v>
      </c>
      <c r="B14" s="1" t="s">
        <v>21</v>
      </c>
      <c r="C14" s="1">
        <v>16</v>
      </c>
      <c r="D14" s="1">
        <v>100</v>
      </c>
      <c r="E14" s="1">
        <v>50</v>
      </c>
      <c r="F14" s="1" t="s">
        <v>22</v>
      </c>
      <c r="G14" s="1">
        <v>21880.474999999999</v>
      </c>
      <c r="H14" s="1">
        <v>15989.657139999999</v>
      </c>
      <c r="I14" s="1">
        <v>35020.671430000002</v>
      </c>
      <c r="J14" s="1">
        <v>34260.671430000002</v>
      </c>
      <c r="K14" s="1">
        <v>25735.221430000001</v>
      </c>
      <c r="L14" s="1">
        <v>12394.32143</v>
      </c>
      <c r="M14" s="6">
        <v>0.53047453703703706</v>
      </c>
      <c r="N14" s="7" t="s">
        <v>48</v>
      </c>
    </row>
    <row r="15" spans="1:14" x14ac:dyDescent="0.2">
      <c r="A15" s="1" t="s">
        <v>23</v>
      </c>
      <c r="B15" s="1" t="s">
        <v>21</v>
      </c>
      <c r="C15" s="1">
        <v>16</v>
      </c>
      <c r="D15" s="1">
        <v>100</v>
      </c>
      <c r="E15" s="1">
        <v>50</v>
      </c>
      <c r="F15" s="1" t="s">
        <v>22</v>
      </c>
      <c r="G15" s="1">
        <v>31109.992859999998</v>
      </c>
      <c r="H15" s="1">
        <v>14218.4</v>
      </c>
      <c r="I15" s="1">
        <v>36172.60714</v>
      </c>
      <c r="J15" s="1">
        <v>34974.082139999999</v>
      </c>
      <c r="K15" s="1">
        <v>31114.057140000001</v>
      </c>
      <c r="L15" s="1">
        <v>16139.89286</v>
      </c>
      <c r="M15" s="6">
        <v>0.53067129629629628</v>
      </c>
      <c r="N15" s="7" t="s">
        <v>49</v>
      </c>
    </row>
    <row r="16" spans="1:14" x14ac:dyDescent="0.2">
      <c r="A16" s="1" t="s">
        <v>23</v>
      </c>
      <c r="B16" s="1" t="s">
        <v>21</v>
      </c>
      <c r="C16" s="1">
        <v>16</v>
      </c>
      <c r="D16" s="1">
        <v>100</v>
      </c>
      <c r="E16" s="1">
        <v>50</v>
      </c>
      <c r="F16" s="1" t="s">
        <v>22</v>
      </c>
      <c r="G16" s="1">
        <v>30903.03571</v>
      </c>
      <c r="H16" s="1">
        <v>13774.48929</v>
      </c>
      <c r="I16" s="1">
        <v>35341.310709999998</v>
      </c>
      <c r="J16" s="1">
        <v>34215.867859999998</v>
      </c>
      <c r="K16" s="1">
        <v>30424.375</v>
      </c>
      <c r="L16" s="1">
        <v>15811.15357</v>
      </c>
      <c r="M16" s="6">
        <v>0.53068287037037043</v>
      </c>
      <c r="N16" s="7" t="s">
        <v>49</v>
      </c>
    </row>
    <row r="17" spans="1:14" x14ac:dyDescent="0.2">
      <c r="A17" s="1" t="s">
        <v>23</v>
      </c>
      <c r="B17" s="1" t="s">
        <v>21</v>
      </c>
      <c r="C17" s="1">
        <v>16</v>
      </c>
      <c r="D17" s="1">
        <v>100</v>
      </c>
      <c r="E17" s="1">
        <v>50</v>
      </c>
      <c r="F17" s="1" t="s">
        <v>22</v>
      </c>
      <c r="G17" s="1">
        <v>23456.89286</v>
      </c>
      <c r="H17" s="1">
        <v>10297.90357</v>
      </c>
      <c r="I17" s="1">
        <v>25365.939289999998</v>
      </c>
      <c r="J17" s="1">
        <v>25417.203570000001</v>
      </c>
      <c r="K17" s="1">
        <v>24618.924999999999</v>
      </c>
      <c r="L17" s="1">
        <v>12964.375</v>
      </c>
      <c r="M17" s="6">
        <v>0.53085648148148146</v>
      </c>
      <c r="N17" s="7" t="s">
        <v>50</v>
      </c>
    </row>
    <row r="18" spans="1:14" x14ac:dyDescent="0.2">
      <c r="A18" s="1" t="s">
        <v>23</v>
      </c>
      <c r="B18" s="1" t="s">
        <v>21</v>
      </c>
      <c r="C18" s="1">
        <v>16</v>
      </c>
      <c r="D18" s="1">
        <v>100</v>
      </c>
      <c r="E18" s="1">
        <v>50</v>
      </c>
      <c r="F18" s="1" t="s">
        <v>22</v>
      </c>
      <c r="G18" s="1">
        <v>23197.08929</v>
      </c>
      <c r="H18" s="1">
        <v>9968.2642859999996</v>
      </c>
      <c r="I18" s="1">
        <v>24744.457139999999</v>
      </c>
      <c r="J18" s="1">
        <v>24848.55</v>
      </c>
      <c r="K18" s="1">
        <v>24046.560710000002</v>
      </c>
      <c r="L18" s="1">
        <v>12691.58929</v>
      </c>
      <c r="M18" s="6">
        <v>0.53085648148148146</v>
      </c>
      <c r="N18" s="7" t="s">
        <v>50</v>
      </c>
    </row>
    <row r="19" spans="1:14" x14ac:dyDescent="0.2">
      <c r="F19" s="1" t="s">
        <v>12</v>
      </c>
      <c r="G19">
        <f>AVERAGE(G13:G18)</f>
        <v>25420.072025000001</v>
      </c>
      <c r="H19">
        <f t="shared" ref="H19:L19" si="3">AVERAGE(H13:H18)</f>
        <v>13460.965475999999</v>
      </c>
      <c r="I19">
        <f t="shared" si="3"/>
        <v>32099.319046666671</v>
      </c>
      <c r="J19">
        <f t="shared" si="3"/>
        <v>31466.789284999995</v>
      </c>
      <c r="K19">
        <f t="shared" si="3"/>
        <v>27039.344046666665</v>
      </c>
      <c r="L19">
        <f t="shared" si="3"/>
        <v>13782.736310000002</v>
      </c>
    </row>
    <row r="20" spans="1:14" x14ac:dyDescent="0.2">
      <c r="F20" s="1" t="s">
        <v>15</v>
      </c>
      <c r="G20">
        <f>STDEV(G13:G18)</f>
        <v>4373.6766346104423</v>
      </c>
      <c r="H20">
        <f t="shared" ref="H20:L20" si="4">STDEV(H13:H18)</f>
        <v>2778.8499505662176</v>
      </c>
      <c r="I20">
        <f t="shared" si="4"/>
        <v>5475.4685300506844</v>
      </c>
      <c r="J20">
        <f t="shared" si="4"/>
        <v>4922.3920037728712</v>
      </c>
      <c r="K20">
        <f t="shared" si="4"/>
        <v>3004.2910528062516</v>
      </c>
      <c r="L20">
        <f t="shared" si="4"/>
        <v>1711.2369994550211</v>
      </c>
    </row>
    <row r="21" spans="1:14" x14ac:dyDescent="0.2">
      <c r="F21" s="1" t="s">
        <v>14</v>
      </c>
      <c r="G21">
        <f>G20*100/G19</f>
        <v>17.205602841365049</v>
      </c>
      <c r="H21">
        <f t="shared" ref="H21:L21" si="5">H20*100/H19</f>
        <v>20.643764041447998</v>
      </c>
      <c r="I21">
        <f t="shared" si="5"/>
        <v>17.057896219201201</v>
      </c>
      <c r="J21">
        <f t="shared" si="5"/>
        <v>15.643133969563721</v>
      </c>
      <c r="K21">
        <f t="shared" si="5"/>
        <v>11.110813367444143</v>
      </c>
      <c r="L21">
        <f t="shared" si="5"/>
        <v>12.415800179050374</v>
      </c>
    </row>
    <row r="22" spans="1:14" x14ac:dyDescent="0.2">
      <c r="A22" t="s">
        <v>17</v>
      </c>
      <c r="G22" s="8">
        <v>450</v>
      </c>
      <c r="H22" s="8">
        <v>500</v>
      </c>
      <c r="I22" s="8">
        <v>550</v>
      </c>
      <c r="J22" s="8">
        <v>570</v>
      </c>
      <c r="K22" s="8">
        <v>600</v>
      </c>
      <c r="L22" s="8">
        <v>650</v>
      </c>
    </row>
    <row r="23" spans="1:14" x14ac:dyDescent="0.2">
      <c r="A23" s="1" t="s">
        <v>26</v>
      </c>
      <c r="B23" s="1" t="s">
        <v>21</v>
      </c>
      <c r="C23" s="1">
        <v>16</v>
      </c>
      <c r="D23" s="1">
        <v>100</v>
      </c>
      <c r="E23" s="1">
        <v>50</v>
      </c>
      <c r="F23" s="1" t="s">
        <v>22</v>
      </c>
      <c r="G23" s="1">
        <v>8577.8142860000007</v>
      </c>
      <c r="H23" s="1">
        <v>5691.7571429999998</v>
      </c>
      <c r="I23" s="1">
        <v>13652.79643</v>
      </c>
      <c r="J23" s="1">
        <v>13306.55357</v>
      </c>
      <c r="K23" s="1">
        <v>8756.1607139999996</v>
      </c>
      <c r="L23" s="1">
        <v>3605.682143</v>
      </c>
      <c r="M23" s="6">
        <v>0.53224537037037034</v>
      </c>
      <c r="N23" s="7" t="s">
        <v>48</v>
      </c>
    </row>
    <row r="24" spans="1:14" x14ac:dyDescent="0.2">
      <c r="A24" s="1" t="s">
        <v>26</v>
      </c>
      <c r="B24" s="1" t="s">
        <v>21</v>
      </c>
      <c r="C24" s="1">
        <v>16</v>
      </c>
      <c r="D24" s="1">
        <v>100</v>
      </c>
      <c r="E24" s="1">
        <v>50</v>
      </c>
      <c r="F24" s="1" t="s">
        <v>22</v>
      </c>
      <c r="G24" s="1">
        <v>8480.942857</v>
      </c>
      <c r="H24" s="1">
        <v>5502.760714</v>
      </c>
      <c r="I24" s="1">
        <v>13288.61786</v>
      </c>
      <c r="J24" s="1">
        <v>12982.592860000001</v>
      </c>
      <c r="K24" s="1">
        <v>8539.2999999999993</v>
      </c>
      <c r="L24" s="1">
        <v>3493.7710710000001</v>
      </c>
      <c r="M24" s="6">
        <v>0.53225694444444438</v>
      </c>
      <c r="N24" s="7" t="s">
        <v>48</v>
      </c>
    </row>
    <row r="25" spans="1:14" x14ac:dyDescent="0.2">
      <c r="A25" s="1" t="s">
        <v>26</v>
      </c>
      <c r="B25" s="1" t="s">
        <v>21</v>
      </c>
      <c r="C25" s="1">
        <v>16</v>
      </c>
      <c r="D25" s="1">
        <v>100</v>
      </c>
      <c r="E25" s="1">
        <v>50</v>
      </c>
      <c r="F25" s="1" t="s">
        <v>22</v>
      </c>
      <c r="G25" s="1">
        <v>13927.942859999999</v>
      </c>
      <c r="H25" s="1">
        <v>8421.1607139999996</v>
      </c>
      <c r="I25" s="1">
        <v>13110.485710000001</v>
      </c>
      <c r="J25" s="1">
        <v>14402.51071</v>
      </c>
      <c r="K25" s="1">
        <v>11543.342860000001</v>
      </c>
      <c r="L25" s="1">
        <v>7445.6857140000002</v>
      </c>
      <c r="M25" s="6">
        <v>0.53269675925925919</v>
      </c>
      <c r="N25" s="7" t="s">
        <v>49</v>
      </c>
    </row>
    <row r="26" spans="1:14" x14ac:dyDescent="0.2">
      <c r="A26" s="1" t="s">
        <v>26</v>
      </c>
      <c r="B26" s="1" t="s">
        <v>21</v>
      </c>
      <c r="C26" s="1">
        <v>16</v>
      </c>
      <c r="D26" s="1">
        <v>100</v>
      </c>
      <c r="E26" s="1">
        <v>50</v>
      </c>
      <c r="F26" s="1" t="s">
        <v>22</v>
      </c>
      <c r="G26" s="1">
        <v>13654.932140000001</v>
      </c>
      <c r="H26" s="1">
        <v>7977.2464289999998</v>
      </c>
      <c r="I26" s="1">
        <v>12671.092860000001</v>
      </c>
      <c r="J26" s="1">
        <v>13857.978569999999</v>
      </c>
      <c r="K26" s="1">
        <v>11045.63214</v>
      </c>
      <c r="L26" s="1">
        <v>7239.3464290000002</v>
      </c>
      <c r="M26" s="6">
        <v>0.53269675925925919</v>
      </c>
      <c r="N26" s="7" t="s">
        <v>49</v>
      </c>
    </row>
    <row r="27" spans="1:14" x14ac:dyDescent="0.2">
      <c r="A27" s="1" t="s">
        <v>26</v>
      </c>
      <c r="B27" s="1" t="s">
        <v>21</v>
      </c>
      <c r="C27" s="1">
        <v>16</v>
      </c>
      <c r="D27" s="1">
        <v>100</v>
      </c>
      <c r="E27" s="1">
        <v>50</v>
      </c>
      <c r="F27" s="1" t="s">
        <v>22</v>
      </c>
      <c r="G27" s="1">
        <v>6600.6892859999998</v>
      </c>
      <c r="H27" s="1">
        <v>5300.5857139999998</v>
      </c>
      <c r="I27" s="1">
        <v>16265.39286</v>
      </c>
      <c r="J27" s="1">
        <v>14736.81071</v>
      </c>
      <c r="K27" s="1">
        <v>10082.20714</v>
      </c>
      <c r="L27" s="1">
        <v>3035.6292859999999</v>
      </c>
      <c r="M27" s="6">
        <v>0.53289351851851852</v>
      </c>
      <c r="N27" s="7" t="s">
        <v>50</v>
      </c>
    </row>
    <row r="28" spans="1:14" x14ac:dyDescent="0.2">
      <c r="A28" s="1" t="s">
        <v>26</v>
      </c>
      <c r="B28" s="1" t="s">
        <v>21</v>
      </c>
      <c r="C28" s="1">
        <v>16</v>
      </c>
      <c r="D28" s="1">
        <v>100</v>
      </c>
      <c r="E28" s="1">
        <v>50</v>
      </c>
      <c r="F28" s="1" t="s">
        <v>22</v>
      </c>
      <c r="G28" s="1">
        <v>6481.8</v>
      </c>
      <c r="H28" s="1">
        <v>5107.1964289999996</v>
      </c>
      <c r="I28" s="1">
        <v>15861.628570000001</v>
      </c>
      <c r="J28" s="1">
        <v>14395.61786</v>
      </c>
      <c r="K28" s="1">
        <v>9808.4642860000004</v>
      </c>
      <c r="L28" s="1">
        <v>2916.7217860000001</v>
      </c>
      <c r="M28" s="6">
        <v>0.53290509259259256</v>
      </c>
      <c r="N28" s="7" t="s">
        <v>50</v>
      </c>
    </row>
    <row r="29" spans="1:14" x14ac:dyDescent="0.2">
      <c r="F29" s="1" t="s">
        <v>12</v>
      </c>
      <c r="G29">
        <f>AVERAGE(G23:G28)</f>
        <v>9620.6869048333338</v>
      </c>
      <c r="H29">
        <f t="shared" ref="H29:L29" si="6">AVERAGE(H23:H28)</f>
        <v>6333.451190499999</v>
      </c>
      <c r="I29">
        <f t="shared" si="6"/>
        <v>14141.669048333331</v>
      </c>
      <c r="J29">
        <f t="shared" si="6"/>
        <v>13947.010713333335</v>
      </c>
      <c r="K29">
        <f t="shared" si="6"/>
        <v>9962.5178566666673</v>
      </c>
      <c r="L29">
        <f t="shared" si="6"/>
        <v>4622.8060715000001</v>
      </c>
    </row>
    <row r="30" spans="1:14" x14ac:dyDescent="0.2">
      <c r="F30" s="1" t="s">
        <v>15</v>
      </c>
      <c r="G30">
        <f>STDEV(G23:G28)</f>
        <v>3352.2286584766421</v>
      </c>
      <c r="H30">
        <f t="shared" ref="H30:L30" si="7">STDEV(H23:H28)</f>
        <v>1465.1227656152005</v>
      </c>
      <c r="I30">
        <f t="shared" si="7"/>
        <v>1527.1600933912657</v>
      </c>
      <c r="J30">
        <f t="shared" si="7"/>
        <v>690.03282886536681</v>
      </c>
      <c r="K30">
        <f t="shared" si="7"/>
        <v>1199.2538423788581</v>
      </c>
      <c r="L30">
        <f t="shared" si="7"/>
        <v>2123.866651859697</v>
      </c>
    </row>
    <row r="31" spans="1:14" x14ac:dyDescent="0.2">
      <c r="F31" s="1" t="s">
        <v>14</v>
      </c>
      <c r="G31">
        <f>G30*100/G29</f>
        <v>34.843963758892485</v>
      </c>
      <c r="H31">
        <f t="shared" ref="H31:L31" si="8">H30*100/H29</f>
        <v>23.133086867596678</v>
      </c>
      <c r="I31">
        <f t="shared" si="8"/>
        <v>10.799008859362676</v>
      </c>
      <c r="J31">
        <f t="shared" si="8"/>
        <v>4.9475320772909122</v>
      </c>
      <c r="K31">
        <f t="shared" si="8"/>
        <v>12.037658146593408</v>
      </c>
      <c r="L31">
        <f t="shared" si="8"/>
        <v>45.943234888296935</v>
      </c>
    </row>
    <row r="32" spans="1:14" x14ac:dyDescent="0.2">
      <c r="A32" t="s">
        <v>17</v>
      </c>
      <c r="G32" s="8">
        <v>450</v>
      </c>
      <c r="H32" s="8">
        <v>500</v>
      </c>
      <c r="I32" s="8">
        <v>550</v>
      </c>
      <c r="J32" s="8">
        <v>570</v>
      </c>
      <c r="K32" s="8">
        <v>600</v>
      </c>
      <c r="L32" s="8">
        <v>650</v>
      </c>
    </row>
    <row r="33" spans="1:14" x14ac:dyDescent="0.2">
      <c r="A33" s="1" t="s">
        <v>27</v>
      </c>
      <c r="B33" s="1" t="s">
        <v>21</v>
      </c>
      <c r="C33" s="1">
        <v>16</v>
      </c>
      <c r="D33" s="1">
        <v>100</v>
      </c>
      <c r="E33" s="1">
        <v>50</v>
      </c>
      <c r="F33" s="1" t="s">
        <v>22</v>
      </c>
      <c r="G33" s="1">
        <v>19057.900000000001</v>
      </c>
      <c r="H33" s="1">
        <v>6948.7749999999996</v>
      </c>
      <c r="I33" s="1">
        <v>12928.396430000001</v>
      </c>
      <c r="J33" s="1">
        <v>13802.835709999999</v>
      </c>
      <c r="K33" s="1">
        <v>16474.239290000001</v>
      </c>
      <c r="L33" s="1">
        <v>6739.2357140000004</v>
      </c>
      <c r="M33" s="6">
        <v>0.53341435185185182</v>
      </c>
      <c r="N33" s="7" t="s">
        <v>48</v>
      </c>
    </row>
    <row r="34" spans="1:14" x14ac:dyDescent="0.2">
      <c r="A34" s="1" t="s">
        <v>27</v>
      </c>
      <c r="B34" s="1" t="s">
        <v>21</v>
      </c>
      <c r="C34" s="1">
        <v>16</v>
      </c>
      <c r="D34" s="1">
        <v>100</v>
      </c>
      <c r="E34" s="1">
        <v>50</v>
      </c>
      <c r="F34" s="1" t="s">
        <v>22</v>
      </c>
      <c r="G34" s="1">
        <v>18939.007140000002</v>
      </c>
      <c r="H34" s="1">
        <v>6794.942857</v>
      </c>
      <c r="I34" s="1">
        <v>12698.80357</v>
      </c>
      <c r="J34" s="1">
        <v>13530.57143</v>
      </c>
      <c r="K34" s="1">
        <v>16129.396430000001</v>
      </c>
      <c r="L34" s="1">
        <v>6641.3142859999998</v>
      </c>
      <c r="M34" s="6">
        <v>0.53341435185185182</v>
      </c>
      <c r="N34" s="7" t="s">
        <v>48</v>
      </c>
    </row>
    <row r="35" spans="1:14" x14ac:dyDescent="0.2">
      <c r="A35" s="1" t="s">
        <v>27</v>
      </c>
      <c r="B35" s="1" t="s">
        <v>21</v>
      </c>
      <c r="C35" s="1">
        <v>16</v>
      </c>
      <c r="D35" s="1">
        <v>100</v>
      </c>
      <c r="E35" s="1">
        <v>50</v>
      </c>
      <c r="F35" s="1" t="s">
        <v>22</v>
      </c>
      <c r="G35" s="1">
        <v>19101.932140000001</v>
      </c>
      <c r="H35" s="1">
        <v>6997.125</v>
      </c>
      <c r="I35" s="1">
        <v>12995.68929</v>
      </c>
      <c r="J35" s="1">
        <v>13840.746429999999</v>
      </c>
      <c r="K35" s="1">
        <v>16474.239290000001</v>
      </c>
      <c r="L35" s="1">
        <v>6781.203571</v>
      </c>
      <c r="M35" s="6">
        <v>0.53355324074074073</v>
      </c>
      <c r="N35" s="7" t="s">
        <v>49</v>
      </c>
    </row>
    <row r="36" spans="1:14" x14ac:dyDescent="0.2">
      <c r="A36" s="1" t="s">
        <v>27</v>
      </c>
      <c r="B36" s="1" t="s">
        <v>21</v>
      </c>
      <c r="C36" s="1">
        <v>16</v>
      </c>
      <c r="D36" s="1">
        <v>100</v>
      </c>
      <c r="E36" s="1">
        <v>50</v>
      </c>
      <c r="F36" s="1" t="s">
        <v>22</v>
      </c>
      <c r="G36" s="1">
        <v>18965.424999999999</v>
      </c>
      <c r="H36" s="1">
        <v>6803.7357140000004</v>
      </c>
      <c r="I36" s="1">
        <v>12706.72143</v>
      </c>
      <c r="J36" s="1">
        <v>13537.46429</v>
      </c>
      <c r="K36" s="1">
        <v>16122.28571</v>
      </c>
      <c r="L36" s="1">
        <v>6644.8107140000002</v>
      </c>
      <c r="M36" s="6">
        <v>0.53355324074074073</v>
      </c>
      <c r="N36" s="7" t="s">
        <v>49</v>
      </c>
    </row>
    <row r="37" spans="1:14" x14ac:dyDescent="0.2">
      <c r="A37" s="1" t="s">
        <v>27</v>
      </c>
      <c r="B37" s="1" t="s">
        <v>21</v>
      </c>
      <c r="C37" s="1">
        <v>16</v>
      </c>
      <c r="D37" s="1">
        <v>100</v>
      </c>
      <c r="E37" s="1">
        <v>50</v>
      </c>
      <c r="F37" s="1" t="s">
        <v>22</v>
      </c>
      <c r="G37" s="1">
        <v>22069.82143</v>
      </c>
      <c r="H37" s="1">
        <v>5340.1392859999996</v>
      </c>
      <c r="I37" s="1">
        <v>11491.467860000001</v>
      </c>
      <c r="J37" s="1">
        <v>11824.6</v>
      </c>
      <c r="K37" s="1">
        <v>17810.95</v>
      </c>
      <c r="L37" s="1">
        <v>8113.6642860000002</v>
      </c>
      <c r="M37" s="6">
        <v>0.53372685185185187</v>
      </c>
      <c r="N37" s="7" t="s">
        <v>50</v>
      </c>
    </row>
    <row r="38" spans="1:14" x14ac:dyDescent="0.2">
      <c r="A38" s="1" t="s">
        <v>27</v>
      </c>
      <c r="B38" s="1" t="s">
        <v>21</v>
      </c>
      <c r="C38" s="1">
        <v>16</v>
      </c>
      <c r="D38" s="1">
        <v>100</v>
      </c>
      <c r="E38" s="1">
        <v>50</v>
      </c>
      <c r="F38" s="1" t="s">
        <v>22</v>
      </c>
      <c r="G38" s="1">
        <v>21272.807140000001</v>
      </c>
      <c r="H38" s="1">
        <v>4979.7357140000004</v>
      </c>
      <c r="I38" s="1">
        <v>10992.69643</v>
      </c>
      <c r="J38" s="1">
        <v>11307.64286</v>
      </c>
      <c r="K38" s="1">
        <v>16911.514289999999</v>
      </c>
      <c r="L38" s="1">
        <v>7861.8607140000004</v>
      </c>
      <c r="M38" s="6">
        <v>0.53372685185185187</v>
      </c>
      <c r="N38" s="7" t="s">
        <v>50</v>
      </c>
    </row>
    <row r="39" spans="1:14" x14ac:dyDescent="0.2">
      <c r="F39" s="1" t="s">
        <v>12</v>
      </c>
      <c r="G39">
        <f>AVERAGE(G33:G38)</f>
        <v>19901.148808333335</v>
      </c>
      <c r="H39">
        <f t="shared" ref="H39:L39" si="9">AVERAGE(H33:H38)</f>
        <v>6310.742261833333</v>
      </c>
      <c r="I39">
        <f t="shared" si="9"/>
        <v>12302.295834999999</v>
      </c>
      <c r="J39">
        <f t="shared" si="9"/>
        <v>12973.976786666666</v>
      </c>
      <c r="K39">
        <f t="shared" si="9"/>
        <v>16653.770834999999</v>
      </c>
      <c r="L39">
        <f t="shared" si="9"/>
        <v>7130.3482141666673</v>
      </c>
    </row>
    <row r="40" spans="1:14" x14ac:dyDescent="0.2">
      <c r="F40" s="1" t="s">
        <v>15</v>
      </c>
      <c r="G40">
        <f>STDEV(G33:G38)</f>
        <v>1395.3995119620517</v>
      </c>
      <c r="H40">
        <f t="shared" ref="H40:L40" si="10">STDEV(H33:H38)</f>
        <v>902.14725688618068</v>
      </c>
      <c r="I40">
        <f t="shared" si="10"/>
        <v>844.51968490036745</v>
      </c>
      <c r="J40">
        <f t="shared" si="10"/>
        <v>1110.2565690580013</v>
      </c>
      <c r="K40">
        <f t="shared" si="10"/>
        <v>636.77365123267748</v>
      </c>
      <c r="L40">
        <f t="shared" si="10"/>
        <v>671.08760249954946</v>
      </c>
    </row>
    <row r="41" spans="1:14" x14ac:dyDescent="0.2">
      <c r="F41" s="1" t="s">
        <v>14</v>
      </c>
      <c r="G41">
        <f>G40*100/G39</f>
        <v>7.0116530729007316</v>
      </c>
      <c r="H41">
        <f t="shared" ref="H41:L41" si="11">H40*100/H39</f>
        <v>14.295422304635492</v>
      </c>
      <c r="I41">
        <f t="shared" si="11"/>
        <v>6.8647323737550776</v>
      </c>
      <c r="J41">
        <f t="shared" si="11"/>
        <v>8.5575655584570658</v>
      </c>
      <c r="K41">
        <f t="shared" si="11"/>
        <v>3.8236004178370067</v>
      </c>
      <c r="L41">
        <f t="shared" si="11"/>
        <v>9.4117086899939046</v>
      </c>
    </row>
    <row r="42" spans="1:14" x14ac:dyDescent="0.2">
      <c r="A42" t="s">
        <v>18</v>
      </c>
      <c r="G42" s="8">
        <v>450</v>
      </c>
      <c r="H42" s="8">
        <v>500</v>
      </c>
      <c r="I42" s="8">
        <v>550</v>
      </c>
      <c r="J42" s="8">
        <v>570</v>
      </c>
      <c r="K42" s="8">
        <v>600</v>
      </c>
      <c r="L42" s="8">
        <v>650</v>
      </c>
    </row>
    <row r="43" spans="1:14" x14ac:dyDescent="0.2">
      <c r="A43" s="1" t="s">
        <v>28</v>
      </c>
      <c r="B43" s="1" t="s">
        <v>21</v>
      </c>
      <c r="C43" s="1">
        <v>16</v>
      </c>
      <c r="D43" s="1">
        <v>100</v>
      </c>
      <c r="E43" s="1">
        <v>50</v>
      </c>
      <c r="F43" s="1" t="s">
        <v>22</v>
      </c>
      <c r="G43" s="1">
        <v>13544.84643</v>
      </c>
      <c r="H43" s="1">
        <v>13950.29643</v>
      </c>
      <c r="I43" s="1">
        <v>24249.646430000001</v>
      </c>
      <c r="J43" s="1">
        <v>25930.721430000001</v>
      </c>
      <c r="K43" s="1">
        <v>17185.257140000002</v>
      </c>
      <c r="L43" s="1">
        <v>5945.3571430000002</v>
      </c>
      <c r="M43" s="6">
        <v>0.53508101851851853</v>
      </c>
      <c r="N43" s="7" t="s">
        <v>48</v>
      </c>
    </row>
    <row r="44" spans="1:14" x14ac:dyDescent="0.2">
      <c r="A44" s="1" t="s">
        <v>28</v>
      </c>
      <c r="B44" s="1" t="s">
        <v>21</v>
      </c>
      <c r="C44" s="1">
        <v>16</v>
      </c>
      <c r="D44" s="1">
        <v>100</v>
      </c>
      <c r="E44" s="1">
        <v>50</v>
      </c>
      <c r="F44" s="1" t="s">
        <v>22</v>
      </c>
      <c r="G44" s="1">
        <v>13483.2</v>
      </c>
      <c r="H44" s="1">
        <v>13616.26071</v>
      </c>
      <c r="I44" s="1">
        <v>23778.58929</v>
      </c>
      <c r="J44" s="1">
        <v>25406.867859999998</v>
      </c>
      <c r="K44" s="1">
        <v>16822.635709999999</v>
      </c>
      <c r="L44" s="1">
        <v>5847.432143</v>
      </c>
      <c r="M44" s="6">
        <v>0.53508101851851853</v>
      </c>
      <c r="N44" s="7" t="s">
        <v>48</v>
      </c>
    </row>
    <row r="45" spans="1:14" x14ac:dyDescent="0.2">
      <c r="A45" s="1" t="s">
        <v>28</v>
      </c>
      <c r="B45" s="1" t="s">
        <v>21</v>
      </c>
      <c r="C45" s="1">
        <v>16</v>
      </c>
      <c r="D45" s="1">
        <v>100</v>
      </c>
      <c r="E45" s="1">
        <v>50</v>
      </c>
      <c r="F45" s="1" t="s">
        <v>22</v>
      </c>
      <c r="G45" s="1">
        <v>22875.64286</v>
      </c>
      <c r="H45" s="1">
        <v>7819.0214290000004</v>
      </c>
      <c r="I45" s="1">
        <v>17607.317859999999</v>
      </c>
      <c r="J45" s="1">
        <v>15432.98214</v>
      </c>
      <c r="K45" s="1">
        <v>21433.575000000001</v>
      </c>
      <c r="L45" s="1">
        <v>12198.47143</v>
      </c>
      <c r="M45" s="6">
        <v>0.53545138888888888</v>
      </c>
      <c r="N45" s="7" t="s">
        <v>49</v>
      </c>
    </row>
    <row r="46" spans="1:14" x14ac:dyDescent="0.2">
      <c r="A46" s="1" t="s">
        <v>28</v>
      </c>
      <c r="B46" s="1" t="s">
        <v>21</v>
      </c>
      <c r="C46" s="1">
        <v>16</v>
      </c>
      <c r="D46" s="1">
        <v>100</v>
      </c>
      <c r="E46" s="1">
        <v>50</v>
      </c>
      <c r="F46" s="1" t="s">
        <v>22</v>
      </c>
      <c r="G46" s="1">
        <v>22329.621429999999</v>
      </c>
      <c r="H46" s="1">
        <v>7484.989286</v>
      </c>
      <c r="I46" s="1">
        <v>16946.253570000001</v>
      </c>
      <c r="J46" s="1">
        <v>14885.00714</v>
      </c>
      <c r="K46" s="1">
        <v>20662.121429999999</v>
      </c>
      <c r="L46" s="1">
        <v>11750.825000000001</v>
      </c>
      <c r="M46" s="6">
        <v>0.53546296296296292</v>
      </c>
      <c r="N46" s="7" t="s">
        <v>49</v>
      </c>
    </row>
    <row r="47" spans="1:14" x14ac:dyDescent="0.2">
      <c r="A47" s="1" t="s">
        <v>28</v>
      </c>
      <c r="B47" s="1" t="s">
        <v>21</v>
      </c>
      <c r="C47" s="1">
        <v>16</v>
      </c>
      <c r="D47" s="1">
        <v>100</v>
      </c>
      <c r="E47" s="1">
        <v>50</v>
      </c>
      <c r="F47" s="1" t="s">
        <v>22</v>
      </c>
      <c r="G47" s="1">
        <v>9740.3107139999993</v>
      </c>
      <c r="H47" s="1">
        <v>8966.1607139999996</v>
      </c>
      <c r="I47" s="1">
        <v>21929.978569999999</v>
      </c>
      <c r="J47" s="1">
        <v>19847.825000000001</v>
      </c>
      <c r="K47" s="1">
        <v>12755.625</v>
      </c>
      <c r="L47" s="1">
        <v>4567.432143</v>
      </c>
      <c r="M47" s="6">
        <v>0.53563657407407406</v>
      </c>
      <c r="N47" s="7" t="s">
        <v>50</v>
      </c>
    </row>
    <row r="48" spans="1:14" x14ac:dyDescent="0.2">
      <c r="A48" s="1" t="s">
        <v>28</v>
      </c>
      <c r="B48" s="1" t="s">
        <v>21</v>
      </c>
      <c r="C48" s="1">
        <v>16</v>
      </c>
      <c r="D48" s="1">
        <v>100</v>
      </c>
      <c r="E48" s="1">
        <v>50</v>
      </c>
      <c r="F48" s="1" t="s">
        <v>22</v>
      </c>
      <c r="G48" s="1">
        <v>9713.8928570000007</v>
      </c>
      <c r="H48" s="1">
        <v>8728.8250000000007</v>
      </c>
      <c r="I48" s="1">
        <v>21482.671429999999</v>
      </c>
      <c r="J48" s="1">
        <v>19454.932140000001</v>
      </c>
      <c r="K48" s="1">
        <v>12528.1</v>
      </c>
      <c r="L48" s="1">
        <v>4473.0071429999998</v>
      </c>
      <c r="M48" s="6">
        <v>0.53563657407407406</v>
      </c>
      <c r="N48" s="7" t="s">
        <v>50</v>
      </c>
    </row>
    <row r="49" spans="1:14" x14ac:dyDescent="0.2">
      <c r="F49" s="1" t="s">
        <v>12</v>
      </c>
      <c r="G49">
        <f>AVERAGE(G43:G48)</f>
        <v>15281.252381833334</v>
      </c>
      <c r="H49">
        <f t="shared" ref="H49:L49" si="12">AVERAGE(H43:H48)</f>
        <v>10094.258928166666</v>
      </c>
      <c r="I49">
        <f t="shared" si="12"/>
        <v>20999.076191666663</v>
      </c>
      <c r="J49">
        <f t="shared" si="12"/>
        <v>20159.722618333337</v>
      </c>
      <c r="K49">
        <f t="shared" si="12"/>
        <v>16897.885713333333</v>
      </c>
      <c r="L49">
        <f t="shared" si="12"/>
        <v>7463.7541670000001</v>
      </c>
    </row>
    <row r="50" spans="1:14" x14ac:dyDescent="0.2">
      <c r="F50" s="1" t="s">
        <v>15</v>
      </c>
      <c r="G50">
        <f>STDEV(G43:G48)</f>
        <v>5921.1468081189369</v>
      </c>
      <c r="H50">
        <f t="shared" ref="H50:L50" si="13">STDEV(H43:H48)</f>
        <v>2911.8904822442696</v>
      </c>
      <c r="I50">
        <f t="shared" si="13"/>
        <v>3076.4180247096997</v>
      </c>
      <c r="J50">
        <f t="shared" si="13"/>
        <v>4724.3130535763148</v>
      </c>
      <c r="K50">
        <f t="shared" si="13"/>
        <v>3770.5051049787694</v>
      </c>
      <c r="L50">
        <f t="shared" si="13"/>
        <v>3550.9942079294165</v>
      </c>
    </row>
    <row r="51" spans="1:14" x14ac:dyDescent="0.2">
      <c r="F51" s="1" t="s">
        <v>14</v>
      </c>
      <c r="G51">
        <f>G50*100/G49</f>
        <v>38.74778493389794</v>
      </c>
      <c r="H51">
        <f t="shared" ref="H51:L51" si="14">H50*100/H49</f>
        <v>28.846996128849369</v>
      </c>
      <c r="I51">
        <f t="shared" si="14"/>
        <v>14.650254118943359</v>
      </c>
      <c r="J51">
        <f t="shared" si="14"/>
        <v>23.434414962039231</v>
      </c>
      <c r="K51">
        <f t="shared" si="14"/>
        <v>22.313472637607202</v>
      </c>
      <c r="L51">
        <f t="shared" si="14"/>
        <v>47.576516167020436</v>
      </c>
    </row>
    <row r="52" spans="1:14" x14ac:dyDescent="0.2">
      <c r="A52" t="s">
        <v>18</v>
      </c>
      <c r="G52" s="8">
        <v>450</v>
      </c>
      <c r="H52" s="8">
        <v>500</v>
      </c>
      <c r="I52" s="8">
        <v>550</v>
      </c>
      <c r="J52" s="8">
        <v>570</v>
      </c>
      <c r="K52" s="8">
        <v>600</v>
      </c>
      <c r="L52" s="8">
        <v>650</v>
      </c>
    </row>
    <row r="53" spans="1:14" x14ac:dyDescent="0.2">
      <c r="A53" s="1" t="s">
        <v>29</v>
      </c>
      <c r="B53" s="1" t="s">
        <v>21</v>
      </c>
      <c r="C53" s="1">
        <v>16</v>
      </c>
      <c r="D53" s="1">
        <v>100</v>
      </c>
      <c r="E53" s="1">
        <v>50</v>
      </c>
      <c r="F53" s="1" t="s">
        <v>22</v>
      </c>
      <c r="G53" s="1">
        <v>9731.5071430000007</v>
      </c>
      <c r="H53" s="1">
        <v>7862.9714290000002</v>
      </c>
      <c r="I53" s="1">
        <v>15865.585709999999</v>
      </c>
      <c r="J53" s="1">
        <v>16067.121429999999</v>
      </c>
      <c r="K53" s="1">
        <v>12823.17143</v>
      </c>
      <c r="L53" s="1">
        <v>3640.6571429999999</v>
      </c>
      <c r="M53" s="6">
        <v>0.53608796296296302</v>
      </c>
      <c r="N53" s="7" t="s">
        <v>48</v>
      </c>
    </row>
    <row r="54" spans="1:14" x14ac:dyDescent="0.2">
      <c r="A54" s="1" t="s">
        <v>29</v>
      </c>
      <c r="B54" s="1" t="s">
        <v>21</v>
      </c>
      <c r="C54" s="1">
        <v>16</v>
      </c>
      <c r="D54" s="1">
        <v>100</v>
      </c>
      <c r="E54" s="1">
        <v>50</v>
      </c>
      <c r="F54" s="1" t="s">
        <v>22</v>
      </c>
      <c r="G54" s="1">
        <v>9665.453571</v>
      </c>
      <c r="H54" s="1">
        <v>7669.5857139999998</v>
      </c>
      <c r="I54" s="1">
        <v>15552.86786</v>
      </c>
      <c r="J54" s="1">
        <v>15739.710709999999</v>
      </c>
      <c r="K54" s="1">
        <v>12556.539290000001</v>
      </c>
      <c r="L54" s="1">
        <v>3591.6964290000001</v>
      </c>
      <c r="M54" s="6">
        <v>0.53608796296296302</v>
      </c>
      <c r="N54" s="7" t="s">
        <v>48</v>
      </c>
    </row>
    <row r="55" spans="1:14" x14ac:dyDescent="0.2">
      <c r="A55" s="1" t="s">
        <v>29</v>
      </c>
      <c r="B55" s="1" t="s">
        <v>21</v>
      </c>
      <c r="C55" s="1">
        <v>16</v>
      </c>
      <c r="D55" s="1">
        <v>100</v>
      </c>
      <c r="E55" s="1">
        <v>50</v>
      </c>
      <c r="F55" s="1" t="s">
        <v>22</v>
      </c>
      <c r="G55" s="1">
        <v>14892.28571</v>
      </c>
      <c r="H55" s="1">
        <v>4918.203571</v>
      </c>
      <c r="I55" s="1">
        <v>12659.217860000001</v>
      </c>
      <c r="J55" s="1">
        <v>12503.54286</v>
      </c>
      <c r="K55" s="1">
        <v>15855.65357</v>
      </c>
      <c r="L55" s="1">
        <v>5878.9107139999996</v>
      </c>
      <c r="M55" s="6">
        <v>0.53625</v>
      </c>
      <c r="N55" s="7" t="s">
        <v>49</v>
      </c>
    </row>
    <row r="56" spans="1:14" x14ac:dyDescent="0.2">
      <c r="A56" s="1" t="s">
        <v>29</v>
      </c>
      <c r="B56" s="1" t="s">
        <v>21</v>
      </c>
      <c r="C56" s="1">
        <v>16</v>
      </c>
      <c r="D56" s="1">
        <v>100</v>
      </c>
      <c r="E56" s="1">
        <v>50</v>
      </c>
      <c r="F56" s="1" t="s">
        <v>22</v>
      </c>
      <c r="G56" s="1">
        <v>14967.14286</v>
      </c>
      <c r="H56" s="1">
        <v>4773.1642860000002</v>
      </c>
      <c r="I56" s="1">
        <v>12298.996429999999</v>
      </c>
      <c r="J56" s="1">
        <v>12193.36786</v>
      </c>
      <c r="K56" s="1">
        <v>15578.35714</v>
      </c>
      <c r="L56" s="1">
        <v>5840.4392859999998</v>
      </c>
      <c r="M56" s="6">
        <v>0.53626157407407404</v>
      </c>
      <c r="N56" s="7" t="s">
        <v>49</v>
      </c>
    </row>
    <row r="57" spans="1:14" x14ac:dyDescent="0.2">
      <c r="A57" s="1" t="s">
        <v>29</v>
      </c>
      <c r="B57" s="1" t="s">
        <v>21</v>
      </c>
      <c r="C57" s="1">
        <v>16</v>
      </c>
      <c r="D57" s="1">
        <v>100</v>
      </c>
      <c r="E57" s="1">
        <v>50</v>
      </c>
      <c r="F57" s="1" t="s">
        <v>22</v>
      </c>
      <c r="G57" s="1">
        <v>16459.89286</v>
      </c>
      <c r="H57" s="1">
        <v>9651.8107139999993</v>
      </c>
      <c r="I57" s="1">
        <v>20880.98214</v>
      </c>
      <c r="J57" s="1">
        <v>18324.514289999999</v>
      </c>
      <c r="K57" s="1">
        <v>23904.35714</v>
      </c>
      <c r="L57" s="1">
        <v>7456.1750000000002</v>
      </c>
      <c r="M57" s="6">
        <v>0.53642361111111114</v>
      </c>
      <c r="N57" s="7" t="s">
        <v>50</v>
      </c>
    </row>
    <row r="58" spans="1:14" x14ac:dyDescent="0.2">
      <c r="A58" s="1" t="s">
        <v>29</v>
      </c>
      <c r="B58" s="1" t="s">
        <v>21</v>
      </c>
      <c r="C58" s="1">
        <v>16</v>
      </c>
      <c r="D58" s="1">
        <v>100</v>
      </c>
      <c r="E58" s="1">
        <v>50</v>
      </c>
      <c r="F58" s="1" t="s">
        <v>22</v>
      </c>
      <c r="G58" s="1">
        <v>16257.33929</v>
      </c>
      <c r="H58" s="1">
        <v>9287.010714</v>
      </c>
      <c r="I58" s="1">
        <v>20291.167860000001</v>
      </c>
      <c r="J58" s="1">
        <v>17821.33929</v>
      </c>
      <c r="K58" s="1">
        <v>23321.32143</v>
      </c>
      <c r="L58" s="1">
        <v>7207.8714289999998</v>
      </c>
      <c r="M58" s="6">
        <v>0.53643518518518518</v>
      </c>
      <c r="N58" s="7" t="s">
        <v>50</v>
      </c>
    </row>
    <row r="59" spans="1:14" x14ac:dyDescent="0.2">
      <c r="F59" s="1" t="s">
        <v>12</v>
      </c>
      <c r="G59">
        <f>AVERAGE(G53:G58)</f>
        <v>13662.270238999999</v>
      </c>
      <c r="H59">
        <f t="shared" ref="H59:L59" si="15">AVERAGE(H53:H58)</f>
        <v>7360.4577380000001</v>
      </c>
      <c r="I59">
        <f t="shared" si="15"/>
        <v>16258.13631</v>
      </c>
      <c r="J59">
        <f t="shared" si="15"/>
        <v>15441.599406666666</v>
      </c>
      <c r="K59">
        <f t="shared" si="15"/>
        <v>17339.900000000001</v>
      </c>
      <c r="L59">
        <f t="shared" si="15"/>
        <v>5602.6250001666667</v>
      </c>
    </row>
    <row r="60" spans="1:14" x14ac:dyDescent="0.2">
      <c r="F60" s="1" t="s">
        <v>15</v>
      </c>
      <c r="G60">
        <f>STDEV(G53:G58)</f>
        <v>3136.9459134451618</v>
      </c>
      <c r="H60">
        <f t="shared" ref="H60:L60" si="16">STDEV(H53:H58)</f>
        <v>2096.1239356554161</v>
      </c>
      <c r="I60">
        <f t="shared" si="16"/>
        <v>3658.2659610948654</v>
      </c>
      <c r="J60">
        <f t="shared" si="16"/>
        <v>2593.7499008151854</v>
      </c>
      <c r="K60">
        <f t="shared" si="16"/>
        <v>5048.8988351079233</v>
      </c>
      <c r="L60">
        <f t="shared" si="16"/>
        <v>1675.6195702049292</v>
      </c>
    </row>
    <row r="61" spans="1:14" x14ac:dyDescent="0.2">
      <c r="F61" s="1" t="s">
        <v>14</v>
      </c>
      <c r="G61">
        <f>G60*100/G59</f>
        <v>22.960648988559083</v>
      </c>
      <c r="H61">
        <f t="shared" ref="H61:L61" si="17">H60*100/H59</f>
        <v>28.478173644469283</v>
      </c>
      <c r="I61">
        <f t="shared" si="17"/>
        <v>22.501139683794822</v>
      </c>
      <c r="J61">
        <f t="shared" si="17"/>
        <v>16.797158328659755</v>
      </c>
      <c r="K61">
        <f t="shared" si="17"/>
        <v>29.117231559051223</v>
      </c>
      <c r="L61">
        <f t="shared" si="17"/>
        <v>29.907758776557113</v>
      </c>
    </row>
    <row r="62" spans="1:14" x14ac:dyDescent="0.2">
      <c r="A62" t="s">
        <v>16</v>
      </c>
      <c r="G62" s="8">
        <v>450</v>
      </c>
      <c r="H62" s="8">
        <v>500</v>
      </c>
      <c r="I62" s="8">
        <v>550</v>
      </c>
      <c r="J62" s="8">
        <v>570</v>
      </c>
      <c r="K62" s="8">
        <v>600</v>
      </c>
      <c r="L62" s="8">
        <v>650</v>
      </c>
    </row>
    <row r="63" spans="1:14" x14ac:dyDescent="0.2">
      <c r="A63" s="1" t="s">
        <v>31</v>
      </c>
      <c r="B63" s="1" t="s">
        <v>21</v>
      </c>
      <c r="C63" s="1">
        <v>16</v>
      </c>
      <c r="D63" s="1">
        <v>100</v>
      </c>
      <c r="E63" s="1">
        <v>50</v>
      </c>
      <c r="F63" s="1" t="s">
        <v>22</v>
      </c>
      <c r="G63" s="1">
        <v>15191.717860000001</v>
      </c>
      <c r="H63" s="1">
        <v>15928.125</v>
      </c>
      <c r="I63" s="1">
        <v>22666.253570000001</v>
      </c>
      <c r="J63" s="1">
        <v>24190.289290000001</v>
      </c>
      <c r="K63" s="1">
        <v>17960.260709999999</v>
      </c>
      <c r="L63" s="1">
        <v>13821.20714</v>
      </c>
      <c r="M63" s="6">
        <v>0.45013888888888887</v>
      </c>
      <c r="N63" s="7" t="s">
        <v>45</v>
      </c>
    </row>
    <row r="64" spans="1:14" x14ac:dyDescent="0.2">
      <c r="A64" s="1" t="s">
        <v>31</v>
      </c>
      <c r="B64" s="1" t="s">
        <v>21</v>
      </c>
      <c r="C64" s="1">
        <v>16</v>
      </c>
      <c r="D64" s="1">
        <v>100</v>
      </c>
      <c r="E64" s="1">
        <v>50</v>
      </c>
      <c r="F64" s="1" t="s">
        <v>22</v>
      </c>
      <c r="G64" s="1">
        <v>15134.47143</v>
      </c>
      <c r="H64" s="1">
        <v>15444.65357</v>
      </c>
      <c r="I64" s="1">
        <v>22036.85714</v>
      </c>
      <c r="J64" s="1">
        <v>23600.953570000001</v>
      </c>
      <c r="K64" s="1">
        <v>17572.757140000002</v>
      </c>
      <c r="L64" s="1">
        <v>13534.42857</v>
      </c>
      <c r="M64" s="6">
        <v>0.45013888888888887</v>
      </c>
      <c r="N64" s="7" t="s">
        <v>45</v>
      </c>
    </row>
    <row r="65" spans="1:14" x14ac:dyDescent="0.2">
      <c r="A65" s="1" t="s">
        <v>31</v>
      </c>
      <c r="B65" s="1" t="s">
        <v>21</v>
      </c>
      <c r="C65" s="1">
        <v>16</v>
      </c>
      <c r="D65" s="1">
        <v>100</v>
      </c>
      <c r="E65" s="1">
        <v>50</v>
      </c>
      <c r="F65" s="1" t="s">
        <v>22</v>
      </c>
      <c r="G65" s="1">
        <v>15420.692859999999</v>
      </c>
      <c r="H65" s="1">
        <v>16095.139289999999</v>
      </c>
      <c r="I65" s="1">
        <v>22773.135709999999</v>
      </c>
      <c r="J65" s="1">
        <v>24376.396430000001</v>
      </c>
      <c r="K65" s="1">
        <v>18098.91071</v>
      </c>
      <c r="L65" s="1">
        <v>13926.125</v>
      </c>
      <c r="M65" s="6">
        <v>0.45037037037037037</v>
      </c>
      <c r="N65" s="7" t="s">
        <v>49</v>
      </c>
    </row>
    <row r="66" spans="1:14" x14ac:dyDescent="0.2">
      <c r="A66" s="1" t="s">
        <v>31</v>
      </c>
      <c r="B66" s="1" t="s">
        <v>21</v>
      </c>
      <c r="C66" s="1">
        <v>16</v>
      </c>
      <c r="D66" s="1">
        <v>100</v>
      </c>
      <c r="E66" s="1">
        <v>50</v>
      </c>
      <c r="F66" s="1" t="s">
        <v>22</v>
      </c>
      <c r="G66" s="1">
        <v>15354.64286</v>
      </c>
      <c r="H66" s="1">
        <v>15602.88214</v>
      </c>
      <c r="I66" s="1">
        <v>22147.69643</v>
      </c>
      <c r="J66" s="1">
        <v>23790.507140000002</v>
      </c>
      <c r="K66" s="1">
        <v>17711.407139999999</v>
      </c>
      <c r="L66" s="1">
        <v>13621.860710000001</v>
      </c>
      <c r="M66" s="6">
        <v>0.45037037037037037</v>
      </c>
      <c r="N66" s="7" t="s">
        <v>49</v>
      </c>
    </row>
    <row r="67" spans="1:14" x14ac:dyDescent="0.2">
      <c r="A67" s="1" t="s">
        <v>31</v>
      </c>
      <c r="B67" s="1" t="s">
        <v>21</v>
      </c>
      <c r="C67" s="1">
        <v>16</v>
      </c>
      <c r="D67" s="1">
        <v>100</v>
      </c>
      <c r="E67" s="1">
        <v>50</v>
      </c>
      <c r="F67" s="1" t="s">
        <v>22</v>
      </c>
      <c r="G67" s="1">
        <v>15530.77857</v>
      </c>
      <c r="H67" s="1">
        <v>16143.48929</v>
      </c>
      <c r="I67" s="1">
        <v>22773.135709999999</v>
      </c>
      <c r="J67" s="1">
        <v>24407.41071</v>
      </c>
      <c r="K67" s="1">
        <v>18134.46429</v>
      </c>
      <c r="L67" s="1">
        <v>13933.11786</v>
      </c>
      <c r="M67" s="6">
        <v>0.45050925925925928</v>
      </c>
      <c r="N67" s="7" t="s">
        <v>50</v>
      </c>
    </row>
    <row r="68" spans="1:14" x14ac:dyDescent="0.2">
      <c r="A68" s="1" t="s">
        <v>31</v>
      </c>
      <c r="B68" s="1" t="s">
        <v>21</v>
      </c>
      <c r="C68" s="1">
        <v>16</v>
      </c>
      <c r="D68" s="1">
        <v>100</v>
      </c>
      <c r="E68" s="1">
        <v>50</v>
      </c>
      <c r="F68" s="1" t="s">
        <v>22</v>
      </c>
      <c r="G68" s="1">
        <v>15460.325000000001</v>
      </c>
      <c r="H68" s="1">
        <v>15642.43929</v>
      </c>
      <c r="I68" s="1">
        <v>22127.9</v>
      </c>
      <c r="J68" s="1">
        <v>23804.292860000001</v>
      </c>
      <c r="K68" s="1">
        <v>17746.957139999999</v>
      </c>
      <c r="L68" s="1">
        <v>13653.335709999999</v>
      </c>
      <c r="M68" s="6">
        <v>0.45050925925925928</v>
      </c>
      <c r="N68" s="7" t="s">
        <v>50</v>
      </c>
    </row>
    <row r="69" spans="1:14" x14ac:dyDescent="0.2">
      <c r="F69" s="1" t="s">
        <v>12</v>
      </c>
      <c r="G69">
        <f>AVERAGE(G63:G68)</f>
        <v>15348.771430000001</v>
      </c>
      <c r="H69">
        <f t="shared" ref="H69:L69" si="18">AVERAGE(H63:H68)</f>
        <v>15809.454763333333</v>
      </c>
      <c r="I69">
        <f t="shared" si="18"/>
        <v>22420.829759999997</v>
      </c>
      <c r="J69">
        <f t="shared" si="18"/>
        <v>24028.308333333331</v>
      </c>
      <c r="K69">
        <f t="shared" si="18"/>
        <v>17870.792855</v>
      </c>
      <c r="L69">
        <f t="shared" si="18"/>
        <v>13748.345831666667</v>
      </c>
    </row>
    <row r="70" spans="1:14" x14ac:dyDescent="0.2">
      <c r="F70" s="1" t="s">
        <v>15</v>
      </c>
      <c r="G70">
        <f>STDEV(G63:G68)</f>
        <v>155.80004982281574</v>
      </c>
      <c r="H70">
        <f t="shared" ref="H70:L70" si="19">STDEV(H63:H68)</f>
        <v>286.6787981535083</v>
      </c>
      <c r="I70">
        <f t="shared" si="19"/>
        <v>351.08871941033067</v>
      </c>
      <c r="J70">
        <f t="shared" si="19"/>
        <v>340.73045034020328</v>
      </c>
      <c r="K70">
        <f t="shared" si="19"/>
        <v>227.65291843253155</v>
      </c>
      <c r="L70">
        <f t="shared" si="19"/>
        <v>168.42856614058221</v>
      </c>
    </row>
    <row r="71" spans="1:14" x14ac:dyDescent="0.2">
      <c r="F71" s="1" t="s">
        <v>14</v>
      </c>
      <c r="G71">
        <f>G70*100/G69</f>
        <v>1.0150652808490987</v>
      </c>
      <c r="H71">
        <f t="shared" ref="H71:L71" si="20">H70*100/H69</f>
        <v>1.8133376668903141</v>
      </c>
      <c r="I71">
        <f t="shared" si="20"/>
        <v>1.5659042201760633</v>
      </c>
      <c r="J71">
        <f t="shared" si="20"/>
        <v>1.4180376146893541</v>
      </c>
      <c r="K71">
        <f t="shared" si="20"/>
        <v>1.2738825875251385</v>
      </c>
      <c r="L71">
        <f t="shared" si="20"/>
        <v>1.2250824077514795</v>
      </c>
    </row>
    <row r="72" spans="1:14" x14ac:dyDescent="0.2">
      <c r="A72" t="s">
        <v>16</v>
      </c>
      <c r="G72" s="8">
        <v>450</v>
      </c>
      <c r="H72" s="8">
        <v>500</v>
      </c>
      <c r="I72" s="8">
        <v>550</v>
      </c>
      <c r="J72" s="8">
        <v>570</v>
      </c>
      <c r="K72" s="8">
        <v>600</v>
      </c>
      <c r="L72" s="8">
        <v>650</v>
      </c>
    </row>
    <row r="73" spans="1:14" x14ac:dyDescent="0.2">
      <c r="A73" s="1" t="s">
        <v>32</v>
      </c>
      <c r="B73" s="1" t="s">
        <v>21</v>
      </c>
      <c r="C73" s="1">
        <v>16</v>
      </c>
      <c r="D73" s="1">
        <v>100</v>
      </c>
      <c r="E73" s="1">
        <v>50</v>
      </c>
      <c r="F73" s="1" t="s">
        <v>22</v>
      </c>
      <c r="G73" s="1">
        <v>21937.717860000001</v>
      </c>
      <c r="H73" s="1">
        <v>14077.753570000001</v>
      </c>
      <c r="I73" s="1">
        <v>23390.66071</v>
      </c>
      <c r="J73" s="1">
        <v>21633.057140000001</v>
      </c>
      <c r="K73" s="1">
        <v>23115.128570000001</v>
      </c>
      <c r="L73" s="1">
        <v>13146.23214</v>
      </c>
      <c r="M73" s="6">
        <v>0.45196759259259256</v>
      </c>
      <c r="N73" s="7" t="s">
        <v>48</v>
      </c>
    </row>
    <row r="74" spans="1:14" x14ac:dyDescent="0.2">
      <c r="A74" s="1" t="s">
        <v>32</v>
      </c>
      <c r="B74" s="1" t="s">
        <v>21</v>
      </c>
      <c r="C74" s="1">
        <v>16</v>
      </c>
      <c r="D74" s="1">
        <v>100</v>
      </c>
      <c r="E74" s="1">
        <v>50</v>
      </c>
      <c r="F74" s="1" t="s">
        <v>22</v>
      </c>
      <c r="G74" s="1">
        <v>21801.21429</v>
      </c>
      <c r="H74" s="1">
        <v>13717.35</v>
      </c>
      <c r="I74" s="1">
        <v>22923.557140000001</v>
      </c>
      <c r="J74" s="1">
        <v>21212.596430000001</v>
      </c>
      <c r="K74" s="1">
        <v>22716.957139999999</v>
      </c>
      <c r="L74" s="1">
        <v>12918.91071</v>
      </c>
      <c r="M74" s="6">
        <v>0.45197916666666665</v>
      </c>
      <c r="N74" s="7" t="s">
        <v>48</v>
      </c>
    </row>
    <row r="75" spans="1:14" x14ac:dyDescent="0.2">
      <c r="A75" s="1" t="s">
        <v>32</v>
      </c>
      <c r="B75" s="1" t="s">
        <v>21</v>
      </c>
      <c r="C75" s="1">
        <v>16</v>
      </c>
      <c r="D75" s="1">
        <v>100</v>
      </c>
      <c r="E75" s="1">
        <v>50</v>
      </c>
      <c r="F75" s="1" t="s">
        <v>22</v>
      </c>
      <c r="G75" s="1">
        <v>21933.314289999998</v>
      </c>
      <c r="H75" s="1">
        <v>14112.91786</v>
      </c>
      <c r="I75" s="1">
        <v>23422.325000000001</v>
      </c>
      <c r="J75" s="1">
        <v>21639.95</v>
      </c>
      <c r="K75" s="1">
        <v>23104.46429</v>
      </c>
      <c r="L75" s="1">
        <v>13146.23214</v>
      </c>
      <c r="M75" s="6">
        <v>0.45209490740740743</v>
      </c>
      <c r="N75" s="7" t="s">
        <v>49</v>
      </c>
    </row>
    <row r="76" spans="1:14" x14ac:dyDescent="0.2">
      <c r="A76" s="1" t="s">
        <v>32</v>
      </c>
      <c r="B76" s="1" t="s">
        <v>21</v>
      </c>
      <c r="C76" s="1">
        <v>16</v>
      </c>
      <c r="D76" s="1">
        <v>100</v>
      </c>
      <c r="E76" s="1">
        <v>50</v>
      </c>
      <c r="F76" s="1" t="s">
        <v>22</v>
      </c>
      <c r="G76" s="1">
        <v>21805.617859999998</v>
      </c>
      <c r="H76" s="1">
        <v>13783.27857</v>
      </c>
      <c r="I76" s="1">
        <v>22986.89286</v>
      </c>
      <c r="J76" s="1">
        <v>21250.507140000002</v>
      </c>
      <c r="K76" s="1">
        <v>22727.625</v>
      </c>
      <c r="L76" s="1">
        <v>12915.414290000001</v>
      </c>
      <c r="M76" s="6">
        <v>0.45210648148148147</v>
      </c>
      <c r="N76" s="7" t="s">
        <v>49</v>
      </c>
    </row>
    <row r="77" spans="1:14" x14ac:dyDescent="0.2">
      <c r="A77" s="1" t="s">
        <v>32</v>
      </c>
      <c r="B77" s="1" t="s">
        <v>21</v>
      </c>
      <c r="C77" s="1">
        <v>16</v>
      </c>
      <c r="D77" s="1">
        <v>100</v>
      </c>
      <c r="E77" s="1">
        <v>50</v>
      </c>
      <c r="F77" s="1" t="s">
        <v>22</v>
      </c>
      <c r="G77" s="1">
        <v>22012.575000000001</v>
      </c>
      <c r="H77" s="1">
        <v>14170.05357</v>
      </c>
      <c r="I77" s="1">
        <v>23489.617859999998</v>
      </c>
      <c r="J77" s="1">
        <v>21701.989290000001</v>
      </c>
      <c r="K77" s="1">
        <v>23179.121429999999</v>
      </c>
      <c r="L77" s="1">
        <v>13188.2</v>
      </c>
      <c r="M77" s="6">
        <v>0.45232638888888888</v>
      </c>
      <c r="N77" s="7" t="s">
        <v>50</v>
      </c>
    </row>
    <row r="78" spans="1:14" x14ac:dyDescent="0.2">
      <c r="A78" s="1" t="s">
        <v>32</v>
      </c>
      <c r="B78" s="1" t="s">
        <v>21</v>
      </c>
      <c r="C78" s="1">
        <v>16</v>
      </c>
      <c r="D78" s="1">
        <v>100</v>
      </c>
      <c r="E78" s="1">
        <v>50</v>
      </c>
      <c r="F78" s="1" t="s">
        <v>22</v>
      </c>
      <c r="G78" s="1">
        <v>21884.878570000001</v>
      </c>
      <c r="H78" s="1">
        <v>13822.835709999999</v>
      </c>
      <c r="I78" s="1">
        <v>23014.6</v>
      </c>
      <c r="J78" s="1">
        <v>21302.203570000001</v>
      </c>
      <c r="K78" s="1">
        <v>22809.389289999999</v>
      </c>
      <c r="L78" s="1">
        <v>12936.396430000001</v>
      </c>
      <c r="M78" s="6">
        <v>0.45232638888888888</v>
      </c>
      <c r="N78" s="7" t="s">
        <v>50</v>
      </c>
    </row>
    <row r="79" spans="1:14" x14ac:dyDescent="0.2">
      <c r="F79" s="1" t="s">
        <v>12</v>
      </c>
      <c r="G79">
        <f>AVERAGE(G73:G78)</f>
        <v>21895.886311666665</v>
      </c>
      <c r="H79">
        <f t="shared" ref="H79:L79" si="21">AVERAGE(H73:H78)</f>
        <v>13947.364880000001</v>
      </c>
      <c r="I79">
        <f t="shared" si="21"/>
        <v>23204.608928333331</v>
      </c>
      <c r="J79">
        <f t="shared" si="21"/>
        <v>21456.717261666668</v>
      </c>
      <c r="K79">
        <f t="shared" si="21"/>
        <v>22942.114286666667</v>
      </c>
      <c r="L79">
        <f t="shared" si="21"/>
        <v>13041.897618333334</v>
      </c>
    </row>
    <row r="80" spans="1:14" x14ac:dyDescent="0.2">
      <c r="F80" s="1" t="s">
        <v>15</v>
      </c>
      <c r="G80">
        <f>STDEV(G73:G78)</f>
        <v>82.461309002937696</v>
      </c>
      <c r="H80">
        <f t="shared" ref="H80:L80" si="22">STDEV(H73:H78)</f>
        <v>194.59595507226348</v>
      </c>
      <c r="I80">
        <f t="shared" si="22"/>
        <v>255.24083977112744</v>
      </c>
      <c r="J80">
        <f t="shared" si="22"/>
        <v>223.97340583844399</v>
      </c>
      <c r="K80">
        <f t="shared" si="22"/>
        <v>212.9700313850403</v>
      </c>
      <c r="L80">
        <f t="shared" si="22"/>
        <v>130.71349158489969</v>
      </c>
    </row>
    <row r="81" spans="1:14" x14ac:dyDescent="0.2">
      <c r="F81" s="1" t="s">
        <v>14</v>
      </c>
      <c r="G81">
        <f>G80*100/G79</f>
        <v>0.37660639916183841</v>
      </c>
      <c r="H81">
        <f t="shared" ref="H81:L81" si="23">H80*100/H79</f>
        <v>1.3952166358772675</v>
      </c>
      <c r="I81">
        <f t="shared" si="23"/>
        <v>1.0999575151618817</v>
      </c>
      <c r="J81">
        <f t="shared" si="23"/>
        <v>1.0438381748105612</v>
      </c>
      <c r="K81">
        <f t="shared" si="23"/>
        <v>0.92829295819876856</v>
      </c>
      <c r="L81">
        <f t="shared" si="23"/>
        <v>1.0022582250695815</v>
      </c>
    </row>
    <row r="82" spans="1:14" x14ac:dyDescent="0.2">
      <c r="A82" t="s">
        <v>17</v>
      </c>
      <c r="G82" s="8">
        <v>450</v>
      </c>
      <c r="H82" s="8">
        <v>500</v>
      </c>
      <c r="I82" s="8">
        <v>550</v>
      </c>
      <c r="J82" s="8">
        <v>570</v>
      </c>
      <c r="K82" s="8">
        <v>600</v>
      </c>
      <c r="L82" s="8">
        <v>650</v>
      </c>
    </row>
    <row r="83" spans="1:14" x14ac:dyDescent="0.2">
      <c r="A83" s="1" t="s">
        <v>33</v>
      </c>
      <c r="B83" s="1" t="s">
        <v>21</v>
      </c>
      <c r="C83" s="1">
        <v>16</v>
      </c>
      <c r="D83" s="1">
        <v>100</v>
      </c>
      <c r="E83" s="1">
        <v>50</v>
      </c>
      <c r="F83" s="1" t="s">
        <v>22</v>
      </c>
      <c r="G83" s="1">
        <v>10894</v>
      </c>
      <c r="H83" s="1">
        <v>7788.2571429999998</v>
      </c>
      <c r="I83" s="1">
        <v>14606.789290000001</v>
      </c>
      <c r="J83" s="1">
        <v>14209.51071</v>
      </c>
      <c r="K83" s="1">
        <v>10430.603569999999</v>
      </c>
      <c r="L83" s="1">
        <v>4602.4071430000004</v>
      </c>
      <c r="M83" s="6">
        <v>0.45355324074074077</v>
      </c>
      <c r="N83" s="1" t="s">
        <v>42</v>
      </c>
    </row>
    <row r="84" spans="1:14" x14ac:dyDescent="0.2">
      <c r="A84" s="1" t="s">
        <v>33</v>
      </c>
      <c r="B84" s="1" t="s">
        <v>21</v>
      </c>
      <c r="C84" s="1">
        <v>16</v>
      </c>
      <c r="D84" s="1">
        <v>100</v>
      </c>
      <c r="E84" s="1">
        <v>50</v>
      </c>
      <c r="F84" s="1" t="s">
        <v>22</v>
      </c>
      <c r="G84" s="1">
        <v>10916.01786</v>
      </c>
      <c r="H84" s="1">
        <v>7744.3035710000004</v>
      </c>
      <c r="I84" s="1">
        <v>14484.07857</v>
      </c>
      <c r="J84" s="1">
        <v>14102.67143</v>
      </c>
      <c r="K84" s="1">
        <v>10359.503570000001</v>
      </c>
      <c r="L84" s="1">
        <v>4567.432143</v>
      </c>
      <c r="M84" s="6">
        <v>0.45355324074074077</v>
      </c>
      <c r="N84" s="1" t="s">
        <v>42</v>
      </c>
    </row>
    <row r="85" spans="1:14" x14ac:dyDescent="0.2">
      <c r="A85" s="1" t="s">
        <v>33</v>
      </c>
      <c r="B85" s="1" t="s">
        <v>21</v>
      </c>
      <c r="C85" s="1">
        <v>16</v>
      </c>
      <c r="D85" s="1">
        <v>100</v>
      </c>
      <c r="E85" s="1">
        <v>50</v>
      </c>
      <c r="F85" s="1" t="s">
        <v>22</v>
      </c>
      <c r="G85" s="1">
        <v>11281.5</v>
      </c>
      <c r="H85" s="1">
        <v>8161.8464290000002</v>
      </c>
      <c r="I85" s="1">
        <v>16217.889289999999</v>
      </c>
      <c r="J85" s="1">
        <v>15843.103569999999</v>
      </c>
      <c r="K85" s="1">
        <v>11564.67143</v>
      </c>
      <c r="L85" s="1">
        <v>5123.5</v>
      </c>
      <c r="M85" s="6">
        <v>0.45369212962962963</v>
      </c>
      <c r="N85" s="1" t="s">
        <v>43</v>
      </c>
    </row>
    <row r="86" spans="1:14" x14ac:dyDescent="0.2">
      <c r="A86" s="1" t="s">
        <v>33</v>
      </c>
      <c r="B86" s="1" t="s">
        <v>21</v>
      </c>
      <c r="C86" s="1">
        <v>16</v>
      </c>
      <c r="D86" s="1">
        <v>100</v>
      </c>
      <c r="E86" s="1">
        <v>50</v>
      </c>
      <c r="F86" s="1" t="s">
        <v>22</v>
      </c>
      <c r="G86" s="1">
        <v>10251.10714</v>
      </c>
      <c r="H86" s="1">
        <v>7344.3428569999996</v>
      </c>
      <c r="I86" s="1">
        <v>14396.98929</v>
      </c>
      <c r="J86" s="1">
        <v>14075.103569999999</v>
      </c>
      <c r="K86" s="1">
        <v>10281.289290000001</v>
      </c>
      <c r="L86" s="1">
        <v>4542.953571</v>
      </c>
      <c r="M86" s="6">
        <v>0.45369212962962963</v>
      </c>
      <c r="N86" s="1" t="s">
        <v>43</v>
      </c>
    </row>
    <row r="87" spans="1:14" x14ac:dyDescent="0.2">
      <c r="A87" s="1" t="s">
        <v>33</v>
      </c>
      <c r="B87" s="1" t="s">
        <v>21</v>
      </c>
      <c r="C87" s="1">
        <v>16</v>
      </c>
      <c r="D87" s="1">
        <v>100</v>
      </c>
      <c r="E87" s="1">
        <v>50</v>
      </c>
      <c r="F87" s="1" t="s">
        <v>22</v>
      </c>
      <c r="G87" s="1">
        <v>10127.81071</v>
      </c>
      <c r="H87" s="1">
        <v>7331.1571430000004</v>
      </c>
      <c r="I87" s="1">
        <v>14618.66786</v>
      </c>
      <c r="J87" s="1">
        <v>14302.56429</v>
      </c>
      <c r="K87" s="1">
        <v>10437.71429</v>
      </c>
      <c r="L87" s="1">
        <v>4588.4178570000004</v>
      </c>
      <c r="M87" s="6">
        <v>0.45385416666666667</v>
      </c>
      <c r="N87" s="1" t="s">
        <v>44</v>
      </c>
    </row>
    <row r="88" spans="1:14" x14ac:dyDescent="0.2">
      <c r="A88" s="1" t="s">
        <v>33</v>
      </c>
      <c r="B88" s="1" t="s">
        <v>21</v>
      </c>
      <c r="C88" s="1">
        <v>16</v>
      </c>
      <c r="D88" s="1">
        <v>100</v>
      </c>
      <c r="E88" s="1">
        <v>50</v>
      </c>
      <c r="F88" s="1" t="s">
        <v>22</v>
      </c>
      <c r="G88" s="1">
        <v>10273.125</v>
      </c>
      <c r="H88" s="1">
        <v>7375.1107140000004</v>
      </c>
      <c r="I88" s="1">
        <v>14606.789290000001</v>
      </c>
      <c r="J88" s="1">
        <v>14295.67143</v>
      </c>
      <c r="K88" s="1">
        <v>10437.71429</v>
      </c>
      <c r="L88" s="1">
        <v>4581.421429</v>
      </c>
      <c r="M88" s="6">
        <v>0.45385416666666667</v>
      </c>
      <c r="N88" s="1" t="s">
        <v>44</v>
      </c>
    </row>
    <row r="89" spans="1:14" x14ac:dyDescent="0.2">
      <c r="F89" s="1" t="s">
        <v>12</v>
      </c>
      <c r="G89">
        <f>AVERAGE(G83:G88)</f>
        <v>10623.926785</v>
      </c>
      <c r="H89">
        <f t="shared" ref="H89:L89" si="24">AVERAGE(H83:H88)</f>
        <v>7624.1696428333344</v>
      </c>
      <c r="I89">
        <f t="shared" si="24"/>
        <v>14821.867264999999</v>
      </c>
      <c r="J89">
        <f t="shared" si="24"/>
        <v>14471.4375</v>
      </c>
      <c r="K89">
        <f t="shared" si="24"/>
        <v>10585.249406666668</v>
      </c>
      <c r="L89">
        <f t="shared" si="24"/>
        <v>4667.6886905000001</v>
      </c>
    </row>
    <row r="90" spans="1:14" x14ac:dyDescent="0.2">
      <c r="F90" s="1" t="s">
        <v>15</v>
      </c>
      <c r="G90">
        <f>STDEV(G83:G88)</f>
        <v>468.79565069890441</v>
      </c>
      <c r="H90">
        <f t="shared" ref="H90:L90" si="25">STDEV(H83:H88)</f>
        <v>333.65937719483196</v>
      </c>
      <c r="I90">
        <f t="shared" si="25"/>
        <v>689.53709969044553</v>
      </c>
      <c r="J90">
        <f t="shared" si="25"/>
        <v>678.60950800594969</v>
      </c>
      <c r="K90">
        <f t="shared" si="25"/>
        <v>483.74972685981641</v>
      </c>
      <c r="L90">
        <f t="shared" si="25"/>
        <v>224.21496877590158</v>
      </c>
    </row>
    <row r="91" spans="1:14" x14ac:dyDescent="0.2">
      <c r="F91" s="1" t="s">
        <v>14</v>
      </c>
      <c r="G91">
        <f>G90*100/G89</f>
        <v>4.4126400735441855</v>
      </c>
      <c r="H91">
        <f t="shared" ref="H91:L91" si="26">H90*100/H89</f>
        <v>4.3763372645894547</v>
      </c>
      <c r="I91">
        <f t="shared" si="26"/>
        <v>4.6521608064774798</v>
      </c>
      <c r="J91">
        <f t="shared" si="26"/>
        <v>4.6893026902541628</v>
      </c>
      <c r="K91">
        <f t="shared" si="26"/>
        <v>4.5700361727438121</v>
      </c>
      <c r="L91">
        <f t="shared" si="26"/>
        <v>4.8035544708077733</v>
      </c>
    </row>
    <row r="92" spans="1:14" x14ac:dyDescent="0.2">
      <c r="A92" t="s">
        <v>17</v>
      </c>
      <c r="G92" s="8">
        <v>450</v>
      </c>
      <c r="H92" s="8">
        <v>500</v>
      </c>
      <c r="I92" s="8">
        <v>550</v>
      </c>
      <c r="J92" s="8">
        <v>570</v>
      </c>
      <c r="K92" s="8">
        <v>600</v>
      </c>
      <c r="L92" s="8">
        <v>650</v>
      </c>
    </row>
    <row r="93" spans="1:14" x14ac:dyDescent="0.2">
      <c r="A93" s="1" t="s">
        <v>34</v>
      </c>
      <c r="B93" s="1" t="s">
        <v>21</v>
      </c>
      <c r="C93" s="1">
        <v>16</v>
      </c>
      <c r="D93" s="1">
        <v>100</v>
      </c>
      <c r="E93" s="1">
        <v>50</v>
      </c>
      <c r="F93" s="1" t="s">
        <v>22</v>
      </c>
      <c r="G93" s="1">
        <v>17745.685710000002</v>
      </c>
      <c r="H93" s="1">
        <v>16525.867859999998</v>
      </c>
      <c r="I93" s="1">
        <v>29930.067859999999</v>
      </c>
      <c r="J93" s="1">
        <v>30159.457139999999</v>
      </c>
      <c r="K93" s="1">
        <v>18443.753570000001</v>
      </c>
      <c r="L93" s="1">
        <v>7015.5214290000004</v>
      </c>
      <c r="M93" s="6">
        <v>0.45599537037037036</v>
      </c>
      <c r="N93" s="1" t="s">
        <v>42</v>
      </c>
    </row>
    <row r="94" spans="1:14" x14ac:dyDescent="0.2">
      <c r="A94" s="1" t="s">
        <v>34</v>
      </c>
      <c r="B94" s="1" t="s">
        <v>21</v>
      </c>
      <c r="C94" s="1">
        <v>16</v>
      </c>
      <c r="D94" s="1">
        <v>100</v>
      </c>
      <c r="E94" s="1">
        <v>50</v>
      </c>
      <c r="F94" s="1" t="s">
        <v>22</v>
      </c>
      <c r="G94" s="1">
        <v>17657.617859999998</v>
      </c>
      <c r="H94" s="1">
        <v>16081.95714</v>
      </c>
      <c r="I94" s="1">
        <v>29261.082139999999</v>
      </c>
      <c r="J94" s="1">
        <v>29539.103569999999</v>
      </c>
      <c r="K94" s="1">
        <v>18081.135709999999</v>
      </c>
      <c r="L94" s="1">
        <v>6833.6642860000002</v>
      </c>
      <c r="M94" s="6">
        <v>0.45599537037037036</v>
      </c>
      <c r="N94" s="1" t="s">
        <v>42</v>
      </c>
    </row>
    <row r="95" spans="1:14" x14ac:dyDescent="0.2">
      <c r="A95" s="1" t="s">
        <v>34</v>
      </c>
      <c r="B95" s="1" t="s">
        <v>21</v>
      </c>
      <c r="C95" s="1">
        <v>16</v>
      </c>
      <c r="D95" s="1">
        <v>100</v>
      </c>
      <c r="E95" s="1">
        <v>50</v>
      </c>
      <c r="F95" s="1" t="s">
        <v>22</v>
      </c>
      <c r="G95" s="1">
        <v>17754.492859999998</v>
      </c>
      <c r="H95" s="1">
        <v>16539.05357</v>
      </c>
      <c r="I95" s="1">
        <v>29941.939289999998</v>
      </c>
      <c r="J95" s="1">
        <v>30173.242859999998</v>
      </c>
      <c r="K95" s="1">
        <v>18436.64286</v>
      </c>
      <c r="L95" s="1">
        <v>7005.0285709999998</v>
      </c>
      <c r="M95" s="6">
        <v>0.45615740740740746</v>
      </c>
      <c r="N95" s="1" t="s">
        <v>43</v>
      </c>
    </row>
    <row r="96" spans="1:14" x14ac:dyDescent="0.2">
      <c r="A96" s="1" t="s">
        <v>34</v>
      </c>
      <c r="B96" s="1" t="s">
        <v>21</v>
      </c>
      <c r="C96" s="1">
        <v>16</v>
      </c>
      <c r="D96" s="1">
        <v>100</v>
      </c>
      <c r="E96" s="1">
        <v>50</v>
      </c>
      <c r="F96" s="1" t="s">
        <v>22</v>
      </c>
      <c r="G96" s="1">
        <v>17670.828570000001</v>
      </c>
      <c r="H96" s="1">
        <v>16086.353569999999</v>
      </c>
      <c r="I96" s="1">
        <v>29261.082139999999</v>
      </c>
      <c r="J96" s="1">
        <v>29546</v>
      </c>
      <c r="K96" s="1">
        <v>18074.025000000001</v>
      </c>
      <c r="L96" s="1">
        <v>6830.1642860000002</v>
      </c>
      <c r="M96" s="6">
        <v>0.45615740740740746</v>
      </c>
      <c r="N96" s="1" t="s">
        <v>43</v>
      </c>
    </row>
    <row r="97" spans="1:14" x14ac:dyDescent="0.2">
      <c r="A97" s="1" t="s">
        <v>34</v>
      </c>
      <c r="B97" s="1" t="s">
        <v>21</v>
      </c>
      <c r="C97" s="1">
        <v>16</v>
      </c>
      <c r="D97" s="1">
        <v>100</v>
      </c>
      <c r="E97" s="1">
        <v>50</v>
      </c>
      <c r="F97" s="1" t="s">
        <v>22</v>
      </c>
      <c r="G97" s="1">
        <v>17758.896430000001</v>
      </c>
      <c r="H97" s="1">
        <v>16534.66071</v>
      </c>
      <c r="I97" s="1">
        <v>29918.189289999998</v>
      </c>
      <c r="J97" s="1">
        <v>30142.221430000001</v>
      </c>
      <c r="K97" s="1">
        <v>18418.867859999998</v>
      </c>
      <c r="L97" s="1">
        <v>6984.046429</v>
      </c>
      <c r="M97" s="6">
        <v>0.45628472222222222</v>
      </c>
      <c r="N97" s="1" t="s">
        <v>44</v>
      </c>
    </row>
    <row r="98" spans="1:14" x14ac:dyDescent="0.2">
      <c r="A98" s="1" t="s">
        <v>34</v>
      </c>
      <c r="B98" s="1" t="s">
        <v>21</v>
      </c>
      <c r="C98" s="1">
        <v>16</v>
      </c>
      <c r="D98" s="1">
        <v>100</v>
      </c>
      <c r="E98" s="1">
        <v>50</v>
      </c>
      <c r="F98" s="1" t="s">
        <v>22</v>
      </c>
      <c r="G98" s="1">
        <v>17679.635709999999</v>
      </c>
      <c r="H98" s="1">
        <v>16103.932140000001</v>
      </c>
      <c r="I98" s="1">
        <v>29276.917860000001</v>
      </c>
      <c r="J98" s="1">
        <v>29539.103569999999</v>
      </c>
      <c r="K98" s="1">
        <v>18070.467860000001</v>
      </c>
      <c r="L98" s="1">
        <v>6833.6642860000002</v>
      </c>
      <c r="M98" s="6">
        <v>0.45628472222222222</v>
      </c>
      <c r="N98" s="1" t="s">
        <v>44</v>
      </c>
    </row>
    <row r="99" spans="1:14" x14ac:dyDescent="0.2">
      <c r="F99" s="1" t="s">
        <v>12</v>
      </c>
      <c r="G99">
        <f>AVERAGE(G93:G98)</f>
        <v>17711.192856666665</v>
      </c>
      <c r="H99">
        <f t="shared" ref="H99:L99" si="27">AVERAGE(H93:H98)</f>
        <v>16311.970831666667</v>
      </c>
      <c r="I99">
        <f t="shared" si="27"/>
        <v>29598.213096666663</v>
      </c>
      <c r="J99">
        <f t="shared" si="27"/>
        <v>29849.854761666666</v>
      </c>
      <c r="K99">
        <f t="shared" si="27"/>
        <v>18254.148810000002</v>
      </c>
      <c r="L99">
        <f t="shared" si="27"/>
        <v>6917.0148811666659</v>
      </c>
    </row>
    <row r="100" spans="1:14" x14ac:dyDescent="0.2">
      <c r="F100" s="1" t="s">
        <v>15</v>
      </c>
      <c r="G100">
        <f>STDEV(G93:G98)</f>
        <v>46.552524185470553</v>
      </c>
      <c r="H100">
        <f t="shared" ref="H100:L100" si="28">STDEV(H93:H98)</f>
        <v>242.48663263668035</v>
      </c>
      <c r="I100">
        <f t="shared" si="28"/>
        <v>363.64962181231238</v>
      </c>
      <c r="J100">
        <f t="shared" si="28"/>
        <v>338.0449928626818</v>
      </c>
      <c r="K100">
        <f t="shared" si="28"/>
        <v>196.21580967210093</v>
      </c>
      <c r="L100">
        <f t="shared" si="28"/>
        <v>93.145957807229323</v>
      </c>
    </row>
    <row r="101" spans="1:14" x14ac:dyDescent="0.2">
      <c r="F101" s="1" t="s">
        <v>14</v>
      </c>
      <c r="G101">
        <f>G100*100/G99</f>
        <v>0.26284239894066613</v>
      </c>
      <c r="H101">
        <f t="shared" ref="H101:L101" si="29">H100*100/H99</f>
        <v>1.4865563158434389</v>
      </c>
      <c r="I101">
        <f t="shared" si="29"/>
        <v>1.228620189416997</v>
      </c>
      <c r="J101">
        <f t="shared" si="29"/>
        <v>1.1324845482893302</v>
      </c>
      <c r="K101">
        <f t="shared" si="29"/>
        <v>1.0749107598192136</v>
      </c>
      <c r="L101">
        <f t="shared" si="29"/>
        <v>1.3466207519784712</v>
      </c>
    </row>
    <row r="102" spans="1:14" x14ac:dyDescent="0.2">
      <c r="A102" t="s">
        <v>18</v>
      </c>
      <c r="G102" s="8">
        <v>450</v>
      </c>
      <c r="H102" s="8">
        <v>500</v>
      </c>
      <c r="I102" s="8">
        <v>550</v>
      </c>
      <c r="J102" s="8">
        <v>570</v>
      </c>
      <c r="K102" s="8">
        <v>600</v>
      </c>
      <c r="L102" s="8">
        <v>650</v>
      </c>
    </row>
    <row r="103" spans="1:14" x14ac:dyDescent="0.2">
      <c r="A103" s="1" t="s">
        <v>35</v>
      </c>
      <c r="B103" s="1" t="s">
        <v>21</v>
      </c>
      <c r="C103" s="1">
        <v>16</v>
      </c>
      <c r="D103" s="1">
        <v>100</v>
      </c>
      <c r="E103" s="1">
        <v>50</v>
      </c>
      <c r="F103" s="1" t="s">
        <v>22</v>
      </c>
      <c r="G103" s="1">
        <v>16389.442859999999</v>
      </c>
      <c r="H103" s="1">
        <v>5010.5035710000002</v>
      </c>
      <c r="I103" s="1">
        <v>15540.99286</v>
      </c>
      <c r="J103" s="1">
        <v>14106.11786</v>
      </c>
      <c r="K103" s="1">
        <v>17910.489290000001</v>
      </c>
      <c r="L103" s="1">
        <v>7281.3142859999998</v>
      </c>
      <c r="M103" s="6">
        <v>0.45680555555555552</v>
      </c>
      <c r="N103" s="1" t="s">
        <v>42</v>
      </c>
    </row>
    <row r="104" spans="1:14" x14ac:dyDescent="0.2">
      <c r="A104" s="1" t="s">
        <v>35</v>
      </c>
      <c r="B104" s="1" t="s">
        <v>21</v>
      </c>
      <c r="C104" s="1">
        <v>16</v>
      </c>
      <c r="D104" s="1">
        <v>100</v>
      </c>
      <c r="E104" s="1">
        <v>50</v>
      </c>
      <c r="F104" s="1" t="s">
        <v>22</v>
      </c>
      <c r="G104" s="1">
        <v>19022.671429999999</v>
      </c>
      <c r="H104" s="1">
        <v>5779.6571430000004</v>
      </c>
      <c r="I104" s="1">
        <v>15327.23214</v>
      </c>
      <c r="J104" s="1">
        <v>13899.335709999999</v>
      </c>
      <c r="K104" s="1">
        <v>17636.75</v>
      </c>
      <c r="L104" s="1">
        <v>7193.8821429999998</v>
      </c>
      <c r="M104" s="6">
        <v>0.45680555555555552</v>
      </c>
      <c r="N104" s="1" t="s">
        <v>42</v>
      </c>
    </row>
    <row r="105" spans="1:14" x14ac:dyDescent="0.2">
      <c r="A105" s="1" t="s">
        <v>35</v>
      </c>
      <c r="B105" s="1" t="s">
        <v>21</v>
      </c>
      <c r="C105" s="1">
        <v>16</v>
      </c>
      <c r="D105" s="1">
        <v>100</v>
      </c>
      <c r="E105" s="1">
        <v>50</v>
      </c>
      <c r="F105" s="1" t="s">
        <v>22</v>
      </c>
      <c r="G105" s="1">
        <v>19119.546429999999</v>
      </c>
      <c r="H105" s="1">
        <v>5893.932143</v>
      </c>
      <c r="I105" s="1">
        <v>15572.66071</v>
      </c>
      <c r="J105" s="1">
        <v>14119.90357</v>
      </c>
      <c r="K105" s="1">
        <v>17889.16071</v>
      </c>
      <c r="L105" s="1">
        <v>7295.3035710000004</v>
      </c>
      <c r="M105" s="6">
        <v>0.45693287037037034</v>
      </c>
      <c r="N105" s="1" t="s">
        <v>43</v>
      </c>
    </row>
    <row r="106" spans="1:14" x14ac:dyDescent="0.2">
      <c r="A106" s="1" t="s">
        <v>35</v>
      </c>
      <c r="B106" s="1" t="s">
        <v>21</v>
      </c>
      <c r="C106" s="1">
        <v>16</v>
      </c>
      <c r="D106" s="1">
        <v>100</v>
      </c>
      <c r="E106" s="1">
        <v>50</v>
      </c>
      <c r="F106" s="1" t="s">
        <v>22</v>
      </c>
      <c r="G106" s="1">
        <v>19049.08929</v>
      </c>
      <c r="H106" s="1">
        <v>5779.6571430000004</v>
      </c>
      <c r="I106" s="1">
        <v>15323.275</v>
      </c>
      <c r="J106" s="1">
        <v>13899.335709999999</v>
      </c>
      <c r="K106" s="1">
        <v>17629.639289999999</v>
      </c>
      <c r="L106" s="1">
        <v>7193.8821429999998</v>
      </c>
      <c r="M106" s="6">
        <v>0.45694444444444443</v>
      </c>
      <c r="N106" s="1" t="s">
        <v>43</v>
      </c>
    </row>
    <row r="107" spans="1:14" x14ac:dyDescent="0.2">
      <c r="A107" s="1" t="s">
        <v>35</v>
      </c>
      <c r="B107" s="1" t="s">
        <v>21</v>
      </c>
      <c r="C107" s="1">
        <v>16</v>
      </c>
      <c r="D107" s="1">
        <v>100</v>
      </c>
      <c r="E107" s="1">
        <v>50</v>
      </c>
      <c r="F107" s="1" t="s">
        <v>22</v>
      </c>
      <c r="G107" s="1">
        <v>19150.367859999998</v>
      </c>
      <c r="H107" s="1">
        <v>5907.1214289999998</v>
      </c>
      <c r="I107" s="1">
        <v>15584.53571</v>
      </c>
      <c r="J107" s="1">
        <v>14144.02857</v>
      </c>
      <c r="K107" s="1">
        <v>17906.935710000002</v>
      </c>
      <c r="L107" s="1">
        <v>7305.796429</v>
      </c>
      <c r="M107" s="6">
        <v>0.45712962962962966</v>
      </c>
      <c r="N107" s="1" t="s">
        <v>44</v>
      </c>
    </row>
    <row r="108" spans="1:14" x14ac:dyDescent="0.2">
      <c r="A108" s="1" t="s">
        <v>35</v>
      </c>
      <c r="B108" s="1" t="s">
        <v>21</v>
      </c>
      <c r="C108" s="1">
        <v>16</v>
      </c>
      <c r="D108" s="1">
        <v>100</v>
      </c>
      <c r="E108" s="1">
        <v>50</v>
      </c>
      <c r="F108" s="1" t="s">
        <v>22</v>
      </c>
      <c r="G108" s="1">
        <v>19075.514289999999</v>
      </c>
      <c r="H108" s="1">
        <v>5797.239286</v>
      </c>
      <c r="I108" s="1">
        <v>15350.985710000001</v>
      </c>
      <c r="J108" s="1">
        <v>13930.353569999999</v>
      </c>
      <c r="K108" s="1">
        <v>17654.525000000001</v>
      </c>
      <c r="L108" s="1">
        <v>7211.3678570000002</v>
      </c>
      <c r="M108" s="6">
        <v>0.45712962962962966</v>
      </c>
      <c r="N108" s="1" t="s">
        <v>44</v>
      </c>
    </row>
    <row r="109" spans="1:14" x14ac:dyDescent="0.2">
      <c r="F109" s="1" t="s">
        <v>12</v>
      </c>
      <c r="G109">
        <f>AVERAGE(G103:G108)</f>
        <v>18634.438693333334</v>
      </c>
      <c r="H109">
        <f t="shared" ref="H109:L109" si="30">AVERAGE(H103:H108)</f>
        <v>5694.6851191666674</v>
      </c>
      <c r="I109">
        <f t="shared" si="30"/>
        <v>15449.947021666667</v>
      </c>
      <c r="J109">
        <f t="shared" si="30"/>
        <v>14016.512498333332</v>
      </c>
      <c r="K109">
        <f t="shared" si="30"/>
        <v>17771.25</v>
      </c>
      <c r="L109">
        <f t="shared" si="30"/>
        <v>7246.9244048333321</v>
      </c>
    </row>
    <row r="110" spans="1:14" x14ac:dyDescent="0.2">
      <c r="F110" s="1" t="s">
        <v>15</v>
      </c>
      <c r="G110">
        <f>STDEV(G103:G108)</f>
        <v>1100.7930023383881</v>
      </c>
      <c r="H110">
        <f t="shared" ref="H110:L110" si="31">STDEV(H103:H108)</f>
        <v>339.96788080562129</v>
      </c>
      <c r="I110">
        <f t="shared" si="31"/>
        <v>128.34344040257665</v>
      </c>
      <c r="J110">
        <f t="shared" si="31"/>
        <v>118.20604337585547</v>
      </c>
      <c r="K110">
        <f t="shared" si="31"/>
        <v>143.85388150642103</v>
      </c>
      <c r="L110">
        <f t="shared" si="31"/>
        <v>52.688431462202274</v>
      </c>
    </row>
    <row r="111" spans="1:14" x14ac:dyDescent="0.2">
      <c r="F111" s="1" t="s">
        <v>14</v>
      </c>
      <c r="G111">
        <f>G110*100/G109</f>
        <v>5.9073043221431094</v>
      </c>
      <c r="H111">
        <f t="shared" ref="H111:L111" si="32">H110*100/H109</f>
        <v>5.9699153454751608</v>
      </c>
      <c r="I111">
        <f t="shared" si="32"/>
        <v>0.83070472813007468</v>
      </c>
      <c r="J111">
        <f t="shared" si="32"/>
        <v>0.84333419878811555</v>
      </c>
      <c r="K111">
        <f t="shared" si="32"/>
        <v>0.80947531268999673</v>
      </c>
      <c r="L111">
        <f t="shared" si="32"/>
        <v>0.72704541290732594</v>
      </c>
    </row>
    <row r="112" spans="1:14" x14ac:dyDescent="0.2">
      <c r="A112" t="s">
        <v>18</v>
      </c>
      <c r="G112" s="8">
        <v>450</v>
      </c>
      <c r="H112" s="8">
        <v>500</v>
      </c>
      <c r="I112" s="8">
        <v>550</v>
      </c>
      <c r="J112" s="8">
        <v>570</v>
      </c>
      <c r="K112" s="8">
        <v>600</v>
      </c>
      <c r="L112" s="8">
        <v>650</v>
      </c>
    </row>
    <row r="113" spans="1:14" x14ac:dyDescent="0.2">
      <c r="A113" s="1" t="s">
        <v>30</v>
      </c>
      <c r="B113" s="1" t="s">
        <v>21</v>
      </c>
      <c r="C113" s="1">
        <v>16</v>
      </c>
      <c r="D113" s="1">
        <v>100</v>
      </c>
      <c r="E113" s="1">
        <v>50</v>
      </c>
      <c r="F113" s="1" t="s">
        <v>22</v>
      </c>
      <c r="G113" s="1">
        <v>44091.214290000004</v>
      </c>
      <c r="H113" s="1">
        <v>29496.039290000001</v>
      </c>
      <c r="I113" s="1">
        <v>76165.107139999993</v>
      </c>
      <c r="J113" s="1">
        <v>68448.964290000004</v>
      </c>
      <c r="K113" s="1">
        <v>51534.428569999996</v>
      </c>
      <c r="L113" s="1">
        <v>19179.021430000001</v>
      </c>
      <c r="M113" s="6">
        <v>0.4580555555555556</v>
      </c>
      <c r="N113" s="1" t="s">
        <v>42</v>
      </c>
    </row>
    <row r="114" spans="1:14" x14ac:dyDescent="0.2">
      <c r="A114" s="1" t="s">
        <v>30</v>
      </c>
      <c r="B114" s="1" t="s">
        <v>21</v>
      </c>
      <c r="C114" s="1">
        <v>16</v>
      </c>
      <c r="D114" s="1">
        <v>100</v>
      </c>
      <c r="E114" s="1">
        <v>50</v>
      </c>
      <c r="F114" s="1" t="s">
        <v>22</v>
      </c>
      <c r="G114" s="1">
        <v>43672.89286</v>
      </c>
      <c r="H114" s="1">
        <v>28656.560710000002</v>
      </c>
      <c r="I114" s="1">
        <v>74617.357139999993</v>
      </c>
      <c r="J114" s="1">
        <v>67104.892860000007</v>
      </c>
      <c r="K114" s="1">
        <v>50489.25</v>
      </c>
      <c r="L114" s="1">
        <v>18678.91071</v>
      </c>
      <c r="M114" s="6">
        <v>0.4580555555555556</v>
      </c>
      <c r="N114" s="1" t="s">
        <v>42</v>
      </c>
    </row>
    <row r="115" spans="1:14" x14ac:dyDescent="0.2">
      <c r="A115" s="1" t="s">
        <v>30</v>
      </c>
      <c r="B115" s="1" t="s">
        <v>21</v>
      </c>
      <c r="C115" s="1">
        <v>16</v>
      </c>
      <c r="D115" s="1">
        <v>100</v>
      </c>
      <c r="E115" s="1">
        <v>50</v>
      </c>
      <c r="F115" s="1" t="s">
        <v>22</v>
      </c>
      <c r="G115" s="1">
        <v>44298.178569999996</v>
      </c>
      <c r="H115" s="1">
        <v>29636.682140000001</v>
      </c>
      <c r="I115" s="1">
        <v>76125.535709999996</v>
      </c>
      <c r="J115" s="1">
        <v>68483.428570000004</v>
      </c>
      <c r="K115" s="1">
        <v>51573.535709999996</v>
      </c>
      <c r="L115" s="1">
        <v>19179.021430000001</v>
      </c>
      <c r="M115" s="6">
        <v>0.45827546296296301</v>
      </c>
      <c r="N115" s="1" t="s">
        <v>43</v>
      </c>
    </row>
    <row r="116" spans="1:14" x14ac:dyDescent="0.2">
      <c r="A116" s="1" t="s">
        <v>30</v>
      </c>
      <c r="B116" s="1" t="s">
        <v>21</v>
      </c>
      <c r="C116" s="1">
        <v>16</v>
      </c>
      <c r="D116" s="1">
        <v>100</v>
      </c>
      <c r="E116" s="1">
        <v>50</v>
      </c>
      <c r="F116" s="1" t="s">
        <v>22</v>
      </c>
      <c r="G116" s="1">
        <v>43906.25</v>
      </c>
      <c r="H116" s="1">
        <v>28726.885709999999</v>
      </c>
      <c r="I116" s="1">
        <v>74589.642860000007</v>
      </c>
      <c r="J116" s="1">
        <v>67135.892860000007</v>
      </c>
      <c r="K116" s="1">
        <v>50581.678569999996</v>
      </c>
      <c r="L116" s="1">
        <v>18654.432140000001</v>
      </c>
      <c r="M116" s="6">
        <v>0.45827546296296301</v>
      </c>
      <c r="N116" s="1" t="s">
        <v>43</v>
      </c>
    </row>
    <row r="117" spans="1:14" x14ac:dyDescent="0.2">
      <c r="A117" s="1" t="s">
        <v>30</v>
      </c>
      <c r="B117" s="1" t="s">
        <v>21</v>
      </c>
      <c r="C117" s="1">
        <v>16</v>
      </c>
      <c r="D117" s="1">
        <v>100</v>
      </c>
      <c r="E117" s="1">
        <v>50</v>
      </c>
      <c r="F117" s="1" t="s">
        <v>22</v>
      </c>
      <c r="G117" s="1">
        <v>44544.75</v>
      </c>
      <c r="H117" s="1">
        <v>29711.403569999999</v>
      </c>
      <c r="I117" s="1">
        <v>76050.321429999996</v>
      </c>
      <c r="J117" s="1">
        <v>68473.107139999993</v>
      </c>
      <c r="K117" s="1">
        <v>51658.85714</v>
      </c>
      <c r="L117" s="1">
        <v>19154.539290000001</v>
      </c>
      <c r="M117" s="6">
        <v>0.45847222222222223</v>
      </c>
      <c r="N117" s="1" t="s">
        <v>44</v>
      </c>
    </row>
    <row r="118" spans="1:14" x14ac:dyDescent="0.2">
      <c r="A118" s="1" t="s">
        <v>30</v>
      </c>
      <c r="B118" s="1" t="s">
        <v>21</v>
      </c>
      <c r="C118" s="1">
        <v>16</v>
      </c>
      <c r="D118" s="1">
        <v>100</v>
      </c>
      <c r="E118" s="1">
        <v>50</v>
      </c>
      <c r="F118" s="1" t="s">
        <v>22</v>
      </c>
      <c r="G118" s="1">
        <v>44126.428569999996</v>
      </c>
      <c r="H118" s="1">
        <v>28779.625</v>
      </c>
      <c r="I118" s="1">
        <v>74506.5</v>
      </c>
      <c r="J118" s="1">
        <v>67129</v>
      </c>
      <c r="K118" s="1">
        <v>50663.428569999996</v>
      </c>
      <c r="L118" s="1">
        <v>18622.953570000001</v>
      </c>
      <c r="M118" s="6">
        <v>0.45847222222222223</v>
      </c>
      <c r="N118" s="1" t="s">
        <v>44</v>
      </c>
    </row>
    <row r="119" spans="1:14" x14ac:dyDescent="0.2">
      <c r="F119" s="1" t="s">
        <v>12</v>
      </c>
      <c r="G119">
        <f>AVERAGE(G113:G118)</f>
        <v>44106.619048333327</v>
      </c>
      <c r="H119">
        <f t="shared" ref="H119:L119" si="33">AVERAGE(H113:H118)</f>
        <v>29167.866070000004</v>
      </c>
      <c r="I119">
        <f t="shared" si="33"/>
        <v>75342.410713333331</v>
      </c>
      <c r="J119">
        <f t="shared" si="33"/>
        <v>67795.880953333326</v>
      </c>
      <c r="K119">
        <f t="shared" si="33"/>
        <v>51083.529759999998</v>
      </c>
      <c r="L119">
        <f t="shared" si="33"/>
        <v>18911.479761666666</v>
      </c>
    </row>
    <row r="120" spans="1:14" x14ac:dyDescent="0.2">
      <c r="F120" s="1" t="s">
        <v>15</v>
      </c>
      <c r="G120">
        <f>STDEV(G113:G118)</f>
        <v>302.50608815481314</v>
      </c>
      <c r="H120">
        <f t="shared" ref="H120:L120" si="34">STDEV(H113:H118)</f>
        <v>495.89256119181027</v>
      </c>
      <c r="I120">
        <f t="shared" si="34"/>
        <v>846.44676140992021</v>
      </c>
      <c r="J120">
        <f t="shared" si="34"/>
        <v>736.97407174360148</v>
      </c>
      <c r="K120">
        <f t="shared" si="34"/>
        <v>557.83962246544888</v>
      </c>
      <c r="L120">
        <f t="shared" si="34"/>
        <v>284.83125874035716</v>
      </c>
    </row>
    <row r="121" spans="1:14" x14ac:dyDescent="0.2">
      <c r="F121" s="1" t="s">
        <v>14</v>
      </c>
      <c r="G121">
        <f>G120*100/G119</f>
        <v>0.68585190767698179</v>
      </c>
      <c r="H121">
        <f t="shared" ref="H121:L121" si="35">H120*100/H119</f>
        <v>1.7001331533877624</v>
      </c>
      <c r="I121">
        <f t="shared" si="35"/>
        <v>1.1234665222360938</v>
      </c>
      <c r="J121">
        <f t="shared" si="35"/>
        <v>1.0870484480478848</v>
      </c>
      <c r="K121">
        <f t="shared" si="35"/>
        <v>1.0920146377634514</v>
      </c>
      <c r="L121">
        <f t="shared" si="35"/>
        <v>1.5061288821920036</v>
      </c>
    </row>
    <row r="122" spans="1:14" x14ac:dyDescent="0.2">
      <c r="A122" t="s">
        <v>16</v>
      </c>
      <c r="G122" s="8">
        <v>450</v>
      </c>
      <c r="H122" s="8">
        <v>500</v>
      </c>
      <c r="I122" s="8">
        <v>550</v>
      </c>
      <c r="J122" s="8">
        <v>570</v>
      </c>
      <c r="K122" s="8">
        <v>600</v>
      </c>
      <c r="L122" s="8">
        <v>650</v>
      </c>
    </row>
    <row r="123" spans="1:14" x14ac:dyDescent="0.2">
      <c r="A123" s="1" t="s">
        <v>36</v>
      </c>
      <c r="B123" s="1" t="s">
        <v>21</v>
      </c>
      <c r="C123" s="1">
        <v>16</v>
      </c>
      <c r="D123" s="1">
        <v>100</v>
      </c>
      <c r="E123" s="1">
        <v>50</v>
      </c>
      <c r="F123" s="1" t="s">
        <v>22</v>
      </c>
      <c r="G123" s="1">
        <v>16649.242859999998</v>
      </c>
      <c r="H123" s="1">
        <v>20547.457139999999</v>
      </c>
      <c r="I123" s="1">
        <v>30721.764289999999</v>
      </c>
      <c r="J123" s="1">
        <v>31527.674999999999</v>
      </c>
      <c r="K123" s="1">
        <v>19400.07143</v>
      </c>
      <c r="L123" s="1">
        <v>8138.1464290000004</v>
      </c>
      <c r="M123" s="6">
        <v>0.42711805555555554</v>
      </c>
      <c r="N123" s="7" t="s">
        <v>19</v>
      </c>
    </row>
    <row r="124" spans="1:14" x14ac:dyDescent="0.2">
      <c r="A124" s="1" t="s">
        <v>36</v>
      </c>
      <c r="B124" s="1" t="s">
        <v>21</v>
      </c>
      <c r="C124" s="1">
        <v>16</v>
      </c>
      <c r="D124" s="1">
        <v>100</v>
      </c>
      <c r="E124" s="1">
        <v>50</v>
      </c>
      <c r="F124" s="1" t="s">
        <v>22</v>
      </c>
      <c r="G124" s="1">
        <v>16530.349999999999</v>
      </c>
      <c r="H124" s="1">
        <v>19918.94643</v>
      </c>
      <c r="I124" s="1">
        <v>29898.400000000001</v>
      </c>
      <c r="J124" s="1">
        <v>30755.67857</v>
      </c>
      <c r="K124" s="1">
        <v>18952.128570000001</v>
      </c>
      <c r="L124" s="1">
        <v>7921.3142859999998</v>
      </c>
      <c r="M124" s="6">
        <v>0.42711805555555554</v>
      </c>
      <c r="N124" s="7" t="s">
        <v>19</v>
      </c>
    </row>
    <row r="125" spans="1:14" x14ac:dyDescent="0.2">
      <c r="A125" s="1" t="s">
        <v>36</v>
      </c>
      <c r="B125" s="1" t="s">
        <v>21</v>
      </c>
      <c r="C125" s="1">
        <v>16</v>
      </c>
      <c r="D125" s="1">
        <v>100</v>
      </c>
      <c r="E125" s="1">
        <v>50</v>
      </c>
      <c r="F125" s="1" t="s">
        <v>22</v>
      </c>
      <c r="G125" s="1">
        <v>16807.764289999999</v>
      </c>
      <c r="H125" s="1">
        <v>20613.385709999999</v>
      </c>
      <c r="I125" s="1">
        <v>30753.42857</v>
      </c>
      <c r="J125" s="1">
        <v>31527.674999999999</v>
      </c>
      <c r="K125" s="1">
        <v>19424.953570000001</v>
      </c>
      <c r="L125" s="1">
        <v>8225.5750000000007</v>
      </c>
      <c r="M125" s="6">
        <v>0.42731481481481487</v>
      </c>
      <c r="N125" s="7" t="s">
        <v>24</v>
      </c>
    </row>
    <row r="126" spans="1:14" x14ac:dyDescent="0.2">
      <c r="A126" s="1" t="s">
        <v>36</v>
      </c>
      <c r="B126" s="1" t="s">
        <v>21</v>
      </c>
      <c r="C126" s="1">
        <v>16</v>
      </c>
      <c r="D126" s="1">
        <v>100</v>
      </c>
      <c r="E126" s="1">
        <v>50</v>
      </c>
      <c r="F126" s="1" t="s">
        <v>22</v>
      </c>
      <c r="G126" s="1">
        <v>16684.467860000001</v>
      </c>
      <c r="H126" s="1">
        <v>19989.271430000001</v>
      </c>
      <c r="I126" s="1">
        <v>29918.189289999998</v>
      </c>
      <c r="J126" s="1">
        <v>30759.128570000001</v>
      </c>
      <c r="K126" s="1">
        <v>18984.125</v>
      </c>
      <c r="L126" s="1">
        <v>8008.7464289999998</v>
      </c>
      <c r="M126" s="6">
        <v>0.42731481481481487</v>
      </c>
      <c r="N126" s="7" t="s">
        <v>24</v>
      </c>
    </row>
    <row r="127" spans="1:14" x14ac:dyDescent="0.2">
      <c r="A127" s="1" t="s">
        <v>36</v>
      </c>
      <c r="B127" s="1" t="s">
        <v>21</v>
      </c>
      <c r="C127" s="1">
        <v>16</v>
      </c>
      <c r="D127" s="1">
        <v>100</v>
      </c>
      <c r="E127" s="1">
        <v>50</v>
      </c>
      <c r="F127" s="1" t="s">
        <v>22</v>
      </c>
      <c r="G127" s="1">
        <v>16891.424999999999</v>
      </c>
      <c r="H127" s="1">
        <v>20639.757140000002</v>
      </c>
      <c r="I127" s="1">
        <v>30698.010709999999</v>
      </c>
      <c r="J127" s="1">
        <v>31489.76786</v>
      </c>
      <c r="K127" s="1">
        <v>19417.842860000001</v>
      </c>
      <c r="L127" s="1">
        <v>8222.078571</v>
      </c>
      <c r="M127" s="6">
        <v>0.42745370370370367</v>
      </c>
      <c r="N127" s="7" t="s">
        <v>25</v>
      </c>
    </row>
    <row r="128" spans="1:14" x14ac:dyDescent="0.2">
      <c r="A128" s="1" t="s">
        <v>36</v>
      </c>
      <c r="B128" s="1" t="s">
        <v>21</v>
      </c>
      <c r="C128" s="1">
        <v>16</v>
      </c>
      <c r="D128" s="1">
        <v>100</v>
      </c>
      <c r="E128" s="1">
        <v>50</v>
      </c>
      <c r="F128" s="1" t="s">
        <v>22</v>
      </c>
      <c r="G128" s="1">
        <v>16772.53571</v>
      </c>
      <c r="H128" s="1">
        <v>20050.80357</v>
      </c>
      <c r="I128" s="1">
        <v>29918.189289999998</v>
      </c>
      <c r="J128" s="1">
        <v>30752.23214</v>
      </c>
      <c r="K128" s="1">
        <v>18998.346430000001</v>
      </c>
      <c r="L128" s="1">
        <v>8026.2321430000002</v>
      </c>
      <c r="M128" s="6">
        <v>0.42745370370370367</v>
      </c>
      <c r="N128" s="7" t="s">
        <v>25</v>
      </c>
    </row>
    <row r="129" spans="1:14" x14ac:dyDescent="0.2">
      <c r="F129" s="1" t="s">
        <v>12</v>
      </c>
      <c r="G129">
        <f>AVERAGE(G123:G128)</f>
        <v>16722.630953333333</v>
      </c>
      <c r="H129">
        <f t="shared" ref="H129:L129" si="36">AVERAGE(H123:H128)</f>
        <v>20293.270236666667</v>
      </c>
      <c r="I129">
        <f t="shared" si="36"/>
        <v>30317.997025000001</v>
      </c>
      <c r="J129">
        <f t="shared" si="36"/>
        <v>31135.359523333333</v>
      </c>
      <c r="K129">
        <f t="shared" si="36"/>
        <v>19196.244643333335</v>
      </c>
      <c r="L129">
        <f t="shared" si="36"/>
        <v>8090.348809666667</v>
      </c>
    </row>
    <row r="130" spans="1:14" x14ac:dyDescent="0.2">
      <c r="F130" s="1" t="s">
        <v>15</v>
      </c>
      <c r="G130">
        <f>STDEV(G123:G128)</f>
        <v>128.09668137052941</v>
      </c>
      <c r="H130">
        <f t="shared" ref="H130:L130" si="37">STDEV(H123:H128)</f>
        <v>340.13577977383119</v>
      </c>
      <c r="I130">
        <f t="shared" si="37"/>
        <v>445.59918060392732</v>
      </c>
      <c r="J130">
        <f t="shared" si="37"/>
        <v>416.15431849093767</v>
      </c>
      <c r="K130">
        <f t="shared" si="37"/>
        <v>239.46189881390148</v>
      </c>
      <c r="L130">
        <f t="shared" si="37"/>
        <v>124.31092522627873</v>
      </c>
    </row>
    <row r="131" spans="1:14" x14ac:dyDescent="0.2">
      <c r="F131" s="1" t="s">
        <v>14</v>
      </c>
      <c r="G131">
        <f>G130*100/G129</f>
        <v>0.76600794293672914</v>
      </c>
      <c r="H131">
        <f t="shared" ref="H131:L131" si="38">H130*100/H129</f>
        <v>1.6761013666454836</v>
      </c>
      <c r="I131">
        <f t="shared" si="38"/>
        <v>1.4697513831025495</v>
      </c>
      <c r="J131">
        <f t="shared" si="38"/>
        <v>1.3365971193589881</v>
      </c>
      <c r="K131">
        <f t="shared" si="38"/>
        <v>1.2474413785774721</v>
      </c>
      <c r="L131">
        <f t="shared" si="38"/>
        <v>1.5365335679686287</v>
      </c>
    </row>
    <row r="132" spans="1:14" x14ac:dyDescent="0.2">
      <c r="A132" t="s">
        <v>16</v>
      </c>
      <c r="G132" s="8">
        <v>450</v>
      </c>
      <c r="H132" s="8">
        <v>500</v>
      </c>
      <c r="I132" s="8">
        <v>550</v>
      </c>
      <c r="J132" s="8">
        <v>570</v>
      </c>
      <c r="K132" s="8">
        <v>600</v>
      </c>
      <c r="L132" s="8">
        <v>650</v>
      </c>
    </row>
    <row r="133" spans="1:14" x14ac:dyDescent="0.2">
      <c r="A133" s="1" t="s">
        <v>37</v>
      </c>
      <c r="B133" s="1" t="s">
        <v>21</v>
      </c>
      <c r="C133" s="1">
        <v>16</v>
      </c>
      <c r="D133" s="1">
        <v>100</v>
      </c>
      <c r="E133" s="1">
        <v>50</v>
      </c>
      <c r="F133" s="1" t="s">
        <v>22</v>
      </c>
      <c r="G133" s="1">
        <v>19304.489290000001</v>
      </c>
      <c r="H133" s="1">
        <v>11317.58214</v>
      </c>
      <c r="I133" s="1">
        <v>25971.585709999999</v>
      </c>
      <c r="J133" s="1">
        <v>24562.5</v>
      </c>
      <c r="K133" s="1">
        <v>22588.974999999999</v>
      </c>
      <c r="L133" s="1">
        <v>10177.05357</v>
      </c>
      <c r="M133" s="6">
        <v>0.4284722222222222</v>
      </c>
      <c r="N133" s="7" t="s">
        <v>51</v>
      </c>
    </row>
    <row r="134" spans="1:14" x14ac:dyDescent="0.2">
      <c r="A134" s="1" t="s">
        <v>37</v>
      </c>
      <c r="B134" s="1" t="s">
        <v>21</v>
      </c>
      <c r="C134" s="1">
        <v>16</v>
      </c>
      <c r="D134" s="1">
        <v>100</v>
      </c>
      <c r="E134" s="1">
        <v>50</v>
      </c>
      <c r="F134" s="1" t="s">
        <v>22</v>
      </c>
      <c r="G134" s="1">
        <v>19176.792860000001</v>
      </c>
      <c r="H134" s="1">
        <v>10957.17857</v>
      </c>
      <c r="I134" s="1">
        <v>25306.564289999998</v>
      </c>
      <c r="J134" s="1">
        <v>23990.396430000001</v>
      </c>
      <c r="K134" s="1">
        <v>22126.814289999998</v>
      </c>
      <c r="L134" s="1">
        <v>9921.75</v>
      </c>
      <c r="M134" s="6">
        <v>0.42848379629629635</v>
      </c>
      <c r="N134" s="7" t="s">
        <v>51</v>
      </c>
    </row>
    <row r="135" spans="1:14" x14ac:dyDescent="0.2">
      <c r="A135" s="1" t="s">
        <v>37</v>
      </c>
      <c r="B135" s="1" t="s">
        <v>21</v>
      </c>
      <c r="C135" s="1">
        <v>16</v>
      </c>
      <c r="D135" s="1">
        <v>100</v>
      </c>
      <c r="E135" s="1">
        <v>50</v>
      </c>
      <c r="F135" s="1" t="s">
        <v>22</v>
      </c>
      <c r="G135" s="1">
        <v>20779.625</v>
      </c>
      <c r="H135" s="1">
        <v>11585.68929</v>
      </c>
      <c r="I135" s="1">
        <v>29561.92857</v>
      </c>
      <c r="J135" s="1">
        <v>28115.739290000001</v>
      </c>
      <c r="K135" s="1">
        <v>28017.582139999999</v>
      </c>
      <c r="L135" s="1">
        <v>9029.9464289999996</v>
      </c>
      <c r="M135" s="6">
        <v>0.42865740740740743</v>
      </c>
      <c r="N135" s="7" t="s">
        <v>52</v>
      </c>
    </row>
    <row r="136" spans="1:14" x14ac:dyDescent="0.2">
      <c r="A136" s="1" t="s">
        <v>37</v>
      </c>
      <c r="B136" s="1" t="s">
        <v>21</v>
      </c>
      <c r="C136" s="1">
        <v>16</v>
      </c>
      <c r="D136" s="1">
        <v>100</v>
      </c>
      <c r="E136" s="1">
        <v>50</v>
      </c>
      <c r="F136" s="1" t="s">
        <v>22</v>
      </c>
      <c r="G136" s="1">
        <v>20687.153569999999</v>
      </c>
      <c r="H136" s="1">
        <v>11194.51786</v>
      </c>
      <c r="I136" s="1">
        <v>28770.23214</v>
      </c>
      <c r="J136" s="1">
        <v>27429.907139999999</v>
      </c>
      <c r="K136" s="1">
        <v>27423.885709999999</v>
      </c>
      <c r="L136" s="1">
        <v>8837.5964289999993</v>
      </c>
      <c r="M136" s="6">
        <v>0.42865740740740743</v>
      </c>
      <c r="N136" s="7" t="s">
        <v>52</v>
      </c>
    </row>
    <row r="137" spans="1:14" x14ac:dyDescent="0.2">
      <c r="A137" s="1" t="s">
        <v>37</v>
      </c>
      <c r="B137" s="1" t="s">
        <v>21</v>
      </c>
      <c r="C137" s="1">
        <v>16</v>
      </c>
      <c r="D137" s="1">
        <v>100</v>
      </c>
      <c r="E137" s="1">
        <v>50</v>
      </c>
      <c r="F137" s="1" t="s">
        <v>22</v>
      </c>
      <c r="G137" s="1">
        <v>21065.846430000001</v>
      </c>
      <c r="H137" s="1">
        <v>11620.85</v>
      </c>
      <c r="I137" s="1">
        <v>29486.71429</v>
      </c>
      <c r="J137" s="1">
        <v>28132.971430000001</v>
      </c>
      <c r="K137" s="1">
        <v>28102.907139999999</v>
      </c>
      <c r="L137" s="1">
        <v>9215.3035710000004</v>
      </c>
      <c r="M137" s="6">
        <v>0.42878472222222225</v>
      </c>
      <c r="N137" s="7" t="s">
        <v>53</v>
      </c>
    </row>
    <row r="138" spans="1:14" x14ac:dyDescent="0.2">
      <c r="A138" s="1" t="s">
        <v>37</v>
      </c>
      <c r="B138" s="1" t="s">
        <v>21</v>
      </c>
      <c r="C138" s="1">
        <v>16</v>
      </c>
      <c r="D138" s="1">
        <v>100</v>
      </c>
      <c r="E138" s="1">
        <v>50</v>
      </c>
      <c r="F138" s="1" t="s">
        <v>22</v>
      </c>
      <c r="G138" s="1">
        <v>20995.39286</v>
      </c>
      <c r="H138" s="1">
        <v>11291.210709999999</v>
      </c>
      <c r="I138" s="1">
        <v>28762.314289999998</v>
      </c>
      <c r="J138" s="1">
        <v>27505.728569999999</v>
      </c>
      <c r="K138" s="1">
        <v>27534.092860000001</v>
      </c>
      <c r="L138" s="1">
        <v>9061.4249999999993</v>
      </c>
      <c r="M138" s="6">
        <v>0.42878472222222225</v>
      </c>
      <c r="N138" s="7" t="s">
        <v>53</v>
      </c>
    </row>
    <row r="139" spans="1:14" x14ac:dyDescent="0.2">
      <c r="F139" s="1" t="s">
        <v>12</v>
      </c>
      <c r="G139">
        <f>AVERAGE(G133:G138)</f>
        <v>20334.883335000002</v>
      </c>
      <c r="H139">
        <f t="shared" ref="H139:L139" si="39">AVERAGE(H133:H138)</f>
        <v>11327.838094999999</v>
      </c>
      <c r="I139">
        <f t="shared" si="39"/>
        <v>27976.556548333334</v>
      </c>
      <c r="J139">
        <f t="shared" si="39"/>
        <v>26622.873810000001</v>
      </c>
      <c r="K139">
        <f t="shared" si="39"/>
        <v>25965.709523333335</v>
      </c>
      <c r="L139">
        <f t="shared" si="39"/>
        <v>9373.8458331666679</v>
      </c>
    </row>
    <row r="140" spans="1:14" x14ac:dyDescent="0.2">
      <c r="F140" s="1" t="s">
        <v>15</v>
      </c>
      <c r="G140">
        <f>STDEV(G133:G138)</f>
        <v>859.69236150832637</v>
      </c>
      <c r="H140">
        <f t="shared" ref="H140:L140" si="40">STDEV(H133:H138)</f>
        <v>248.57704387703967</v>
      </c>
      <c r="I140">
        <f t="shared" si="40"/>
        <v>1854.1889735041984</v>
      </c>
      <c r="J140">
        <f t="shared" si="40"/>
        <v>1850.127286401475</v>
      </c>
      <c r="K140">
        <f t="shared" si="40"/>
        <v>2810.8131073903933</v>
      </c>
      <c r="L140">
        <f t="shared" si="40"/>
        <v>542.93909310106369</v>
      </c>
    </row>
    <row r="141" spans="1:14" x14ac:dyDescent="0.2">
      <c r="F141" s="1" t="s">
        <v>14</v>
      </c>
      <c r="G141">
        <f>G140*100/G139</f>
        <v>4.227672946756674</v>
      </c>
      <c r="H141">
        <f t="shared" ref="H141:L141" si="41">H140*100/H139</f>
        <v>2.1943908607482592</v>
      </c>
      <c r="I141">
        <f t="shared" si="41"/>
        <v>6.6276525858385495</v>
      </c>
      <c r="J141">
        <f t="shared" si="41"/>
        <v>6.9493898352421137</v>
      </c>
      <c r="K141">
        <f t="shared" si="41"/>
        <v>10.825096479125815</v>
      </c>
      <c r="L141">
        <f t="shared" si="41"/>
        <v>5.7920633938743613</v>
      </c>
    </row>
    <row r="142" spans="1:14" x14ac:dyDescent="0.2">
      <c r="A142" t="s">
        <v>17</v>
      </c>
      <c r="G142" s="8">
        <v>450</v>
      </c>
      <c r="H142" s="8">
        <v>500</v>
      </c>
      <c r="I142" s="8">
        <v>550</v>
      </c>
      <c r="J142" s="8">
        <v>570</v>
      </c>
      <c r="K142" s="8">
        <v>600</v>
      </c>
      <c r="L142" s="8">
        <v>650</v>
      </c>
    </row>
    <row r="143" spans="1:14" x14ac:dyDescent="0.2">
      <c r="A143" s="1" t="s">
        <v>38</v>
      </c>
      <c r="B143" s="1" t="s">
        <v>21</v>
      </c>
      <c r="C143" s="1">
        <v>16</v>
      </c>
      <c r="D143" s="1">
        <v>100</v>
      </c>
      <c r="E143" s="1">
        <v>50</v>
      </c>
      <c r="F143" s="1" t="s">
        <v>22</v>
      </c>
      <c r="G143" s="1">
        <v>33994.217859999997</v>
      </c>
      <c r="H143" s="1">
        <v>19940.921429999999</v>
      </c>
      <c r="I143" s="1">
        <v>37344.285709999996</v>
      </c>
      <c r="J143" s="1">
        <v>36383.64286</v>
      </c>
      <c r="K143" s="1">
        <v>27175.028569999999</v>
      </c>
      <c r="L143" s="1">
        <v>11827.76071</v>
      </c>
      <c r="M143" s="6">
        <v>0.42957175925925922</v>
      </c>
      <c r="N143" s="7" t="s">
        <v>51</v>
      </c>
    </row>
    <row r="144" spans="1:14" x14ac:dyDescent="0.2">
      <c r="A144" s="1" t="s">
        <v>38</v>
      </c>
      <c r="B144" s="1" t="s">
        <v>21</v>
      </c>
      <c r="C144" s="1">
        <v>16</v>
      </c>
      <c r="D144" s="1">
        <v>100</v>
      </c>
      <c r="E144" s="1">
        <v>50</v>
      </c>
      <c r="F144" s="1" t="s">
        <v>22</v>
      </c>
      <c r="G144" s="1">
        <v>33769.646430000001</v>
      </c>
      <c r="H144" s="1">
        <v>19409.10714</v>
      </c>
      <c r="I144" s="1">
        <v>36497.178569999996</v>
      </c>
      <c r="J144" s="1">
        <v>35594.432139999997</v>
      </c>
      <c r="K144" s="1">
        <v>26581.332139999999</v>
      </c>
      <c r="L144" s="1">
        <v>11565.467860000001</v>
      </c>
      <c r="M144" s="6">
        <v>0.42957175925925922</v>
      </c>
      <c r="N144" s="7" t="s">
        <v>51</v>
      </c>
    </row>
    <row r="145" spans="1:14" x14ac:dyDescent="0.2">
      <c r="A145" s="1" t="s">
        <v>38</v>
      </c>
      <c r="B145" s="1" t="s">
        <v>21</v>
      </c>
      <c r="C145" s="1">
        <v>16</v>
      </c>
      <c r="D145" s="1">
        <v>100</v>
      </c>
      <c r="E145" s="1">
        <v>50</v>
      </c>
      <c r="F145" s="1" t="s">
        <v>22</v>
      </c>
      <c r="G145" s="1">
        <v>32052.317859999999</v>
      </c>
      <c r="H145" s="1">
        <v>18305.917860000001</v>
      </c>
      <c r="I145" s="1">
        <v>30444.667860000001</v>
      </c>
      <c r="J145" s="1">
        <v>31555.25</v>
      </c>
      <c r="K145" s="1">
        <v>26136.94643</v>
      </c>
      <c r="L145" s="1">
        <v>10736.61429</v>
      </c>
      <c r="M145" s="6">
        <v>0.42974537037037036</v>
      </c>
      <c r="N145" s="7" t="s">
        <v>52</v>
      </c>
    </row>
    <row r="146" spans="1:14" x14ac:dyDescent="0.2">
      <c r="A146" s="1" t="s">
        <v>38</v>
      </c>
      <c r="B146" s="1" t="s">
        <v>21</v>
      </c>
      <c r="C146" s="1">
        <v>16</v>
      </c>
      <c r="D146" s="1">
        <v>100</v>
      </c>
      <c r="E146" s="1">
        <v>50</v>
      </c>
      <c r="F146" s="1" t="s">
        <v>22</v>
      </c>
      <c r="G146" s="1">
        <v>32017.092860000001</v>
      </c>
      <c r="H146" s="1">
        <v>17971.882140000002</v>
      </c>
      <c r="I146" s="1">
        <v>29866.73214</v>
      </c>
      <c r="J146" s="1">
        <v>31045.17857</v>
      </c>
      <c r="K146" s="1">
        <v>25564.575000000001</v>
      </c>
      <c r="L146" s="1">
        <v>10530.275</v>
      </c>
      <c r="M146" s="6">
        <v>0.42974537037037036</v>
      </c>
      <c r="N146" s="7" t="s">
        <v>52</v>
      </c>
    </row>
    <row r="147" spans="1:14" x14ac:dyDescent="0.2">
      <c r="A147" s="1" t="s">
        <v>38</v>
      </c>
      <c r="B147" s="1" t="s">
        <v>21</v>
      </c>
      <c r="C147" s="1">
        <v>16</v>
      </c>
      <c r="D147" s="1">
        <v>100</v>
      </c>
      <c r="E147" s="1">
        <v>50</v>
      </c>
      <c r="F147" s="1" t="s">
        <v>22</v>
      </c>
      <c r="G147" s="1">
        <v>21871.667860000001</v>
      </c>
      <c r="H147" s="1">
        <v>8047.5714289999996</v>
      </c>
      <c r="I147" s="1">
        <v>24380.275000000001</v>
      </c>
      <c r="J147" s="1">
        <v>23170.153569999999</v>
      </c>
      <c r="K147" s="1">
        <v>19730.692859999999</v>
      </c>
      <c r="L147" s="1">
        <v>8054.2107139999998</v>
      </c>
      <c r="M147" s="6">
        <v>0.42993055555555554</v>
      </c>
      <c r="N147" s="7" t="s">
        <v>53</v>
      </c>
    </row>
    <row r="148" spans="1:14" x14ac:dyDescent="0.2">
      <c r="A148" s="1" t="s">
        <v>38</v>
      </c>
      <c r="B148" s="1" t="s">
        <v>21</v>
      </c>
      <c r="C148" s="1">
        <v>16</v>
      </c>
      <c r="D148" s="1">
        <v>100</v>
      </c>
      <c r="E148" s="1">
        <v>50</v>
      </c>
      <c r="F148" s="1" t="s">
        <v>22</v>
      </c>
      <c r="G148" s="1">
        <v>21713.146430000001</v>
      </c>
      <c r="H148" s="1">
        <v>7779.4642860000004</v>
      </c>
      <c r="I148" s="1">
        <v>23750.878570000001</v>
      </c>
      <c r="J148" s="1">
        <v>22615.282139999999</v>
      </c>
      <c r="K148" s="1">
        <v>19261.421429999999</v>
      </c>
      <c r="L148" s="1">
        <v>7858.3607140000004</v>
      </c>
      <c r="M148" s="6">
        <v>0.42994212962962958</v>
      </c>
      <c r="N148" s="7" t="s">
        <v>53</v>
      </c>
    </row>
    <row r="149" spans="1:14" x14ac:dyDescent="0.2">
      <c r="F149" s="1" t="s">
        <v>12</v>
      </c>
      <c r="G149">
        <f>AVERAGE(G143:G148)</f>
        <v>29236.348216666662</v>
      </c>
      <c r="H149">
        <f t="shared" ref="H149:L149" si="42">AVERAGE(H143:H148)</f>
        <v>15242.477380833334</v>
      </c>
      <c r="I149">
        <f t="shared" si="42"/>
        <v>30380.669641666664</v>
      </c>
      <c r="J149">
        <f t="shared" si="42"/>
        <v>30060.656546666665</v>
      </c>
      <c r="K149">
        <f t="shared" si="42"/>
        <v>24074.999404999995</v>
      </c>
      <c r="L149">
        <f t="shared" si="42"/>
        <v>10095.448214666667</v>
      </c>
    </row>
    <row r="150" spans="1:14" x14ac:dyDescent="0.2">
      <c r="F150" s="1" t="s">
        <v>15</v>
      </c>
      <c r="G150">
        <f>STDEV(G143:G148)</f>
        <v>5825.5887928404918</v>
      </c>
      <c r="H150">
        <f t="shared" ref="H150:L150" si="43">STDEV(H143:H148)</f>
        <v>5722.4773315629991</v>
      </c>
      <c r="I150">
        <f t="shared" si="43"/>
        <v>5764.2124050870298</v>
      </c>
      <c r="J150">
        <f t="shared" si="43"/>
        <v>5945.0576577195006</v>
      </c>
      <c r="K150">
        <f t="shared" si="43"/>
        <v>3589.035465632669</v>
      </c>
      <c r="L150">
        <f t="shared" si="43"/>
        <v>1728.1923288987532</v>
      </c>
    </row>
    <row r="151" spans="1:14" x14ac:dyDescent="0.2">
      <c r="F151" s="1" t="s">
        <v>14</v>
      </c>
      <c r="G151">
        <f>G150*100/G149</f>
        <v>19.925842823008651</v>
      </c>
      <c r="H151">
        <f t="shared" ref="H151:L151" si="44">H150*100/H149</f>
        <v>37.542960954357284</v>
      </c>
      <c r="I151">
        <f t="shared" si="44"/>
        <v>18.973289506369184</v>
      </c>
      <c r="J151">
        <f t="shared" si="44"/>
        <v>19.776872299812524</v>
      </c>
      <c r="K151">
        <f t="shared" si="44"/>
        <v>14.90772815922597</v>
      </c>
      <c r="L151">
        <f t="shared" si="44"/>
        <v>17.118529976589208</v>
      </c>
    </row>
    <row r="152" spans="1:14" x14ac:dyDescent="0.2">
      <c r="A152" t="s">
        <v>17</v>
      </c>
      <c r="G152" s="8">
        <v>450</v>
      </c>
      <c r="H152" s="8">
        <v>500</v>
      </c>
      <c r="I152" s="8">
        <v>550</v>
      </c>
      <c r="J152" s="8">
        <v>570</v>
      </c>
      <c r="K152" s="8">
        <v>600</v>
      </c>
      <c r="L152" s="8">
        <v>650</v>
      </c>
    </row>
    <row r="153" spans="1:14" x14ac:dyDescent="0.2">
      <c r="A153" s="1" t="s">
        <v>39</v>
      </c>
      <c r="B153" s="1" t="s">
        <v>21</v>
      </c>
      <c r="C153" s="1">
        <v>16</v>
      </c>
      <c r="D153" s="1">
        <v>100</v>
      </c>
      <c r="E153" s="1">
        <v>50</v>
      </c>
      <c r="F153" s="1" t="s">
        <v>22</v>
      </c>
      <c r="G153" s="1">
        <v>14275.81071</v>
      </c>
      <c r="H153" s="1">
        <v>11102.22143</v>
      </c>
      <c r="I153" s="1">
        <v>22840.42857</v>
      </c>
      <c r="J153" s="1">
        <v>20333.764289999999</v>
      </c>
      <c r="K153" s="1">
        <v>16246.71429</v>
      </c>
      <c r="L153" s="1">
        <v>4588.4178570000004</v>
      </c>
      <c r="M153" s="6">
        <v>0.43041666666666667</v>
      </c>
      <c r="N153" s="7" t="s">
        <v>45</v>
      </c>
    </row>
    <row r="154" spans="1:14" x14ac:dyDescent="0.2">
      <c r="A154" s="1" t="s">
        <v>39</v>
      </c>
      <c r="B154" s="1" t="s">
        <v>21</v>
      </c>
      <c r="C154" s="1">
        <v>16</v>
      </c>
      <c r="D154" s="1">
        <v>100</v>
      </c>
      <c r="E154" s="1">
        <v>50</v>
      </c>
      <c r="F154" s="1" t="s">
        <v>22</v>
      </c>
      <c r="G154" s="1">
        <v>14324.246429999999</v>
      </c>
      <c r="H154" s="1">
        <v>10917.621429999999</v>
      </c>
      <c r="I154" s="1">
        <v>22606.878570000001</v>
      </c>
      <c r="J154" s="1">
        <v>20106.30357</v>
      </c>
      <c r="K154" s="1">
        <v>16097.4</v>
      </c>
      <c r="L154" s="1">
        <v>4525.4642860000004</v>
      </c>
      <c r="M154" s="6">
        <v>0.43041666666666667</v>
      </c>
      <c r="N154" s="7" t="s">
        <v>45</v>
      </c>
    </row>
    <row r="155" spans="1:14" x14ac:dyDescent="0.2">
      <c r="A155" s="1" t="s">
        <v>39</v>
      </c>
      <c r="B155" s="1" t="s">
        <v>21</v>
      </c>
      <c r="C155" s="1">
        <v>16</v>
      </c>
      <c r="D155" s="1">
        <v>100</v>
      </c>
      <c r="E155" s="1">
        <v>50</v>
      </c>
      <c r="F155" s="1" t="s">
        <v>22</v>
      </c>
      <c r="G155" s="1">
        <v>12043.289290000001</v>
      </c>
      <c r="H155" s="1">
        <v>6192.807143</v>
      </c>
      <c r="I155" s="1">
        <v>16439.564289999998</v>
      </c>
      <c r="J155" s="1">
        <v>16170.514289999999</v>
      </c>
      <c r="K155" s="1">
        <v>12979.59643</v>
      </c>
      <c r="L155" s="1">
        <v>5074.5357139999996</v>
      </c>
      <c r="M155" s="6">
        <v>0.43057870370370371</v>
      </c>
      <c r="N155" s="7" t="s">
        <v>46</v>
      </c>
    </row>
    <row r="156" spans="1:14" x14ac:dyDescent="0.2">
      <c r="A156" s="1" t="s">
        <v>39</v>
      </c>
      <c r="B156" s="1" t="s">
        <v>21</v>
      </c>
      <c r="C156" s="1">
        <v>16</v>
      </c>
      <c r="D156" s="1">
        <v>100</v>
      </c>
      <c r="E156" s="1">
        <v>50</v>
      </c>
      <c r="F156" s="1" t="s">
        <v>22</v>
      </c>
      <c r="G156" s="1">
        <v>11986.04286</v>
      </c>
      <c r="H156" s="1">
        <v>6038.9750000000004</v>
      </c>
      <c r="I156" s="1">
        <v>16043.717860000001</v>
      </c>
      <c r="J156" s="1">
        <v>15839.657139999999</v>
      </c>
      <c r="K156" s="1">
        <v>12684.525</v>
      </c>
      <c r="L156" s="1">
        <v>4941.6392859999996</v>
      </c>
      <c r="M156" s="6">
        <v>0.43057870370370371</v>
      </c>
      <c r="N156" s="7" t="s">
        <v>46</v>
      </c>
    </row>
    <row r="157" spans="1:14" x14ac:dyDescent="0.2">
      <c r="A157" s="1" t="s">
        <v>39</v>
      </c>
      <c r="B157" s="1" t="s">
        <v>21</v>
      </c>
      <c r="C157" s="1">
        <v>16</v>
      </c>
      <c r="D157" s="1">
        <v>100</v>
      </c>
      <c r="E157" s="1">
        <v>50</v>
      </c>
      <c r="F157" s="1" t="s">
        <v>22</v>
      </c>
      <c r="G157" s="1">
        <v>12082.91786</v>
      </c>
      <c r="H157" s="1">
        <v>6223.5714289999996</v>
      </c>
      <c r="I157" s="1">
        <v>16320.81429</v>
      </c>
      <c r="J157" s="1">
        <v>16167.067859999999</v>
      </c>
      <c r="K157" s="1">
        <v>12897.82857</v>
      </c>
      <c r="L157" s="1">
        <v>4997.5964290000002</v>
      </c>
      <c r="M157" s="6">
        <v>0.43071759259259257</v>
      </c>
      <c r="N157" s="7" t="s">
        <v>47</v>
      </c>
    </row>
    <row r="158" spans="1:14" x14ac:dyDescent="0.2">
      <c r="A158" s="1" t="s">
        <v>39</v>
      </c>
      <c r="B158" s="1" t="s">
        <v>21</v>
      </c>
      <c r="C158" s="1">
        <v>16</v>
      </c>
      <c r="D158" s="1">
        <v>100</v>
      </c>
      <c r="E158" s="1">
        <v>50</v>
      </c>
      <c r="F158" s="1" t="s">
        <v>22</v>
      </c>
      <c r="G158" s="1">
        <v>11955.22143</v>
      </c>
      <c r="H158" s="1">
        <v>6060.95</v>
      </c>
      <c r="I158" s="1">
        <v>15932.88214</v>
      </c>
      <c r="J158" s="1">
        <v>15808.64286</v>
      </c>
      <c r="K158" s="1">
        <v>12588.53571</v>
      </c>
      <c r="L158" s="1">
        <v>4840.2214290000002</v>
      </c>
      <c r="M158" s="6">
        <v>0.43071759259259257</v>
      </c>
      <c r="N158" s="7" t="s">
        <v>47</v>
      </c>
    </row>
    <row r="159" spans="1:14" x14ac:dyDescent="0.2">
      <c r="F159" s="1" t="s">
        <v>12</v>
      </c>
      <c r="G159">
        <f>AVERAGE(G153:G158)</f>
        <v>12777.92143</v>
      </c>
      <c r="H159">
        <f t="shared" ref="H159:L159" si="45">AVERAGE(H153:H158)</f>
        <v>7756.0244053333327</v>
      </c>
      <c r="I159">
        <f t="shared" si="45"/>
        <v>18364.047620000001</v>
      </c>
      <c r="J159">
        <f t="shared" si="45"/>
        <v>17404.325001666668</v>
      </c>
      <c r="K159">
        <f t="shared" si="45"/>
        <v>13915.766666666665</v>
      </c>
      <c r="L159">
        <f t="shared" si="45"/>
        <v>4827.9791668333337</v>
      </c>
    </row>
    <row r="160" spans="1:14" x14ac:dyDescent="0.2">
      <c r="F160" s="1" t="s">
        <v>15</v>
      </c>
      <c r="G160">
        <f>STDEV(G153:G158)</f>
        <v>1179.9503891115833</v>
      </c>
      <c r="H160">
        <f t="shared" ref="H160:L160" si="46">STDEV(H153:H158)</f>
        <v>2522.1548924747181</v>
      </c>
      <c r="I160">
        <f t="shared" si="46"/>
        <v>3382.6774955457013</v>
      </c>
      <c r="J160">
        <f t="shared" si="46"/>
        <v>2187.6829683095548</v>
      </c>
      <c r="K160">
        <f t="shared" si="46"/>
        <v>1754.0211833710048</v>
      </c>
      <c r="L160">
        <f t="shared" si="46"/>
        <v>224.29155870976078</v>
      </c>
    </row>
    <row r="161" spans="1:14" x14ac:dyDescent="0.2">
      <c r="F161" s="1" t="s">
        <v>14</v>
      </c>
      <c r="G161">
        <f>G160*100/G159</f>
        <v>9.2342905344627955</v>
      </c>
      <c r="H161">
        <f t="shared" ref="H161:L161" si="47">H160*100/H159</f>
        <v>32.518655959106958</v>
      </c>
      <c r="I161">
        <f t="shared" si="47"/>
        <v>18.420108494282488</v>
      </c>
      <c r="J161">
        <f t="shared" si="47"/>
        <v>12.569766239713742</v>
      </c>
      <c r="K161">
        <f t="shared" si="47"/>
        <v>12.604560175419765</v>
      </c>
      <c r="L161">
        <f t="shared" si="47"/>
        <v>4.6456612789585296</v>
      </c>
    </row>
    <row r="162" spans="1:14" x14ac:dyDescent="0.2">
      <c r="A162" t="s">
        <v>18</v>
      </c>
      <c r="G162" s="8">
        <v>450</v>
      </c>
      <c r="H162" s="8">
        <v>500</v>
      </c>
      <c r="I162" s="8">
        <v>550</v>
      </c>
      <c r="J162" s="8">
        <v>570</v>
      </c>
      <c r="K162" s="8">
        <v>600</v>
      </c>
      <c r="L162" s="8">
        <v>650</v>
      </c>
    </row>
    <row r="163" spans="1:14" x14ac:dyDescent="0.2">
      <c r="A163" s="1" t="s">
        <v>40</v>
      </c>
      <c r="B163" s="1" t="s">
        <v>21</v>
      </c>
      <c r="C163" s="1">
        <v>16</v>
      </c>
      <c r="D163" s="1">
        <v>100</v>
      </c>
      <c r="E163" s="1">
        <v>50</v>
      </c>
      <c r="F163" s="1" t="s">
        <v>22</v>
      </c>
      <c r="G163" s="1">
        <v>22391.271430000001</v>
      </c>
      <c r="H163" s="1">
        <v>18934.42857</v>
      </c>
      <c r="I163" s="1">
        <v>29684.639289999999</v>
      </c>
      <c r="J163" s="1">
        <v>30118.096430000001</v>
      </c>
      <c r="K163" s="1">
        <v>20118.19643</v>
      </c>
      <c r="L163" s="1">
        <v>8872.5714289999996</v>
      </c>
      <c r="M163" s="6">
        <v>0.43199074074074079</v>
      </c>
      <c r="N163" s="7" t="s">
        <v>45</v>
      </c>
    </row>
    <row r="164" spans="1:14" x14ac:dyDescent="0.2">
      <c r="A164" s="1" t="s">
        <v>40</v>
      </c>
      <c r="B164" s="1" t="s">
        <v>21</v>
      </c>
      <c r="C164" s="1">
        <v>16</v>
      </c>
      <c r="D164" s="1">
        <v>100</v>
      </c>
      <c r="E164" s="1">
        <v>50</v>
      </c>
      <c r="F164" s="1" t="s">
        <v>22</v>
      </c>
      <c r="G164" s="1">
        <v>22285.58929</v>
      </c>
      <c r="H164" s="1">
        <v>18499.30357</v>
      </c>
      <c r="I164" s="1">
        <v>29126.492859999998</v>
      </c>
      <c r="J164" s="1">
        <v>29546</v>
      </c>
      <c r="K164" s="1">
        <v>19712.917860000001</v>
      </c>
      <c r="L164" s="1">
        <v>8732.6785710000004</v>
      </c>
      <c r="M164" s="6">
        <v>0.43200231481481483</v>
      </c>
      <c r="N164" s="7" t="s">
        <v>45</v>
      </c>
    </row>
    <row r="165" spans="1:14" x14ac:dyDescent="0.2">
      <c r="A165" s="1" t="s">
        <v>40</v>
      </c>
      <c r="B165" s="1" t="s">
        <v>21</v>
      </c>
      <c r="C165" s="1">
        <v>16</v>
      </c>
      <c r="D165" s="1">
        <v>100</v>
      </c>
      <c r="E165" s="1">
        <v>50</v>
      </c>
      <c r="F165" s="1" t="s">
        <v>22</v>
      </c>
      <c r="G165" s="1">
        <v>22386.864290000001</v>
      </c>
      <c r="H165" s="1">
        <v>18978.378570000001</v>
      </c>
      <c r="I165" s="1">
        <v>29676.724999999999</v>
      </c>
      <c r="J165" s="1">
        <v>30104.314289999998</v>
      </c>
      <c r="K165" s="1">
        <v>20086.2</v>
      </c>
      <c r="L165" s="1">
        <v>8886.5607139999993</v>
      </c>
      <c r="M165" s="6">
        <v>0.43211805555555555</v>
      </c>
      <c r="N165" s="7" t="s">
        <v>46</v>
      </c>
    </row>
    <row r="166" spans="1:14" x14ac:dyDescent="0.2">
      <c r="A166" s="1" t="s">
        <v>40</v>
      </c>
      <c r="B166" s="1" t="s">
        <v>21</v>
      </c>
      <c r="C166" s="1">
        <v>16</v>
      </c>
      <c r="D166" s="1">
        <v>100</v>
      </c>
      <c r="E166" s="1">
        <v>50</v>
      </c>
      <c r="F166" s="1" t="s">
        <v>22</v>
      </c>
      <c r="G166" s="1">
        <v>22272.378570000001</v>
      </c>
      <c r="H166" s="1">
        <v>18512.489290000001</v>
      </c>
      <c r="I166" s="1">
        <v>29075.032139999999</v>
      </c>
      <c r="J166" s="1">
        <v>29511.528569999999</v>
      </c>
      <c r="K166" s="1">
        <v>19680.921429999999</v>
      </c>
      <c r="L166" s="1">
        <v>8697.7071429999996</v>
      </c>
      <c r="M166" s="6">
        <v>0.43211805555555555</v>
      </c>
      <c r="N166" s="7" t="s">
        <v>46</v>
      </c>
    </row>
    <row r="167" spans="1:14" x14ac:dyDescent="0.2">
      <c r="A167" s="1" t="s">
        <v>40</v>
      </c>
      <c r="B167" s="1" t="s">
        <v>21</v>
      </c>
      <c r="C167" s="1">
        <v>16</v>
      </c>
      <c r="D167" s="1">
        <v>100</v>
      </c>
      <c r="E167" s="1">
        <v>50</v>
      </c>
      <c r="F167" s="1" t="s">
        <v>22</v>
      </c>
      <c r="G167" s="1">
        <v>22373.653569999999</v>
      </c>
      <c r="H167" s="1">
        <v>18969.58929</v>
      </c>
      <c r="I167" s="1">
        <v>29660.889289999999</v>
      </c>
      <c r="J167" s="1">
        <v>30093.971430000001</v>
      </c>
      <c r="K167" s="1">
        <v>20079.08929</v>
      </c>
      <c r="L167" s="1">
        <v>8872.5714289999996</v>
      </c>
      <c r="M167" s="6">
        <v>0.43224537037037036</v>
      </c>
      <c r="N167" s="7" t="s">
        <v>47</v>
      </c>
    </row>
    <row r="168" spans="1:14" x14ac:dyDescent="0.2">
      <c r="A168" s="1" t="s">
        <v>40</v>
      </c>
      <c r="B168" s="1" t="s">
        <v>21</v>
      </c>
      <c r="C168" s="1">
        <v>16</v>
      </c>
      <c r="D168" s="1">
        <v>100</v>
      </c>
      <c r="E168" s="1">
        <v>50</v>
      </c>
      <c r="F168" s="1" t="s">
        <v>22</v>
      </c>
      <c r="G168" s="1">
        <v>22254.764289999999</v>
      </c>
      <c r="H168" s="1">
        <v>18490.514289999999</v>
      </c>
      <c r="I168" s="1">
        <v>29039.407139999999</v>
      </c>
      <c r="J168" s="1">
        <v>29480.514289999999</v>
      </c>
      <c r="K168" s="1">
        <v>19666.7</v>
      </c>
      <c r="L168" s="1">
        <v>8662.7321429999993</v>
      </c>
      <c r="M168" s="6">
        <v>0.43225694444444446</v>
      </c>
      <c r="N168" s="7" t="s">
        <v>47</v>
      </c>
    </row>
    <row r="169" spans="1:14" x14ac:dyDescent="0.2">
      <c r="F169" s="1" t="s">
        <v>12</v>
      </c>
      <c r="G169">
        <f>AVERAGE(G163:G168)</f>
        <v>22327.420239999996</v>
      </c>
      <c r="H169">
        <f t="shared" ref="H169:L169" si="48">AVERAGE(H163:H168)</f>
        <v>18730.783930000001</v>
      </c>
      <c r="I169">
        <f t="shared" si="48"/>
        <v>29377.197619999995</v>
      </c>
      <c r="J169">
        <f t="shared" si="48"/>
        <v>29809.070834999995</v>
      </c>
      <c r="K169">
        <f t="shared" si="48"/>
        <v>19890.670835000001</v>
      </c>
      <c r="L169">
        <f t="shared" si="48"/>
        <v>8787.4702381666666</v>
      </c>
    </row>
    <row r="170" spans="1:14" x14ac:dyDescent="0.2">
      <c r="F170" s="1" t="s">
        <v>15</v>
      </c>
      <c r="G170">
        <f>STDEV(G163:G168)</f>
        <v>62.938686405741834</v>
      </c>
      <c r="H170">
        <f t="shared" ref="H170:L170" si="49">STDEV(H163:H168)</f>
        <v>252.4945353651749</v>
      </c>
      <c r="I170">
        <f t="shared" si="49"/>
        <v>326.48958875233996</v>
      </c>
      <c r="J170">
        <f t="shared" si="49"/>
        <v>325.42923411029369</v>
      </c>
      <c r="K170">
        <f t="shared" si="49"/>
        <v>224.16731826030758</v>
      </c>
      <c r="L170">
        <f t="shared" si="49"/>
        <v>100.91826414875597</v>
      </c>
    </row>
    <row r="171" spans="1:14" x14ac:dyDescent="0.2">
      <c r="F171" s="1" t="s">
        <v>14</v>
      </c>
      <c r="G171">
        <f>G170*100/G169</f>
        <v>0.28188964837498776</v>
      </c>
      <c r="H171">
        <f t="shared" ref="H171:L171" si="50">H170*100/H169</f>
        <v>1.3480190487957588</v>
      </c>
      <c r="I171">
        <f t="shared" si="50"/>
        <v>1.1113707746244177</v>
      </c>
      <c r="J171">
        <f t="shared" si="50"/>
        <v>1.091712103042791</v>
      </c>
      <c r="K171">
        <f t="shared" si="50"/>
        <v>1.1269972748523822</v>
      </c>
      <c r="L171">
        <f t="shared" si="50"/>
        <v>1.1484336380501994</v>
      </c>
    </row>
    <row r="172" spans="1:14" x14ac:dyDescent="0.2">
      <c r="A172" t="s">
        <v>18</v>
      </c>
      <c r="G172" s="8">
        <v>450</v>
      </c>
      <c r="H172" s="8">
        <v>500</v>
      </c>
      <c r="I172" s="8">
        <v>550</v>
      </c>
      <c r="J172" s="8">
        <v>570</v>
      </c>
      <c r="K172" s="8">
        <v>600</v>
      </c>
      <c r="L172" s="8">
        <v>650</v>
      </c>
    </row>
    <row r="173" spans="1:14" x14ac:dyDescent="0.2">
      <c r="A173" s="1" t="s">
        <v>41</v>
      </c>
      <c r="B173" s="1" t="s">
        <v>21</v>
      </c>
      <c r="C173" s="1">
        <v>16</v>
      </c>
      <c r="D173" s="1">
        <v>100</v>
      </c>
      <c r="E173" s="1">
        <v>50</v>
      </c>
      <c r="F173" s="1" t="s">
        <v>22</v>
      </c>
      <c r="G173" s="1">
        <v>6583.078571</v>
      </c>
      <c r="H173" s="1">
        <v>7449.828571</v>
      </c>
      <c r="I173" s="1">
        <v>19986.364290000001</v>
      </c>
      <c r="J173" s="1">
        <v>17524.95</v>
      </c>
      <c r="K173" s="1">
        <v>10423.49286</v>
      </c>
      <c r="L173" s="1">
        <v>3364.3721430000001</v>
      </c>
      <c r="M173" s="6">
        <v>0.4332523148148148</v>
      </c>
      <c r="N173" s="7" t="s">
        <v>45</v>
      </c>
    </row>
    <row r="174" spans="1:14" x14ac:dyDescent="0.2">
      <c r="A174" s="1" t="s">
        <v>41</v>
      </c>
      <c r="B174" s="1" t="s">
        <v>21</v>
      </c>
      <c r="C174" s="1">
        <v>16</v>
      </c>
      <c r="D174" s="1">
        <v>100</v>
      </c>
      <c r="E174" s="1">
        <v>50</v>
      </c>
      <c r="F174" s="1" t="s">
        <v>22</v>
      </c>
      <c r="G174" s="1">
        <v>6539.0428570000004</v>
      </c>
      <c r="H174" s="1">
        <v>7322.3678570000002</v>
      </c>
      <c r="I174" s="1">
        <v>19641.974999999999</v>
      </c>
      <c r="J174" s="1">
        <v>17235.45</v>
      </c>
      <c r="K174" s="1">
        <v>10242.18571</v>
      </c>
      <c r="L174" s="1">
        <v>3325.9025000000001</v>
      </c>
      <c r="M174" s="6">
        <v>0.43326388888888889</v>
      </c>
      <c r="N174" s="7" t="s">
        <v>45</v>
      </c>
    </row>
    <row r="175" spans="1:14" x14ac:dyDescent="0.2">
      <c r="A175" s="1" t="s">
        <v>41</v>
      </c>
      <c r="B175" s="1" t="s">
        <v>21</v>
      </c>
      <c r="C175" s="1">
        <v>16</v>
      </c>
      <c r="D175" s="1">
        <v>100</v>
      </c>
      <c r="E175" s="1">
        <v>50</v>
      </c>
      <c r="F175" s="1" t="s">
        <v>22</v>
      </c>
      <c r="G175" s="1">
        <v>7111.4857140000004</v>
      </c>
      <c r="H175" s="1">
        <v>7383.9</v>
      </c>
      <c r="I175" s="1">
        <v>19546.971430000001</v>
      </c>
      <c r="J175" s="1">
        <v>17407.771430000001</v>
      </c>
      <c r="K175" s="1">
        <v>13221.342860000001</v>
      </c>
      <c r="L175" s="1">
        <v>2937.7057140000002</v>
      </c>
      <c r="M175" s="6">
        <v>0.4334027777777778</v>
      </c>
      <c r="N175" s="7" t="s">
        <v>46</v>
      </c>
    </row>
    <row r="176" spans="1:14" x14ac:dyDescent="0.2">
      <c r="A176" s="1" t="s">
        <v>41</v>
      </c>
      <c r="B176" s="1" t="s">
        <v>21</v>
      </c>
      <c r="C176" s="1">
        <v>16</v>
      </c>
      <c r="D176" s="1">
        <v>100</v>
      </c>
      <c r="E176" s="1">
        <v>50</v>
      </c>
      <c r="F176" s="1" t="s">
        <v>22</v>
      </c>
      <c r="G176" s="1">
        <v>7085.0642859999998</v>
      </c>
      <c r="H176" s="1">
        <v>7230.067857</v>
      </c>
      <c r="I176" s="1">
        <v>19178.835709999999</v>
      </c>
      <c r="J176" s="1">
        <v>17097.592860000001</v>
      </c>
      <c r="K176" s="1">
        <v>13008.03571</v>
      </c>
      <c r="L176" s="1">
        <v>2888.7439290000002</v>
      </c>
      <c r="M176" s="6">
        <v>0.43341435185185184</v>
      </c>
      <c r="N176" s="7" t="s">
        <v>46</v>
      </c>
    </row>
    <row r="177" spans="1:14" x14ac:dyDescent="0.2">
      <c r="A177" s="1" t="s">
        <v>41</v>
      </c>
      <c r="B177" s="1" t="s">
        <v>21</v>
      </c>
      <c r="C177" s="1">
        <v>16</v>
      </c>
      <c r="D177" s="1">
        <v>100</v>
      </c>
      <c r="E177" s="1">
        <v>50</v>
      </c>
      <c r="F177" s="1" t="s">
        <v>22</v>
      </c>
      <c r="G177" s="1">
        <v>7177.5357139999996</v>
      </c>
      <c r="H177" s="1">
        <v>7454.2214290000002</v>
      </c>
      <c r="I177" s="1">
        <v>19653.849999999999</v>
      </c>
      <c r="J177" s="1">
        <v>17528.396430000001</v>
      </c>
      <c r="K177" s="1">
        <v>13377.764289999999</v>
      </c>
      <c r="L177" s="1">
        <v>2934.2082140000002</v>
      </c>
      <c r="M177" s="6">
        <v>0.43354166666666666</v>
      </c>
      <c r="N177" s="7" t="s">
        <v>47</v>
      </c>
    </row>
    <row r="178" spans="1:14" x14ac:dyDescent="0.2">
      <c r="A178" s="1" t="s">
        <v>41</v>
      </c>
      <c r="B178" s="1" t="s">
        <v>21</v>
      </c>
      <c r="C178" s="1">
        <v>16</v>
      </c>
      <c r="D178" s="1">
        <v>100</v>
      </c>
      <c r="E178" s="1">
        <v>50</v>
      </c>
      <c r="F178" s="1" t="s">
        <v>22</v>
      </c>
      <c r="G178" s="1">
        <v>7129.1</v>
      </c>
      <c r="H178" s="1">
        <v>7282.8107140000002</v>
      </c>
      <c r="I178" s="1">
        <v>19265.921429999999</v>
      </c>
      <c r="J178" s="1">
        <v>17197.539290000001</v>
      </c>
      <c r="K178" s="1">
        <v>13132.46429</v>
      </c>
      <c r="L178" s="1">
        <v>2864.2632140000001</v>
      </c>
      <c r="M178" s="6">
        <v>0.43354166666666666</v>
      </c>
      <c r="N178" s="7" t="s">
        <v>47</v>
      </c>
    </row>
    <row r="179" spans="1:14" x14ac:dyDescent="0.2">
      <c r="F179" s="1" t="s">
        <v>12</v>
      </c>
      <c r="G179">
        <f>AVERAGE(G173:G178)</f>
        <v>6937.5511903333327</v>
      </c>
      <c r="H179">
        <f t="shared" ref="H179:L179" si="51">AVERAGE(H173:H178)</f>
        <v>7353.8660713333329</v>
      </c>
      <c r="I179">
        <f t="shared" si="51"/>
        <v>19545.652976666668</v>
      </c>
      <c r="J179">
        <f t="shared" si="51"/>
        <v>17331.950001666668</v>
      </c>
      <c r="K179">
        <f t="shared" si="51"/>
        <v>12234.214286666667</v>
      </c>
      <c r="L179">
        <f t="shared" si="51"/>
        <v>3052.5326190000001</v>
      </c>
    </row>
    <row r="180" spans="1:14" x14ac:dyDescent="0.2">
      <c r="F180" s="1" t="s">
        <v>15</v>
      </c>
      <c r="G180">
        <f>STDEV(G173:G178)</f>
        <v>293.51544408895842</v>
      </c>
      <c r="H180">
        <f t="shared" ref="H180:L180" si="52">STDEV(H173:H178)</f>
        <v>91.158143037155185</v>
      </c>
      <c r="I180">
        <f t="shared" si="52"/>
        <v>292.58071480592719</v>
      </c>
      <c r="J180">
        <f t="shared" si="52"/>
        <v>181.04742314580096</v>
      </c>
      <c r="K180">
        <f t="shared" si="52"/>
        <v>1478.8287277003449</v>
      </c>
      <c r="L180">
        <f t="shared" si="52"/>
        <v>228.66261930099279</v>
      </c>
    </row>
    <row r="181" spans="1:14" x14ac:dyDescent="0.2">
      <c r="F181" s="1" t="s">
        <v>14</v>
      </c>
      <c r="G181">
        <f>G180*100/G179</f>
        <v>4.2308220297954406</v>
      </c>
      <c r="H181">
        <f t="shared" ref="H181:L181" si="53">H180*100/H179</f>
        <v>1.239594822001256</v>
      </c>
      <c r="I181">
        <f t="shared" si="53"/>
        <v>1.4969093903140818</v>
      </c>
      <c r="J181">
        <f t="shared" si="53"/>
        <v>1.0445877303384279</v>
      </c>
      <c r="K181">
        <f t="shared" si="53"/>
        <v>12.087647747939409</v>
      </c>
      <c r="L181">
        <f t="shared" si="53"/>
        <v>7.4909148514161306</v>
      </c>
    </row>
    <row r="182" spans="1:14" x14ac:dyDescent="0.2">
      <c r="A182" t="s">
        <v>16</v>
      </c>
      <c r="G182" s="8">
        <v>450</v>
      </c>
      <c r="H182" s="8">
        <v>500</v>
      </c>
      <c r="I182" s="8">
        <v>550</v>
      </c>
      <c r="J182" s="8">
        <v>570</v>
      </c>
      <c r="K182" s="8">
        <v>600</v>
      </c>
      <c r="L182" s="8">
        <v>650</v>
      </c>
    </row>
    <row r="183" spans="1:14" x14ac:dyDescent="0.2">
      <c r="A183" s="1" t="s">
        <v>54</v>
      </c>
      <c r="B183" s="1" t="s">
        <v>21</v>
      </c>
      <c r="C183" s="1">
        <v>16</v>
      </c>
      <c r="D183" s="1">
        <v>100</v>
      </c>
      <c r="E183" s="1">
        <v>50</v>
      </c>
      <c r="F183" s="1" t="s">
        <v>22</v>
      </c>
      <c r="G183" s="1">
        <v>50916.464290000004</v>
      </c>
      <c r="H183" s="1">
        <v>30084.992859999998</v>
      </c>
      <c r="I183" s="1">
        <v>70472.821429999996</v>
      </c>
      <c r="J183" s="1">
        <v>67501.214290000004</v>
      </c>
      <c r="K183" s="1">
        <v>70163.035709999996</v>
      </c>
      <c r="L183" s="1">
        <v>22204.16071</v>
      </c>
      <c r="M183" s="6">
        <v>0.50285879629629626</v>
      </c>
      <c r="N183" s="7" t="s">
        <v>51</v>
      </c>
    </row>
    <row r="184" spans="1:14" x14ac:dyDescent="0.2">
      <c r="A184" s="1" t="s">
        <v>54</v>
      </c>
      <c r="B184" s="1" t="s">
        <v>21</v>
      </c>
      <c r="C184" s="1">
        <v>16</v>
      </c>
      <c r="D184" s="1">
        <v>100</v>
      </c>
      <c r="E184" s="1">
        <v>50</v>
      </c>
      <c r="F184" s="1" t="s">
        <v>22</v>
      </c>
      <c r="G184" s="1">
        <v>50890.035709999996</v>
      </c>
      <c r="H184" s="1">
        <v>29588.33929</v>
      </c>
      <c r="I184" s="1">
        <v>69669.25</v>
      </c>
      <c r="J184" s="1">
        <v>66712</v>
      </c>
      <c r="K184" s="1">
        <v>69320.5</v>
      </c>
      <c r="L184" s="1">
        <v>21770.496429999999</v>
      </c>
      <c r="M184" s="6">
        <v>0.50285879629629626</v>
      </c>
      <c r="N184" s="7" t="s">
        <v>51</v>
      </c>
    </row>
    <row r="185" spans="1:14" x14ac:dyDescent="0.2">
      <c r="A185" s="1" t="s">
        <v>54</v>
      </c>
      <c r="B185" s="1" t="s">
        <v>21</v>
      </c>
      <c r="C185" s="1">
        <v>16</v>
      </c>
      <c r="D185" s="1">
        <v>100</v>
      </c>
      <c r="E185" s="1">
        <v>50</v>
      </c>
      <c r="F185" s="1" t="s">
        <v>22</v>
      </c>
      <c r="G185" s="1">
        <v>56654.10714</v>
      </c>
      <c r="H185" s="1">
        <v>31865.039290000001</v>
      </c>
      <c r="I185" s="1">
        <v>71284.285709999996</v>
      </c>
      <c r="J185" s="1">
        <v>69679.321429999996</v>
      </c>
      <c r="K185" s="1">
        <v>73330.607139999993</v>
      </c>
      <c r="L185" s="1">
        <v>24578.807140000001</v>
      </c>
      <c r="M185" s="6">
        <v>0.50384259259259256</v>
      </c>
      <c r="N185" s="7" t="s">
        <v>52</v>
      </c>
    </row>
    <row r="186" spans="1:14" x14ac:dyDescent="0.2">
      <c r="A186" s="1" t="s">
        <v>54</v>
      </c>
      <c r="B186" s="1" t="s">
        <v>21</v>
      </c>
      <c r="C186" s="1">
        <v>16</v>
      </c>
      <c r="D186" s="1">
        <v>100</v>
      </c>
      <c r="E186" s="1">
        <v>50</v>
      </c>
      <c r="F186" s="1" t="s">
        <v>22</v>
      </c>
      <c r="G186" s="1">
        <v>56425.10714</v>
      </c>
      <c r="H186" s="1">
        <v>31007.98214</v>
      </c>
      <c r="I186" s="1">
        <v>70120.5</v>
      </c>
      <c r="J186" s="1">
        <v>68624.75</v>
      </c>
      <c r="K186" s="1">
        <v>72317.428570000004</v>
      </c>
      <c r="L186" s="1">
        <v>24201.1</v>
      </c>
      <c r="M186" s="6">
        <v>0.5038541666666666</v>
      </c>
      <c r="N186" s="7" t="s">
        <v>52</v>
      </c>
    </row>
    <row r="187" spans="1:14" x14ac:dyDescent="0.2">
      <c r="A187" s="1" t="s">
        <v>54</v>
      </c>
      <c r="B187" s="1" t="s">
        <v>21</v>
      </c>
      <c r="C187" s="1">
        <v>16</v>
      </c>
      <c r="D187" s="1">
        <v>100</v>
      </c>
      <c r="E187" s="1">
        <v>50</v>
      </c>
      <c r="F187" s="1" t="s">
        <v>22</v>
      </c>
      <c r="G187" s="1">
        <v>57543.571430000004</v>
      </c>
      <c r="H187" s="1">
        <v>31794.71429</v>
      </c>
      <c r="I187" s="1">
        <v>70876.571429999996</v>
      </c>
      <c r="J187" s="1">
        <v>69655.214290000004</v>
      </c>
      <c r="K187" s="1">
        <v>73664.821429999996</v>
      </c>
      <c r="L187" s="1">
        <v>24424.924999999999</v>
      </c>
      <c r="M187" s="6">
        <v>0.50405092592592593</v>
      </c>
      <c r="N187" s="7" t="s">
        <v>53</v>
      </c>
    </row>
    <row r="188" spans="1:14" x14ac:dyDescent="0.2">
      <c r="A188" s="1" t="s">
        <v>54</v>
      </c>
      <c r="B188" s="1" t="s">
        <v>21</v>
      </c>
      <c r="C188" s="1">
        <v>16</v>
      </c>
      <c r="D188" s="1">
        <v>100</v>
      </c>
      <c r="E188" s="1">
        <v>50</v>
      </c>
      <c r="F188" s="1" t="s">
        <v>22</v>
      </c>
      <c r="G188" s="1">
        <v>57442.321430000004</v>
      </c>
      <c r="H188" s="1">
        <v>31131.046429999999</v>
      </c>
      <c r="I188" s="1">
        <v>69772.178570000004</v>
      </c>
      <c r="J188" s="1">
        <v>68676.428570000004</v>
      </c>
      <c r="K188" s="1">
        <v>72712.035709999996</v>
      </c>
      <c r="L188" s="1">
        <v>24012.246429999999</v>
      </c>
      <c r="M188" s="6">
        <v>0.50405092592592593</v>
      </c>
      <c r="N188" s="7" t="s">
        <v>53</v>
      </c>
    </row>
    <row r="189" spans="1:14" x14ac:dyDescent="0.2">
      <c r="F189" s="1" t="s">
        <v>12</v>
      </c>
      <c r="G189">
        <f>AVERAGE(G183:G188)</f>
        <v>54978.601190000009</v>
      </c>
      <c r="H189">
        <f t="shared" ref="H189:L189" si="54">AVERAGE(H183:H188)</f>
        <v>30912.019049999999</v>
      </c>
      <c r="I189">
        <f t="shared" si="54"/>
        <v>70365.93452333333</v>
      </c>
      <c r="J189">
        <f t="shared" si="54"/>
        <v>68474.821429999996</v>
      </c>
      <c r="K189">
        <f t="shared" si="54"/>
        <v>71918.071426666676</v>
      </c>
      <c r="L189">
        <f t="shared" si="54"/>
        <v>23531.955951666663</v>
      </c>
    </row>
    <row r="190" spans="1:14" x14ac:dyDescent="0.2">
      <c r="F190" s="1" t="s">
        <v>15</v>
      </c>
      <c r="G190">
        <f>STDEV(G183:G188)</f>
        <v>3186.4090535752434</v>
      </c>
      <c r="H190">
        <f t="shared" ref="H190:L190" si="55">STDEV(H183:H188)</f>
        <v>914.4048117086769</v>
      </c>
      <c r="I190">
        <f t="shared" si="55"/>
        <v>634.6175739346902</v>
      </c>
      <c r="J190">
        <f t="shared" si="55"/>
        <v>1180.0611701150428</v>
      </c>
      <c r="K190">
        <f t="shared" si="55"/>
        <v>1769.9596498303706</v>
      </c>
      <c r="L190">
        <f t="shared" si="55"/>
        <v>1219.6313937462121</v>
      </c>
    </row>
    <row r="191" spans="1:14" x14ac:dyDescent="0.2">
      <c r="F191" s="1" t="s">
        <v>14</v>
      </c>
      <c r="G191">
        <f>G190*100/G189</f>
        <v>5.7957259453789369</v>
      </c>
      <c r="H191">
        <f t="shared" ref="H191:L191" si="56">H190*100/H189</f>
        <v>2.9580882770214161</v>
      </c>
      <c r="I191">
        <f t="shared" si="56"/>
        <v>0.90188182425723507</v>
      </c>
      <c r="J191">
        <f t="shared" si="56"/>
        <v>1.7233504892325833</v>
      </c>
      <c r="K191">
        <f t="shared" si="56"/>
        <v>2.4610777440481852</v>
      </c>
      <c r="L191">
        <f t="shared" si="56"/>
        <v>5.182873010009315</v>
      </c>
    </row>
    <row r="192" spans="1:14" x14ac:dyDescent="0.2">
      <c r="A192" t="s">
        <v>16</v>
      </c>
      <c r="G192" s="8">
        <v>450</v>
      </c>
      <c r="H192" s="8">
        <v>500</v>
      </c>
      <c r="I192" s="8">
        <v>550</v>
      </c>
      <c r="J192" s="8">
        <v>570</v>
      </c>
      <c r="K192" s="8">
        <v>600</v>
      </c>
      <c r="L192" s="8">
        <v>650</v>
      </c>
    </row>
    <row r="193" spans="1:14" x14ac:dyDescent="0.2">
      <c r="A193" s="1" t="s">
        <v>55</v>
      </c>
      <c r="B193" s="1" t="s">
        <v>21</v>
      </c>
      <c r="C193" s="1">
        <v>16</v>
      </c>
      <c r="D193" s="1">
        <v>100</v>
      </c>
      <c r="E193" s="1">
        <v>50</v>
      </c>
      <c r="F193" s="1" t="s">
        <v>22</v>
      </c>
      <c r="G193" s="1">
        <v>37869.214290000004</v>
      </c>
      <c r="H193" s="1">
        <v>33574.760710000002</v>
      </c>
      <c r="I193" s="1">
        <v>80448.178570000004</v>
      </c>
      <c r="J193" s="1">
        <v>74149.321429999996</v>
      </c>
      <c r="K193" s="1">
        <v>52952.928569999996</v>
      </c>
      <c r="L193" s="1">
        <v>19060.114290000001</v>
      </c>
      <c r="M193" s="6">
        <v>0.4284722222222222</v>
      </c>
      <c r="N193" s="7" t="s">
        <v>51</v>
      </c>
    </row>
    <row r="194" spans="1:14" x14ac:dyDescent="0.2">
      <c r="A194" s="1" t="s">
        <v>55</v>
      </c>
      <c r="B194" s="1" t="s">
        <v>21</v>
      </c>
      <c r="C194" s="1">
        <v>16</v>
      </c>
      <c r="D194" s="1">
        <v>100</v>
      </c>
      <c r="E194" s="1">
        <v>50</v>
      </c>
      <c r="F194" s="1" t="s">
        <v>22</v>
      </c>
      <c r="G194" s="1">
        <v>20753.207139999999</v>
      </c>
      <c r="H194" s="1">
        <v>18160.875</v>
      </c>
      <c r="I194" s="1">
        <v>43285.964290000004</v>
      </c>
      <c r="J194" s="1">
        <v>39881.75</v>
      </c>
      <c r="K194" s="1">
        <v>28586.396430000001</v>
      </c>
      <c r="L194" s="1">
        <v>10166.56071</v>
      </c>
      <c r="M194" s="6">
        <v>0.42848379629629635</v>
      </c>
      <c r="N194" s="7" t="s">
        <v>51</v>
      </c>
    </row>
    <row r="195" spans="1:14" x14ac:dyDescent="0.2">
      <c r="A195" s="1" t="s">
        <v>55</v>
      </c>
      <c r="B195" s="1" t="s">
        <v>21</v>
      </c>
      <c r="C195" s="1">
        <v>16</v>
      </c>
      <c r="D195" s="1">
        <v>100</v>
      </c>
      <c r="E195" s="1">
        <v>50</v>
      </c>
      <c r="F195" s="1" t="s">
        <v>22</v>
      </c>
      <c r="G195" s="1">
        <v>22338.42857</v>
      </c>
      <c r="H195" s="1">
        <v>19497.010709999999</v>
      </c>
      <c r="I195" s="1">
        <v>45510.64286</v>
      </c>
      <c r="J195" s="1">
        <v>41973.714290000004</v>
      </c>
      <c r="K195" s="1">
        <v>30157.739290000001</v>
      </c>
      <c r="L195" s="1">
        <v>10659.674999999999</v>
      </c>
      <c r="M195" s="6">
        <v>0.42865740740740743</v>
      </c>
      <c r="N195" s="7" t="s">
        <v>52</v>
      </c>
    </row>
    <row r="196" spans="1:14" x14ac:dyDescent="0.2">
      <c r="A196" s="1" t="s">
        <v>55</v>
      </c>
      <c r="B196" s="1" t="s">
        <v>21</v>
      </c>
      <c r="C196" s="1">
        <v>16</v>
      </c>
      <c r="D196" s="1">
        <v>100</v>
      </c>
      <c r="E196" s="1">
        <v>50</v>
      </c>
      <c r="F196" s="1" t="s">
        <v>22</v>
      </c>
      <c r="G196" s="1">
        <v>27186.567859999999</v>
      </c>
      <c r="H196" s="1">
        <v>23738.35714</v>
      </c>
      <c r="I196" s="1">
        <v>57128.785709999996</v>
      </c>
      <c r="J196" s="1">
        <v>52674.785709999996</v>
      </c>
      <c r="K196" s="1">
        <v>37797.60714</v>
      </c>
      <c r="L196" s="1">
        <v>13293.11786</v>
      </c>
      <c r="M196" s="6">
        <v>0.42865740740740743</v>
      </c>
      <c r="N196" s="7" t="s">
        <v>52</v>
      </c>
    </row>
    <row r="197" spans="1:14" x14ac:dyDescent="0.2">
      <c r="A197" s="1" t="s">
        <v>55</v>
      </c>
      <c r="B197" s="1" t="s">
        <v>21</v>
      </c>
      <c r="C197" s="1">
        <v>16</v>
      </c>
      <c r="D197" s="1">
        <v>100</v>
      </c>
      <c r="E197" s="1">
        <v>50</v>
      </c>
      <c r="F197" s="1" t="s">
        <v>22</v>
      </c>
      <c r="G197" s="1">
        <v>24786.717860000001</v>
      </c>
      <c r="H197" s="1">
        <v>21584.717860000001</v>
      </c>
      <c r="I197" s="1">
        <v>50165.821430000004</v>
      </c>
      <c r="J197" s="1">
        <v>46312.75</v>
      </c>
      <c r="K197" s="1">
        <v>33328.871429999999</v>
      </c>
      <c r="L197" s="1">
        <v>11747.325000000001</v>
      </c>
      <c r="M197" s="6">
        <v>0.42878472222222225</v>
      </c>
      <c r="N197" s="7" t="s">
        <v>53</v>
      </c>
    </row>
    <row r="198" spans="1:14" x14ac:dyDescent="0.2">
      <c r="A198" s="1" t="s">
        <v>55</v>
      </c>
      <c r="B198" s="1" t="s">
        <v>21</v>
      </c>
      <c r="C198" s="1">
        <v>16</v>
      </c>
      <c r="D198" s="1">
        <v>100</v>
      </c>
      <c r="E198" s="1">
        <v>50</v>
      </c>
      <c r="F198" s="1" t="s">
        <v>22</v>
      </c>
      <c r="G198" s="1">
        <v>21968.542860000001</v>
      </c>
      <c r="H198" s="1">
        <v>19022.328570000001</v>
      </c>
      <c r="I198" s="1">
        <v>58739.89286</v>
      </c>
      <c r="J198" s="1">
        <v>54205</v>
      </c>
      <c r="K198" s="1">
        <v>38974.321430000004</v>
      </c>
      <c r="L198" s="1">
        <v>13747.764289999999</v>
      </c>
      <c r="M198" s="6">
        <v>0.42878472222222225</v>
      </c>
      <c r="N198" s="7" t="s">
        <v>53</v>
      </c>
    </row>
    <row r="199" spans="1:14" x14ac:dyDescent="0.2">
      <c r="F199" s="1" t="s">
        <v>12</v>
      </c>
      <c r="G199">
        <f>AVERAGE(G193:G198)</f>
        <v>25817.113096666668</v>
      </c>
      <c r="H199">
        <f t="shared" ref="H199:L199" si="57">AVERAGE(H193:H198)</f>
        <v>22596.341665000004</v>
      </c>
      <c r="I199">
        <f t="shared" si="57"/>
        <v>55879.880953333341</v>
      </c>
      <c r="J199">
        <f t="shared" si="57"/>
        <v>51532.886904999999</v>
      </c>
      <c r="K199">
        <f t="shared" si="57"/>
        <v>36966.310715</v>
      </c>
      <c r="L199">
        <f t="shared" si="57"/>
        <v>13112.426191666667</v>
      </c>
    </row>
    <row r="200" spans="1:14" x14ac:dyDescent="0.2">
      <c r="F200" s="1" t="s">
        <v>15</v>
      </c>
      <c r="G200">
        <f>STDEV(G193:G198)</f>
        <v>6336.3419463835662</v>
      </c>
      <c r="H200">
        <f t="shared" ref="H200:L200" si="58">STDEV(H193:H198)</f>
        <v>5742.9270116166217</v>
      </c>
      <c r="I200">
        <f t="shared" si="58"/>
        <v>13506.435434814213</v>
      </c>
      <c r="J200">
        <f t="shared" si="58"/>
        <v>12444.467312555431</v>
      </c>
      <c r="K200">
        <f t="shared" si="58"/>
        <v>8832.9574214405839</v>
      </c>
      <c r="L200">
        <f t="shared" si="58"/>
        <v>3236.3223201974824</v>
      </c>
    </row>
    <row r="201" spans="1:14" x14ac:dyDescent="0.2">
      <c r="F201" s="1" t="s">
        <v>14</v>
      </c>
      <c r="G201">
        <f>G200*100/G199</f>
        <v>24.543185454773685</v>
      </c>
      <c r="H201">
        <f t="shared" ref="H201:L201" si="59">H200*100/H199</f>
        <v>25.415295523310188</v>
      </c>
      <c r="I201">
        <f t="shared" si="59"/>
        <v>24.170479973094018</v>
      </c>
      <c r="J201">
        <f t="shared" si="59"/>
        <v>24.148593373968346</v>
      </c>
      <c r="K201">
        <f t="shared" si="59"/>
        <v>23.894614449194659</v>
      </c>
      <c r="L201">
        <f t="shared" si="59"/>
        <v>24.681338700341058</v>
      </c>
    </row>
    <row r="202" spans="1:14" x14ac:dyDescent="0.2">
      <c r="A202" t="s">
        <v>17</v>
      </c>
      <c r="G202" s="8">
        <v>450</v>
      </c>
      <c r="H202" s="8">
        <v>500</v>
      </c>
      <c r="I202" s="8">
        <v>550</v>
      </c>
      <c r="J202" s="8">
        <v>570</v>
      </c>
      <c r="K202" s="8">
        <v>600</v>
      </c>
      <c r="L202" s="8">
        <v>650</v>
      </c>
    </row>
    <row r="203" spans="1:14" x14ac:dyDescent="0.2">
      <c r="A203" s="1" t="s">
        <v>56</v>
      </c>
      <c r="B203" s="1" t="s">
        <v>21</v>
      </c>
      <c r="C203" s="1">
        <v>16</v>
      </c>
      <c r="D203" s="1">
        <v>100</v>
      </c>
      <c r="E203" s="1">
        <v>50</v>
      </c>
      <c r="F203" s="1" t="s">
        <v>22</v>
      </c>
      <c r="G203" s="1">
        <v>53355.964290000004</v>
      </c>
      <c r="H203" s="1">
        <v>27984.096430000001</v>
      </c>
      <c r="I203" s="1">
        <v>52655.714290000004</v>
      </c>
      <c r="J203" s="1">
        <v>51137.714290000004</v>
      </c>
      <c r="K203" s="1">
        <v>41558.89286</v>
      </c>
      <c r="L203" s="1">
        <v>18895.742859999998</v>
      </c>
      <c r="M203" s="6">
        <v>0.42957175925925922</v>
      </c>
      <c r="N203" s="7" t="s">
        <v>51</v>
      </c>
    </row>
    <row r="204" spans="1:14" x14ac:dyDescent="0.2">
      <c r="A204" s="1" t="s">
        <v>56</v>
      </c>
      <c r="B204" s="1" t="s">
        <v>21</v>
      </c>
      <c r="C204" s="1">
        <v>16</v>
      </c>
      <c r="D204" s="1">
        <v>100</v>
      </c>
      <c r="E204" s="1">
        <v>50</v>
      </c>
      <c r="F204" s="1" t="s">
        <v>22</v>
      </c>
      <c r="G204" s="1">
        <v>59093.571430000004</v>
      </c>
      <c r="H204" s="1">
        <v>30678.33929</v>
      </c>
      <c r="I204" s="1">
        <v>59044.678569999996</v>
      </c>
      <c r="J204" s="1">
        <v>57361.89286</v>
      </c>
      <c r="K204" s="1">
        <v>46429.321430000004</v>
      </c>
      <c r="L204" s="1">
        <v>20868.203570000001</v>
      </c>
      <c r="M204" s="6">
        <v>0.42957175925925922</v>
      </c>
      <c r="N204" s="7" t="s">
        <v>51</v>
      </c>
    </row>
    <row r="205" spans="1:14" x14ac:dyDescent="0.2">
      <c r="A205" s="1" t="s">
        <v>56</v>
      </c>
      <c r="B205" s="1" t="s">
        <v>21</v>
      </c>
      <c r="C205" s="1">
        <v>16</v>
      </c>
      <c r="D205" s="1">
        <v>100</v>
      </c>
      <c r="E205" s="1">
        <v>50</v>
      </c>
      <c r="F205" s="1" t="s">
        <v>22</v>
      </c>
      <c r="G205" s="1">
        <v>59696.85714</v>
      </c>
      <c r="H205" s="1">
        <v>31302.457139999999</v>
      </c>
      <c r="I205" s="1">
        <v>59808.678569999996</v>
      </c>
      <c r="J205" s="1">
        <v>58085.64286</v>
      </c>
      <c r="K205" s="1">
        <v>47058.60714</v>
      </c>
      <c r="L205" s="1">
        <v>21242.41071</v>
      </c>
      <c r="M205" s="6">
        <v>0.42974537037037036</v>
      </c>
      <c r="N205" s="7" t="s">
        <v>52</v>
      </c>
    </row>
    <row r="206" spans="1:14" x14ac:dyDescent="0.2">
      <c r="A206" s="1" t="s">
        <v>56</v>
      </c>
      <c r="B206" s="1" t="s">
        <v>21</v>
      </c>
      <c r="C206" s="1">
        <v>16</v>
      </c>
      <c r="D206" s="1">
        <v>100</v>
      </c>
      <c r="E206" s="1">
        <v>50</v>
      </c>
      <c r="F206" s="1" t="s">
        <v>22</v>
      </c>
      <c r="G206" s="1">
        <v>59230.071430000004</v>
      </c>
      <c r="H206" s="1">
        <v>30533.3</v>
      </c>
      <c r="I206" s="1">
        <v>58791.35714</v>
      </c>
      <c r="J206" s="1">
        <v>57168.89286</v>
      </c>
      <c r="K206" s="1">
        <v>46315.571430000004</v>
      </c>
      <c r="L206" s="1">
        <v>20717.82143</v>
      </c>
      <c r="M206" s="6">
        <v>0.42974537037037036</v>
      </c>
      <c r="N206" s="7" t="s">
        <v>52</v>
      </c>
    </row>
    <row r="207" spans="1:14" x14ac:dyDescent="0.2">
      <c r="A207" s="1" t="s">
        <v>56</v>
      </c>
      <c r="B207" s="1" t="s">
        <v>21</v>
      </c>
      <c r="C207" s="1">
        <v>16</v>
      </c>
      <c r="D207" s="1">
        <v>100</v>
      </c>
      <c r="E207" s="1">
        <v>50</v>
      </c>
      <c r="F207" s="1" t="s">
        <v>22</v>
      </c>
      <c r="G207" s="1">
        <v>60071.14286</v>
      </c>
      <c r="H207" s="1">
        <v>31262.9</v>
      </c>
      <c r="I207" s="1">
        <v>59777</v>
      </c>
      <c r="J207" s="1">
        <v>58061.5</v>
      </c>
      <c r="K207" s="1">
        <v>47200.785709999996</v>
      </c>
      <c r="L207" s="1">
        <v>21333.33929</v>
      </c>
      <c r="M207" s="6">
        <v>0.42993055555555554</v>
      </c>
      <c r="N207" s="7" t="s">
        <v>53</v>
      </c>
    </row>
    <row r="208" spans="1:14" x14ac:dyDescent="0.2">
      <c r="A208" s="1" t="s">
        <v>56</v>
      </c>
      <c r="B208" s="1" t="s">
        <v>21</v>
      </c>
      <c r="C208" s="1">
        <v>16</v>
      </c>
      <c r="D208" s="1">
        <v>100</v>
      </c>
      <c r="E208" s="1">
        <v>50</v>
      </c>
      <c r="F208" s="1" t="s">
        <v>22</v>
      </c>
      <c r="G208" s="1">
        <v>59599.964290000004</v>
      </c>
      <c r="H208" s="1">
        <v>30520.117859999998</v>
      </c>
      <c r="I208" s="1">
        <v>58763.64286</v>
      </c>
      <c r="J208" s="1">
        <v>57155.10714</v>
      </c>
      <c r="K208" s="1">
        <v>46454.214290000004</v>
      </c>
      <c r="L208" s="1">
        <v>20805.25</v>
      </c>
      <c r="M208" s="6">
        <v>0.42994212962962958</v>
      </c>
      <c r="N208" s="7" t="s">
        <v>53</v>
      </c>
    </row>
    <row r="209" spans="1:14" x14ac:dyDescent="0.2">
      <c r="F209" s="1" t="s">
        <v>12</v>
      </c>
      <c r="G209">
        <f>AVERAGE(G203:G208)</f>
        <v>58507.928573333345</v>
      </c>
      <c r="H209">
        <f t="shared" ref="H209:L209" si="60">AVERAGE(H203:H208)</f>
        <v>30380.201786666668</v>
      </c>
      <c r="I209">
        <f t="shared" si="60"/>
        <v>58140.178571666671</v>
      </c>
      <c r="J209">
        <f t="shared" si="60"/>
        <v>56495.12500166666</v>
      </c>
      <c r="K209">
        <f t="shared" si="60"/>
        <v>45836.232143333335</v>
      </c>
      <c r="L209">
        <f t="shared" si="60"/>
        <v>20643.794643333331</v>
      </c>
    </row>
    <row r="210" spans="1:14" x14ac:dyDescent="0.2">
      <c r="F210" s="1" t="s">
        <v>15</v>
      </c>
      <c r="G210">
        <f>STDEV(G203:G208)</f>
        <v>2547.8200834004047</v>
      </c>
      <c r="H210">
        <f t="shared" ref="H210:L210" si="61">STDEV(H203:H208)</f>
        <v>1224.9843667751231</v>
      </c>
      <c r="I210">
        <f t="shared" si="61"/>
        <v>2726.6568021383096</v>
      </c>
      <c r="J210">
        <f t="shared" si="61"/>
        <v>2658.0426368530502</v>
      </c>
      <c r="K210">
        <f t="shared" si="61"/>
        <v>2126.7468773140213</v>
      </c>
      <c r="L210">
        <f t="shared" si="61"/>
        <v>891.22446285335093</v>
      </c>
    </row>
    <row r="211" spans="1:14" x14ac:dyDescent="0.2">
      <c r="F211" s="1" t="s">
        <v>14</v>
      </c>
      <c r="G211">
        <f>G210*100/G209</f>
        <v>4.3546578139524943</v>
      </c>
      <c r="H211">
        <f t="shared" ref="H211:L211" si="62">H210*100/H209</f>
        <v>4.032179823482104</v>
      </c>
      <c r="I211">
        <f t="shared" si="62"/>
        <v>4.6897977768975849</v>
      </c>
      <c r="J211">
        <f t="shared" si="62"/>
        <v>4.7049061963747061</v>
      </c>
      <c r="K211">
        <f t="shared" si="62"/>
        <v>4.639881547557235</v>
      </c>
      <c r="L211">
        <f t="shared" si="62"/>
        <v>4.3171542744500293</v>
      </c>
    </row>
    <row r="212" spans="1:14" x14ac:dyDescent="0.2">
      <c r="A212" t="s">
        <v>17</v>
      </c>
      <c r="G212" s="8">
        <v>450</v>
      </c>
      <c r="H212" s="8">
        <v>500</v>
      </c>
      <c r="I212" s="8">
        <v>550</v>
      </c>
      <c r="J212" s="8">
        <v>570</v>
      </c>
      <c r="K212" s="8">
        <v>600</v>
      </c>
      <c r="L212" s="8">
        <v>650</v>
      </c>
    </row>
    <row r="213" spans="1:14" x14ac:dyDescent="0.2">
      <c r="A213" s="1" t="s">
        <v>57</v>
      </c>
      <c r="B213" s="1" t="s">
        <v>21</v>
      </c>
      <c r="C213" s="1">
        <v>16</v>
      </c>
      <c r="D213" s="1">
        <v>100</v>
      </c>
      <c r="E213" s="1">
        <v>50</v>
      </c>
      <c r="F213" s="1" t="s">
        <v>22</v>
      </c>
      <c r="G213" s="1">
        <v>30039.971430000001</v>
      </c>
      <c r="H213" s="1">
        <v>27127.039290000001</v>
      </c>
      <c r="I213" s="1">
        <v>59919.5</v>
      </c>
      <c r="J213" s="1">
        <v>53650.10714</v>
      </c>
      <c r="K213" s="1">
        <v>36652.85714</v>
      </c>
      <c r="L213" s="1">
        <v>11691.371429999999</v>
      </c>
      <c r="M213" s="6">
        <v>0.43041666666666667</v>
      </c>
      <c r="N213" s="7" t="s">
        <v>51</v>
      </c>
    </row>
    <row r="214" spans="1:14" x14ac:dyDescent="0.2">
      <c r="A214" s="1" t="s">
        <v>57</v>
      </c>
      <c r="B214" s="1" t="s">
        <v>21</v>
      </c>
      <c r="C214" s="1">
        <v>16</v>
      </c>
      <c r="D214" s="1">
        <v>100</v>
      </c>
      <c r="E214" s="1">
        <v>50</v>
      </c>
      <c r="F214" s="1" t="s">
        <v>22</v>
      </c>
      <c r="G214" s="1">
        <v>29780.167860000001</v>
      </c>
      <c r="H214" s="1">
        <v>26476.55357</v>
      </c>
      <c r="I214" s="1">
        <v>58985.321430000004</v>
      </c>
      <c r="J214" s="1">
        <v>52812.64286</v>
      </c>
      <c r="K214" s="1">
        <v>36009.39286</v>
      </c>
      <c r="L214" s="1">
        <v>11250.71429</v>
      </c>
      <c r="M214" s="6">
        <v>0.43041666666666667</v>
      </c>
      <c r="N214" s="7" t="s">
        <v>51</v>
      </c>
    </row>
    <row r="215" spans="1:14" x14ac:dyDescent="0.2">
      <c r="A215" s="1" t="s">
        <v>57</v>
      </c>
      <c r="B215" s="1" t="s">
        <v>21</v>
      </c>
      <c r="C215" s="1">
        <v>16</v>
      </c>
      <c r="D215" s="1">
        <v>100</v>
      </c>
      <c r="E215" s="1">
        <v>50</v>
      </c>
      <c r="F215" s="1" t="s">
        <v>22</v>
      </c>
      <c r="G215" s="1">
        <v>30110.424999999999</v>
      </c>
      <c r="H215" s="1">
        <v>27373.167860000001</v>
      </c>
      <c r="I215" s="1">
        <v>60228.285709999996</v>
      </c>
      <c r="J215" s="1">
        <v>53932.714290000004</v>
      </c>
      <c r="K215" s="1">
        <v>36731.071430000004</v>
      </c>
      <c r="L215" s="1">
        <v>11537.48929</v>
      </c>
      <c r="M215" s="6">
        <v>0.43057870370370371</v>
      </c>
      <c r="N215" s="7" t="s">
        <v>52</v>
      </c>
    </row>
    <row r="216" spans="1:14" x14ac:dyDescent="0.2">
      <c r="A216" s="1" t="s">
        <v>57</v>
      </c>
      <c r="B216" s="1" t="s">
        <v>21</v>
      </c>
      <c r="C216" s="1">
        <v>16</v>
      </c>
      <c r="D216" s="1">
        <v>100</v>
      </c>
      <c r="E216" s="1">
        <v>50</v>
      </c>
      <c r="F216" s="1" t="s">
        <v>22</v>
      </c>
      <c r="G216" s="1">
        <v>29846.217860000001</v>
      </c>
      <c r="H216" s="1">
        <v>26573.242859999998</v>
      </c>
      <c r="I216" s="1">
        <v>59020.928569999996</v>
      </c>
      <c r="J216" s="1">
        <v>52933.285709999996</v>
      </c>
      <c r="K216" s="1">
        <v>36076.964290000004</v>
      </c>
      <c r="L216" s="1">
        <v>11156.28571</v>
      </c>
      <c r="M216" s="6">
        <v>0.43057870370370371</v>
      </c>
      <c r="N216" s="7" t="s">
        <v>52</v>
      </c>
    </row>
    <row r="217" spans="1:14" x14ac:dyDescent="0.2">
      <c r="A217" s="1" t="s">
        <v>57</v>
      </c>
      <c r="B217" s="1" t="s">
        <v>21</v>
      </c>
      <c r="C217" s="1">
        <v>16</v>
      </c>
      <c r="D217" s="1">
        <v>100</v>
      </c>
      <c r="E217" s="1">
        <v>50</v>
      </c>
      <c r="F217" s="1" t="s">
        <v>22</v>
      </c>
      <c r="G217" s="1">
        <v>30180.875</v>
      </c>
      <c r="H217" s="1">
        <v>27474.257140000002</v>
      </c>
      <c r="I217" s="1">
        <v>60283.678569999996</v>
      </c>
      <c r="J217" s="1">
        <v>54032.678569999996</v>
      </c>
      <c r="K217" s="1">
        <v>36791.5</v>
      </c>
      <c r="L217" s="1">
        <v>11471.04286</v>
      </c>
      <c r="M217" s="6">
        <v>0.43071759259259257</v>
      </c>
      <c r="N217" s="7" t="s">
        <v>53</v>
      </c>
    </row>
    <row r="218" spans="1:14" x14ac:dyDescent="0.2">
      <c r="A218" s="1" t="s">
        <v>57</v>
      </c>
      <c r="B218" s="1" t="s">
        <v>21</v>
      </c>
      <c r="C218" s="1">
        <v>16</v>
      </c>
      <c r="D218" s="1">
        <v>100</v>
      </c>
      <c r="E218" s="1">
        <v>50</v>
      </c>
      <c r="F218" s="1" t="s">
        <v>22</v>
      </c>
      <c r="G218" s="1">
        <v>29934.28571</v>
      </c>
      <c r="H218" s="1">
        <v>26700.707139999999</v>
      </c>
      <c r="I218" s="1">
        <v>59084.285709999996</v>
      </c>
      <c r="J218" s="1">
        <v>53036.678569999996</v>
      </c>
      <c r="K218" s="1">
        <v>36148.035709999996</v>
      </c>
      <c r="L218" s="1">
        <v>11142.29643</v>
      </c>
      <c r="M218" s="6">
        <v>0.43071759259259257</v>
      </c>
      <c r="N218" s="7" t="s">
        <v>53</v>
      </c>
    </row>
    <row r="219" spans="1:14" x14ac:dyDescent="0.2">
      <c r="F219" s="1" t="s">
        <v>12</v>
      </c>
      <c r="G219">
        <f>AVERAGE(G213:G218)</f>
        <v>29981.99047666667</v>
      </c>
      <c r="H219">
        <f t="shared" ref="H219:L219" si="63">AVERAGE(H213:H218)</f>
        <v>26954.161310000007</v>
      </c>
      <c r="I219">
        <f t="shared" si="63"/>
        <v>59586.99999833334</v>
      </c>
      <c r="J219">
        <f t="shared" si="63"/>
        <v>53399.68452333333</v>
      </c>
      <c r="K219">
        <f t="shared" si="63"/>
        <v>36401.636904999999</v>
      </c>
      <c r="L219">
        <f t="shared" si="63"/>
        <v>11374.866668333334</v>
      </c>
    </row>
    <row r="220" spans="1:14" x14ac:dyDescent="0.2">
      <c r="F220" s="1" t="s">
        <v>15</v>
      </c>
      <c r="G220">
        <f>STDEV(G213:G218)</f>
        <v>155.46998948494476</v>
      </c>
      <c r="H220">
        <f t="shared" ref="H220:L220" si="64">STDEV(H213:H218)</f>
        <v>427.41080764151849</v>
      </c>
      <c r="I220">
        <f t="shared" si="64"/>
        <v>623.27205369359149</v>
      </c>
      <c r="J220">
        <f t="shared" si="64"/>
        <v>536.92322950859534</v>
      </c>
      <c r="K220">
        <f t="shared" si="64"/>
        <v>359.78138068909016</v>
      </c>
      <c r="L220">
        <f t="shared" si="64"/>
        <v>225.01182423556358</v>
      </c>
    </row>
    <row r="221" spans="1:14" x14ac:dyDescent="0.2">
      <c r="F221" s="1" t="s">
        <v>14</v>
      </c>
      <c r="G221">
        <f>G220*100/G219</f>
        <v>0.518544589646036</v>
      </c>
      <c r="H221">
        <f t="shared" ref="H221:L221" si="65">H220*100/H219</f>
        <v>1.5856950721851948</v>
      </c>
      <c r="I221">
        <f t="shared" si="65"/>
        <v>1.045986630827235</v>
      </c>
      <c r="J221">
        <f t="shared" si="65"/>
        <v>1.0054801527413206</v>
      </c>
      <c r="K221">
        <f t="shared" si="65"/>
        <v>0.98836593977363651</v>
      </c>
      <c r="L221">
        <f t="shared" si="65"/>
        <v>1.9781491141516185</v>
      </c>
    </row>
    <row r="222" spans="1:14" x14ac:dyDescent="0.2">
      <c r="A222" t="s">
        <v>18</v>
      </c>
      <c r="G222" s="8">
        <v>450</v>
      </c>
      <c r="H222" s="8">
        <v>500</v>
      </c>
      <c r="I222" s="8">
        <v>550</v>
      </c>
      <c r="J222" s="8">
        <v>570</v>
      </c>
      <c r="K222" s="8">
        <v>600</v>
      </c>
      <c r="L222" s="8">
        <v>650</v>
      </c>
    </row>
    <row r="223" spans="1:14" x14ac:dyDescent="0.2">
      <c r="A223" s="1" t="s">
        <v>58</v>
      </c>
      <c r="B223" s="1" t="s">
        <v>21</v>
      </c>
      <c r="C223" s="1">
        <v>16</v>
      </c>
      <c r="D223" s="1">
        <v>100</v>
      </c>
      <c r="E223" s="1">
        <v>50</v>
      </c>
      <c r="F223" s="1" t="s">
        <v>22</v>
      </c>
      <c r="G223" s="1">
        <v>34368.503570000001</v>
      </c>
      <c r="H223" s="1">
        <v>13449.246429999999</v>
      </c>
      <c r="I223" s="1">
        <v>38302.25</v>
      </c>
      <c r="J223" s="1">
        <v>35080.917860000001</v>
      </c>
      <c r="K223" s="1">
        <v>32337.003570000001</v>
      </c>
      <c r="L223" s="1">
        <v>13405.02857</v>
      </c>
      <c r="M223" s="6">
        <v>0.50783564814814819</v>
      </c>
      <c r="N223" s="7" t="s">
        <v>51</v>
      </c>
    </row>
    <row r="224" spans="1:14" x14ac:dyDescent="0.2">
      <c r="A224" s="1" t="s">
        <v>58</v>
      </c>
      <c r="B224" s="1" t="s">
        <v>21</v>
      </c>
      <c r="C224" s="1">
        <v>16</v>
      </c>
      <c r="D224" s="1">
        <v>100</v>
      </c>
      <c r="E224" s="1">
        <v>50</v>
      </c>
      <c r="F224" s="1" t="s">
        <v>22</v>
      </c>
      <c r="G224" s="1">
        <v>35240.382140000002</v>
      </c>
      <c r="H224" s="1">
        <v>13572.307140000001</v>
      </c>
      <c r="I224" s="1">
        <v>38959.35714</v>
      </c>
      <c r="J224" s="1">
        <v>35622</v>
      </c>
      <c r="K224" s="1">
        <v>32560.974999999999</v>
      </c>
      <c r="L224" s="1">
        <v>13391.039290000001</v>
      </c>
      <c r="M224" s="6">
        <v>0.50783564814814819</v>
      </c>
      <c r="N224" s="7" t="s">
        <v>51</v>
      </c>
    </row>
    <row r="225" spans="1:14" x14ac:dyDescent="0.2">
      <c r="A225" s="1" t="s">
        <v>58</v>
      </c>
      <c r="B225" s="1" t="s">
        <v>21</v>
      </c>
      <c r="C225" s="1">
        <v>16</v>
      </c>
      <c r="D225" s="1">
        <v>100</v>
      </c>
      <c r="E225" s="1">
        <v>50</v>
      </c>
      <c r="F225" s="1" t="s">
        <v>22</v>
      </c>
      <c r="G225" s="1">
        <v>35187.539290000001</v>
      </c>
      <c r="H225" s="1">
        <v>13690.978569999999</v>
      </c>
      <c r="I225" s="1">
        <v>39390.821430000004</v>
      </c>
      <c r="J225" s="1">
        <v>35970.071430000004</v>
      </c>
      <c r="K225" s="1">
        <v>32649.85</v>
      </c>
      <c r="L225" s="1">
        <v>13474.978569999999</v>
      </c>
      <c r="M225" s="6">
        <v>0.5080324074074074</v>
      </c>
      <c r="N225" s="7" t="s">
        <v>52</v>
      </c>
    </row>
    <row r="226" spans="1:14" x14ac:dyDescent="0.2">
      <c r="A226" s="1" t="s">
        <v>58</v>
      </c>
      <c r="B226" s="1" t="s">
        <v>21</v>
      </c>
      <c r="C226" s="1">
        <v>16</v>
      </c>
      <c r="D226" s="1">
        <v>100</v>
      </c>
      <c r="E226" s="1">
        <v>50</v>
      </c>
      <c r="F226" s="1" t="s">
        <v>22</v>
      </c>
      <c r="G226" s="1">
        <v>35240.382140000002</v>
      </c>
      <c r="H226" s="1">
        <v>13519.567859999999</v>
      </c>
      <c r="I226" s="1">
        <v>38935.60714</v>
      </c>
      <c r="J226" s="1">
        <v>35577.199999999997</v>
      </c>
      <c r="K226" s="1">
        <v>32283.67857</v>
      </c>
      <c r="L226" s="1">
        <v>13167.217860000001</v>
      </c>
      <c r="M226" s="6">
        <v>0.50804398148148155</v>
      </c>
      <c r="N226" s="7" t="s">
        <v>52</v>
      </c>
    </row>
    <row r="227" spans="1:14" x14ac:dyDescent="0.2">
      <c r="A227" s="1" t="s">
        <v>58</v>
      </c>
      <c r="B227" s="1" t="s">
        <v>21</v>
      </c>
      <c r="C227" s="1">
        <v>16</v>
      </c>
      <c r="D227" s="1">
        <v>100</v>
      </c>
      <c r="E227" s="1">
        <v>50</v>
      </c>
      <c r="F227" s="1" t="s">
        <v>22</v>
      </c>
      <c r="G227" s="1">
        <v>35218.360710000001</v>
      </c>
      <c r="H227" s="1">
        <v>13651.42143</v>
      </c>
      <c r="I227" s="1">
        <v>39343.321430000004</v>
      </c>
      <c r="J227" s="1">
        <v>35949.39286</v>
      </c>
      <c r="K227" s="1">
        <v>32660.514289999999</v>
      </c>
      <c r="L227" s="1">
        <v>13356.07143</v>
      </c>
      <c r="M227" s="6">
        <v>0.50822916666666662</v>
      </c>
      <c r="N227" s="7" t="s">
        <v>53</v>
      </c>
    </row>
    <row r="228" spans="1:14" x14ac:dyDescent="0.2">
      <c r="A228" s="1" t="s">
        <v>58</v>
      </c>
      <c r="B228" s="1" t="s">
        <v>21</v>
      </c>
      <c r="C228" s="1">
        <v>16</v>
      </c>
      <c r="D228" s="1">
        <v>100</v>
      </c>
      <c r="E228" s="1">
        <v>50</v>
      </c>
      <c r="F228" s="1" t="s">
        <v>22</v>
      </c>
      <c r="G228" s="1">
        <v>33412.971429999998</v>
      </c>
      <c r="H228" s="1">
        <v>12772.38571</v>
      </c>
      <c r="I228" s="1">
        <v>36738.64286</v>
      </c>
      <c r="J228" s="1">
        <v>33585.178569999996</v>
      </c>
      <c r="K228" s="1">
        <v>30545.246429999999</v>
      </c>
      <c r="L228" s="1">
        <v>12376.83214</v>
      </c>
      <c r="M228" s="6">
        <v>0.50822916666666662</v>
      </c>
      <c r="N228" s="7" t="s">
        <v>53</v>
      </c>
    </row>
    <row r="229" spans="1:14" x14ac:dyDescent="0.2">
      <c r="F229" s="1" t="s">
        <v>12</v>
      </c>
      <c r="G229">
        <f>AVERAGE(G223:G228)</f>
        <v>34778.023213333334</v>
      </c>
      <c r="H229">
        <f t="shared" ref="H229:L229" si="66">AVERAGE(H223:H228)</f>
        <v>13442.651189999999</v>
      </c>
      <c r="I229">
        <f t="shared" si="66"/>
        <v>38611.666666666672</v>
      </c>
      <c r="J229">
        <f t="shared" si="66"/>
        <v>35297.460119999996</v>
      </c>
      <c r="K229">
        <f t="shared" si="66"/>
        <v>32172.877976666667</v>
      </c>
      <c r="L229">
        <f t="shared" si="66"/>
        <v>13195.194643333334</v>
      </c>
    </row>
    <row r="230" spans="1:14" x14ac:dyDescent="0.2">
      <c r="F230" s="1" t="s">
        <v>15</v>
      </c>
      <c r="G230">
        <f>STDEV(G223:G228)</f>
        <v>751.02926595615611</v>
      </c>
      <c r="H230">
        <f t="shared" ref="H230:L230" si="67">STDEV(H223:H228)</f>
        <v>339.78747803057746</v>
      </c>
      <c r="I230">
        <f t="shared" si="67"/>
        <v>997.2144992322136</v>
      </c>
      <c r="J230">
        <f t="shared" si="67"/>
        <v>898.86611492846657</v>
      </c>
      <c r="K230">
        <f t="shared" si="67"/>
        <v>812.93409551067248</v>
      </c>
      <c r="L230">
        <f t="shared" si="67"/>
        <v>414.01586341231757</v>
      </c>
    </row>
    <row r="231" spans="1:14" x14ac:dyDescent="0.2">
      <c r="F231" s="1" t="s">
        <v>14</v>
      </c>
      <c r="G231">
        <f>G230*100/G229</f>
        <v>2.1594938313464107</v>
      </c>
      <c r="H231">
        <f t="shared" ref="H231:L231" si="68">H230*100/H229</f>
        <v>2.5276820266179763</v>
      </c>
      <c r="I231">
        <f t="shared" si="68"/>
        <v>2.5826766501460181</v>
      </c>
      <c r="J231">
        <f t="shared" si="68"/>
        <v>2.5465461590511365</v>
      </c>
      <c r="K231">
        <f t="shared" si="68"/>
        <v>2.5267683422672094</v>
      </c>
      <c r="L231">
        <f t="shared" si="68"/>
        <v>3.137626041928018</v>
      </c>
    </row>
    <row r="232" spans="1:14" x14ac:dyDescent="0.2">
      <c r="A232" t="s">
        <v>18</v>
      </c>
      <c r="G232" s="8">
        <v>450</v>
      </c>
      <c r="H232" s="8">
        <v>500</v>
      </c>
      <c r="I232" s="8">
        <v>550</v>
      </c>
      <c r="J232" s="8">
        <v>570</v>
      </c>
      <c r="K232" s="8">
        <v>600</v>
      </c>
      <c r="L232" s="8">
        <v>650</v>
      </c>
    </row>
    <row r="233" spans="1:14" x14ac:dyDescent="0.2">
      <c r="A233" s="1" t="s">
        <v>59</v>
      </c>
      <c r="B233" s="1" t="s">
        <v>21</v>
      </c>
      <c r="C233" s="1">
        <v>16</v>
      </c>
      <c r="D233" s="1">
        <v>100</v>
      </c>
      <c r="E233" s="1">
        <v>50</v>
      </c>
      <c r="F233" s="1" t="s">
        <v>22</v>
      </c>
      <c r="G233" s="1">
        <v>74320.535709999996</v>
      </c>
      <c r="H233" s="1">
        <v>48540.35714</v>
      </c>
      <c r="I233" s="1">
        <v>72859.785709999996</v>
      </c>
      <c r="J233" s="1">
        <v>80959.392860000007</v>
      </c>
      <c r="K233" s="1">
        <v>59504.928569999996</v>
      </c>
      <c r="L233" s="1">
        <v>30132.467860000001</v>
      </c>
      <c r="M233" s="6">
        <v>0.5088773148148148</v>
      </c>
      <c r="N233" s="7" t="s">
        <v>51</v>
      </c>
    </row>
    <row r="234" spans="1:14" x14ac:dyDescent="0.2">
      <c r="A234" s="1" t="s">
        <v>59</v>
      </c>
      <c r="B234" s="1" t="s">
        <v>21</v>
      </c>
      <c r="C234" s="1">
        <v>16</v>
      </c>
      <c r="D234" s="1">
        <v>100</v>
      </c>
      <c r="E234" s="1">
        <v>50</v>
      </c>
      <c r="F234" s="1" t="s">
        <v>22</v>
      </c>
      <c r="G234" s="1">
        <v>74254.464290000004</v>
      </c>
      <c r="H234" s="1">
        <v>47151.464290000004</v>
      </c>
      <c r="I234" s="1">
        <v>71719.75</v>
      </c>
      <c r="J234" s="1">
        <v>79601.535709999996</v>
      </c>
      <c r="K234" s="1">
        <v>58683.714290000004</v>
      </c>
      <c r="L234" s="1">
        <v>29509.953570000001</v>
      </c>
      <c r="M234" s="6">
        <v>0.5088773148148148</v>
      </c>
      <c r="N234" s="7" t="s">
        <v>51</v>
      </c>
    </row>
    <row r="235" spans="1:14" x14ac:dyDescent="0.2">
      <c r="A235" s="1" t="s">
        <v>59</v>
      </c>
      <c r="B235" s="1" t="s">
        <v>21</v>
      </c>
      <c r="C235" s="1">
        <v>16</v>
      </c>
      <c r="D235" s="1">
        <v>100</v>
      </c>
      <c r="E235" s="1">
        <v>50</v>
      </c>
      <c r="F235" s="1" t="s">
        <v>22</v>
      </c>
      <c r="G235" s="1">
        <v>75020.678570000004</v>
      </c>
      <c r="H235" s="1">
        <v>48597.464290000004</v>
      </c>
      <c r="I235" s="1">
        <v>73259.571429999996</v>
      </c>
      <c r="J235" s="1">
        <v>81200.642860000007</v>
      </c>
      <c r="K235" s="1">
        <v>59967.071430000004</v>
      </c>
      <c r="L235" s="1">
        <v>30052.032139999999</v>
      </c>
      <c r="M235" s="6">
        <v>0.50908564814814816</v>
      </c>
      <c r="N235" s="7" t="s">
        <v>52</v>
      </c>
    </row>
    <row r="236" spans="1:14" x14ac:dyDescent="0.2">
      <c r="A236" s="1" t="s">
        <v>59</v>
      </c>
      <c r="B236" s="1" t="s">
        <v>21</v>
      </c>
      <c r="C236" s="1">
        <v>16</v>
      </c>
      <c r="D236" s="1">
        <v>100</v>
      </c>
      <c r="E236" s="1">
        <v>50</v>
      </c>
      <c r="F236" s="1" t="s">
        <v>22</v>
      </c>
      <c r="G236" s="1">
        <v>74633.142860000007</v>
      </c>
      <c r="H236" s="1">
        <v>47147.071430000004</v>
      </c>
      <c r="I236" s="1">
        <v>71886</v>
      </c>
      <c r="J236" s="1">
        <v>79722.142860000007</v>
      </c>
      <c r="K236" s="1">
        <v>58918.321430000004</v>
      </c>
      <c r="L236" s="1">
        <v>29303.614290000001</v>
      </c>
      <c r="M236" s="6">
        <v>0.50908564814814816</v>
      </c>
      <c r="N236" s="7" t="s">
        <v>52</v>
      </c>
    </row>
    <row r="237" spans="1:14" x14ac:dyDescent="0.2">
      <c r="A237" s="1" t="s">
        <v>59</v>
      </c>
      <c r="B237" s="1" t="s">
        <v>21</v>
      </c>
      <c r="C237" s="1">
        <v>16</v>
      </c>
      <c r="D237" s="1">
        <v>100</v>
      </c>
      <c r="E237" s="1">
        <v>50</v>
      </c>
      <c r="F237" s="1" t="s">
        <v>22</v>
      </c>
      <c r="G237" s="1">
        <v>75236.428570000004</v>
      </c>
      <c r="H237" s="1">
        <v>48562.321430000004</v>
      </c>
      <c r="I237" s="1">
        <v>73243.75</v>
      </c>
      <c r="J237" s="1">
        <v>81204.107139999993</v>
      </c>
      <c r="K237" s="1">
        <v>60059.5</v>
      </c>
      <c r="L237" s="1">
        <v>29873.667860000001</v>
      </c>
      <c r="M237" s="6">
        <v>0.50928240740740738</v>
      </c>
      <c r="N237" s="7" t="s">
        <v>53</v>
      </c>
    </row>
    <row r="238" spans="1:14" x14ac:dyDescent="0.2">
      <c r="A238" s="1" t="s">
        <v>59</v>
      </c>
      <c r="B238" s="1" t="s">
        <v>21</v>
      </c>
      <c r="C238" s="1">
        <v>16</v>
      </c>
      <c r="D238" s="1">
        <v>100</v>
      </c>
      <c r="E238" s="1">
        <v>50</v>
      </c>
      <c r="F238" s="1" t="s">
        <v>22</v>
      </c>
      <c r="G238" s="1">
        <v>74822.5</v>
      </c>
      <c r="H238" s="1">
        <v>47098.714290000004</v>
      </c>
      <c r="I238" s="1">
        <v>71834.535709999996</v>
      </c>
      <c r="J238" s="1">
        <v>79687.678570000004</v>
      </c>
      <c r="K238" s="1">
        <v>58975.214290000004</v>
      </c>
      <c r="L238" s="1">
        <v>29198.69643</v>
      </c>
      <c r="M238" s="6">
        <v>0.50928240740740738</v>
      </c>
      <c r="N238" s="7" t="s">
        <v>53</v>
      </c>
    </row>
    <row r="239" spans="1:14" x14ac:dyDescent="0.2">
      <c r="F239" s="1" t="s">
        <v>12</v>
      </c>
      <c r="G239">
        <f>AVERAGE(G233:G238)</f>
        <v>74714.625</v>
      </c>
      <c r="H239">
        <f t="shared" ref="H239:L239" si="69">AVERAGE(H233:H238)</f>
        <v>47849.565478333338</v>
      </c>
      <c r="I239">
        <f t="shared" si="69"/>
        <v>72467.232141666653</v>
      </c>
      <c r="J239">
        <f t="shared" si="69"/>
        <v>80395.916666666672</v>
      </c>
      <c r="K239">
        <f t="shared" si="69"/>
        <v>59351.45833500001</v>
      </c>
      <c r="L239">
        <f t="shared" si="69"/>
        <v>29678.405358333333</v>
      </c>
    </row>
    <row r="240" spans="1:14" x14ac:dyDescent="0.2">
      <c r="F240" s="1" t="s">
        <v>15</v>
      </c>
      <c r="G240">
        <f>STDEV(G233:G238)</f>
        <v>387.62826410334992</v>
      </c>
      <c r="H240">
        <f t="shared" ref="H240:L240" si="70">STDEV(H233:H238)</f>
        <v>786.02639435003766</v>
      </c>
      <c r="I240">
        <f t="shared" si="70"/>
        <v>732.35851403791685</v>
      </c>
      <c r="J240">
        <f t="shared" si="70"/>
        <v>800.609137633552</v>
      </c>
      <c r="K240">
        <f t="shared" si="70"/>
        <v>579.46611025085883</v>
      </c>
      <c r="L240">
        <f t="shared" si="70"/>
        <v>395.69234962868853</v>
      </c>
    </row>
    <row r="241" spans="1:14" x14ac:dyDescent="0.2">
      <c r="F241" s="1" t="s">
        <v>14</v>
      </c>
      <c r="G241">
        <f>G240*100/G239</f>
        <v>0.51881176423404374</v>
      </c>
      <c r="H241">
        <f t="shared" ref="H241:L241" si="71">H240*100/H239</f>
        <v>1.6427033066913779</v>
      </c>
      <c r="I241">
        <f t="shared" si="71"/>
        <v>1.0106064387918454</v>
      </c>
      <c r="J241">
        <f t="shared" si="71"/>
        <v>0.99583308559437866</v>
      </c>
      <c r="K241">
        <f t="shared" si="71"/>
        <v>0.97633002879247399</v>
      </c>
      <c r="L241">
        <f t="shared" si="71"/>
        <v>1.333266881596733</v>
      </c>
    </row>
    <row r="242" spans="1:14" x14ac:dyDescent="0.2">
      <c r="A242" t="s">
        <v>16</v>
      </c>
      <c r="G242" s="8">
        <v>450</v>
      </c>
      <c r="H242" s="8">
        <v>500</v>
      </c>
      <c r="I242" s="8">
        <v>550</v>
      </c>
      <c r="J242" s="8">
        <v>570</v>
      </c>
      <c r="K242" s="8">
        <v>600</v>
      </c>
      <c r="L242" s="8">
        <v>650</v>
      </c>
    </row>
    <row r="243" spans="1:14" x14ac:dyDescent="0.2">
      <c r="A243" s="1" t="s">
        <v>60</v>
      </c>
      <c r="B243" s="1" t="s">
        <v>21</v>
      </c>
      <c r="C243" s="1">
        <v>16</v>
      </c>
      <c r="D243" s="1">
        <v>100</v>
      </c>
      <c r="E243" s="1">
        <v>50</v>
      </c>
      <c r="F243" s="1" t="s">
        <v>22</v>
      </c>
      <c r="G243" s="1">
        <v>14768.98929</v>
      </c>
      <c r="H243" s="1">
        <v>11062.664290000001</v>
      </c>
      <c r="I243" s="1">
        <v>32946.428569999996</v>
      </c>
      <c r="J243" s="1">
        <v>29714.867859999998</v>
      </c>
      <c r="K243" s="1">
        <v>24185.207139999999</v>
      </c>
      <c r="L243" s="1">
        <v>9096.3964290000004</v>
      </c>
      <c r="M243" s="6">
        <v>0.41585648148148152</v>
      </c>
      <c r="N243" s="7" t="s">
        <v>51</v>
      </c>
    </row>
    <row r="244" spans="1:14" x14ac:dyDescent="0.2">
      <c r="A244" s="1" t="s">
        <v>60</v>
      </c>
      <c r="B244" s="1" t="s">
        <v>21</v>
      </c>
      <c r="C244" s="1">
        <v>16</v>
      </c>
      <c r="D244" s="1">
        <v>100</v>
      </c>
      <c r="E244" s="1">
        <v>50</v>
      </c>
      <c r="F244" s="1" t="s">
        <v>22</v>
      </c>
      <c r="G244" s="1">
        <v>14658.907139999999</v>
      </c>
      <c r="H244" s="1">
        <v>10746.210709999999</v>
      </c>
      <c r="I244" s="1">
        <v>32222.021430000001</v>
      </c>
      <c r="J244" s="1">
        <v>29118.64286</v>
      </c>
      <c r="K244" s="1">
        <v>23719.492859999998</v>
      </c>
      <c r="L244" s="1">
        <v>8893.5535710000004</v>
      </c>
      <c r="M244" s="6">
        <v>0.41585648148148152</v>
      </c>
      <c r="N244" s="7" t="s">
        <v>51</v>
      </c>
    </row>
    <row r="245" spans="1:14" x14ac:dyDescent="0.2">
      <c r="A245" s="1" t="s">
        <v>60</v>
      </c>
      <c r="B245" s="1" t="s">
        <v>21</v>
      </c>
      <c r="C245" s="1">
        <v>16</v>
      </c>
      <c r="D245" s="1">
        <v>100</v>
      </c>
      <c r="E245" s="1">
        <v>50</v>
      </c>
      <c r="F245" s="1" t="s">
        <v>22</v>
      </c>
      <c r="G245" s="1">
        <v>15046.40357</v>
      </c>
      <c r="H245" s="1">
        <v>11093.42857</v>
      </c>
      <c r="I245" s="1">
        <v>32934.553569999996</v>
      </c>
      <c r="J245" s="1">
        <v>29732.1</v>
      </c>
      <c r="K245" s="1">
        <v>24284.75</v>
      </c>
      <c r="L245" s="1">
        <v>9190.8214289999996</v>
      </c>
      <c r="M245" s="6">
        <v>0.41626157407407405</v>
      </c>
      <c r="N245" s="7" t="s">
        <v>52</v>
      </c>
    </row>
    <row r="246" spans="1:14" x14ac:dyDescent="0.2">
      <c r="A246" s="1" t="s">
        <v>60</v>
      </c>
      <c r="B246" s="1" t="s">
        <v>21</v>
      </c>
      <c r="C246" s="1">
        <v>16</v>
      </c>
      <c r="D246" s="1">
        <v>100</v>
      </c>
      <c r="E246" s="1">
        <v>50</v>
      </c>
      <c r="F246" s="1" t="s">
        <v>22</v>
      </c>
      <c r="G246" s="1">
        <v>14918.70714</v>
      </c>
      <c r="H246" s="1">
        <v>10706.65357</v>
      </c>
      <c r="I246" s="1">
        <v>32138.9</v>
      </c>
      <c r="J246" s="1">
        <v>29084.17857</v>
      </c>
      <c r="K246" s="1">
        <v>23804.814289999998</v>
      </c>
      <c r="L246" s="1">
        <v>8973.989286</v>
      </c>
      <c r="M246" s="6">
        <v>0.41626157407407405</v>
      </c>
      <c r="N246" s="7" t="s">
        <v>52</v>
      </c>
    </row>
    <row r="247" spans="1:14" x14ac:dyDescent="0.2">
      <c r="A247" s="1" t="s">
        <v>60</v>
      </c>
      <c r="B247" s="1" t="s">
        <v>21</v>
      </c>
      <c r="C247" s="1">
        <v>16</v>
      </c>
      <c r="D247" s="1">
        <v>100</v>
      </c>
      <c r="E247" s="1">
        <v>50</v>
      </c>
      <c r="F247" s="1" t="s">
        <v>22</v>
      </c>
      <c r="G247" s="1">
        <v>15094.842860000001</v>
      </c>
      <c r="H247" s="1">
        <v>10996.735710000001</v>
      </c>
      <c r="I247" s="1">
        <v>32772.253570000001</v>
      </c>
      <c r="J247" s="1">
        <v>29625.264289999999</v>
      </c>
      <c r="K247" s="1">
        <v>24256.310710000002</v>
      </c>
      <c r="L247" s="1">
        <v>9148.8571429999993</v>
      </c>
      <c r="M247" s="6">
        <v>0.41637731481481483</v>
      </c>
      <c r="N247" s="7" t="s">
        <v>53</v>
      </c>
    </row>
    <row r="248" spans="1:14" x14ac:dyDescent="0.2">
      <c r="A248" s="1" t="s">
        <v>60</v>
      </c>
      <c r="B248" s="1" t="s">
        <v>21</v>
      </c>
      <c r="C248" s="1">
        <v>16</v>
      </c>
      <c r="D248" s="1">
        <v>100</v>
      </c>
      <c r="E248" s="1">
        <v>50</v>
      </c>
      <c r="F248" s="1" t="s">
        <v>22</v>
      </c>
      <c r="G248" s="1">
        <v>15011.17857</v>
      </c>
      <c r="H248" s="1">
        <v>10763.789290000001</v>
      </c>
      <c r="I248" s="1">
        <v>32194.314289999998</v>
      </c>
      <c r="J248" s="1">
        <v>29104.85714</v>
      </c>
      <c r="K248" s="1">
        <v>23826.14286</v>
      </c>
      <c r="L248" s="1">
        <v>8966.9964290000007</v>
      </c>
      <c r="M248" s="6">
        <v>0.41637731481481483</v>
      </c>
      <c r="N248" s="7" t="s">
        <v>53</v>
      </c>
    </row>
    <row r="249" spans="1:14" x14ac:dyDescent="0.2">
      <c r="F249" s="1" t="s">
        <v>12</v>
      </c>
      <c r="G249">
        <f>AVERAGE(G243:G248)</f>
        <v>14916.504761666669</v>
      </c>
      <c r="H249">
        <f t="shared" ref="H249:L249" si="72">AVERAGE(H243:H248)</f>
        <v>10894.913690000001</v>
      </c>
      <c r="I249">
        <f t="shared" si="72"/>
        <v>32534.745238333333</v>
      </c>
      <c r="J249">
        <f t="shared" si="72"/>
        <v>29396.651786666669</v>
      </c>
      <c r="K249">
        <f t="shared" si="72"/>
        <v>24012.78631</v>
      </c>
      <c r="L249">
        <f t="shared" si="72"/>
        <v>9045.1023811666655</v>
      </c>
    </row>
    <row r="250" spans="1:14" x14ac:dyDescent="0.2">
      <c r="F250" s="1" t="s">
        <v>15</v>
      </c>
      <c r="G250">
        <f>STDEV(G243:G248)</f>
        <v>170.74162190139387</v>
      </c>
      <c r="H250">
        <f t="shared" ref="H250:L250" si="73">STDEV(H243:H248)</f>
        <v>174.73648872362628</v>
      </c>
      <c r="I250">
        <f t="shared" si="73"/>
        <v>388.87605707889423</v>
      </c>
      <c r="J250">
        <f t="shared" si="73"/>
        <v>324.38348912983611</v>
      </c>
      <c r="K250">
        <f t="shared" si="73"/>
        <v>255.77588277058189</v>
      </c>
      <c r="L250">
        <f t="shared" si="73"/>
        <v>117.26450850845727</v>
      </c>
    </row>
    <row r="251" spans="1:14" x14ac:dyDescent="0.2">
      <c r="F251" s="1" t="s">
        <v>14</v>
      </c>
      <c r="G251">
        <f>G250*100/G249</f>
        <v>1.1446489953878201</v>
      </c>
      <c r="H251">
        <f t="shared" ref="H251:L251" si="74">H250*100/H249</f>
        <v>1.6038354565764923</v>
      </c>
      <c r="I251">
        <f t="shared" si="74"/>
        <v>1.1952638762965009</v>
      </c>
      <c r="J251">
        <f t="shared" si="74"/>
        <v>1.1034708696891988</v>
      </c>
      <c r="K251">
        <f t="shared" si="74"/>
        <v>1.0651653642712231</v>
      </c>
      <c r="L251">
        <f t="shared" si="74"/>
        <v>1.2964420253840414</v>
      </c>
    </row>
    <row r="252" spans="1:14" x14ac:dyDescent="0.2">
      <c r="A252" t="s">
        <v>16</v>
      </c>
      <c r="G252" s="8">
        <v>450</v>
      </c>
      <c r="H252" s="8">
        <v>500</v>
      </c>
      <c r="I252" s="8">
        <v>550</v>
      </c>
      <c r="J252" s="8">
        <v>570</v>
      </c>
      <c r="K252" s="8">
        <v>600</v>
      </c>
      <c r="L252" s="8">
        <v>650</v>
      </c>
    </row>
    <row r="253" spans="1:14" x14ac:dyDescent="0.2">
      <c r="A253" s="1" t="s">
        <v>61</v>
      </c>
      <c r="B253" s="1" t="s">
        <v>21</v>
      </c>
      <c r="C253" s="1">
        <v>16</v>
      </c>
      <c r="D253" s="1">
        <v>100</v>
      </c>
      <c r="E253" s="1">
        <v>50</v>
      </c>
      <c r="F253" s="1" t="s">
        <v>22</v>
      </c>
      <c r="G253" s="1">
        <v>11748.26071</v>
      </c>
      <c r="H253" s="1">
        <v>11550.52857</v>
      </c>
      <c r="I253" s="1">
        <v>35396.728569999999</v>
      </c>
      <c r="J253" s="1">
        <v>32296.221430000001</v>
      </c>
      <c r="K253" s="1">
        <v>26108.503570000001</v>
      </c>
      <c r="L253" s="1">
        <v>7914.317857</v>
      </c>
      <c r="M253" s="6">
        <v>0.41688657407407409</v>
      </c>
      <c r="N253" s="7" t="s">
        <v>51</v>
      </c>
    </row>
    <row r="254" spans="1:14" x14ac:dyDescent="0.2">
      <c r="A254" s="1" t="s">
        <v>61</v>
      </c>
      <c r="B254" s="1" t="s">
        <v>21</v>
      </c>
      <c r="C254" s="1">
        <v>16</v>
      </c>
      <c r="D254" s="1">
        <v>100</v>
      </c>
      <c r="E254" s="1">
        <v>50</v>
      </c>
      <c r="F254" s="1" t="s">
        <v>22</v>
      </c>
      <c r="G254" s="1">
        <v>11629.36786</v>
      </c>
      <c r="H254" s="1">
        <v>11163.75</v>
      </c>
      <c r="I254" s="1">
        <v>34533.778570000002</v>
      </c>
      <c r="J254" s="1">
        <v>31558.692859999999</v>
      </c>
      <c r="K254" s="1">
        <v>25504.14286</v>
      </c>
      <c r="L254" s="1">
        <v>7732.4607139999998</v>
      </c>
      <c r="M254" s="6">
        <v>0.41688657407407409</v>
      </c>
      <c r="N254" s="7" t="s">
        <v>51</v>
      </c>
    </row>
    <row r="255" spans="1:14" x14ac:dyDescent="0.2">
      <c r="A255" s="1" t="s">
        <v>61</v>
      </c>
      <c r="B255" s="1" t="s">
        <v>21</v>
      </c>
      <c r="C255" s="1">
        <v>16</v>
      </c>
      <c r="D255" s="1">
        <v>100</v>
      </c>
      <c r="E255" s="1">
        <v>50</v>
      </c>
      <c r="F255" s="1" t="s">
        <v>22</v>
      </c>
      <c r="G255" s="1">
        <v>11779.085709999999</v>
      </c>
      <c r="H255" s="1">
        <v>11585.68929</v>
      </c>
      <c r="I255" s="1">
        <v>35420.474999999999</v>
      </c>
      <c r="J255" s="1">
        <v>32292.778569999999</v>
      </c>
      <c r="K255" s="1">
        <v>26112.060710000002</v>
      </c>
      <c r="L255" s="1">
        <v>7903.828571</v>
      </c>
      <c r="M255" s="6">
        <v>0.41703703703703704</v>
      </c>
      <c r="N255" s="7" t="s">
        <v>52</v>
      </c>
    </row>
    <row r="256" spans="1:14" x14ac:dyDescent="0.2">
      <c r="A256" s="1" t="s">
        <v>61</v>
      </c>
      <c r="B256" s="1" t="s">
        <v>21</v>
      </c>
      <c r="C256" s="1">
        <v>16</v>
      </c>
      <c r="D256" s="1">
        <v>100</v>
      </c>
      <c r="E256" s="1">
        <v>50</v>
      </c>
      <c r="F256" s="1" t="s">
        <v>22</v>
      </c>
      <c r="G256" s="1">
        <v>11699.825000000001</v>
      </c>
      <c r="H256" s="1">
        <v>11194.51786</v>
      </c>
      <c r="I256" s="1">
        <v>34565.446430000004</v>
      </c>
      <c r="J256" s="1">
        <v>31569.032139999999</v>
      </c>
      <c r="K256" s="1">
        <v>25600.128570000001</v>
      </c>
      <c r="L256" s="1">
        <v>7725.4678569999996</v>
      </c>
      <c r="M256" s="6">
        <v>0.41703703703703704</v>
      </c>
      <c r="N256" s="7" t="s">
        <v>52</v>
      </c>
    </row>
    <row r="257" spans="1:14" x14ac:dyDescent="0.2">
      <c r="A257" s="1" t="s">
        <v>61</v>
      </c>
      <c r="B257" s="1" t="s">
        <v>21</v>
      </c>
      <c r="C257" s="1">
        <v>16</v>
      </c>
      <c r="D257" s="1">
        <v>100</v>
      </c>
      <c r="E257" s="1">
        <v>50</v>
      </c>
      <c r="F257" s="1" t="s">
        <v>22</v>
      </c>
      <c r="G257" s="1">
        <v>11831.924999999999</v>
      </c>
      <c r="H257" s="1">
        <v>11563.710709999999</v>
      </c>
      <c r="I257" s="1">
        <v>35361.103569999999</v>
      </c>
      <c r="J257" s="1">
        <v>32244.528569999999</v>
      </c>
      <c r="K257" s="1">
        <v>26144.05357</v>
      </c>
      <c r="L257" s="1">
        <v>7840.875</v>
      </c>
      <c r="M257" s="6">
        <v>0.41715277777777776</v>
      </c>
      <c r="N257" s="7" t="s">
        <v>53</v>
      </c>
    </row>
    <row r="258" spans="1:14" x14ac:dyDescent="0.2">
      <c r="A258" s="1" t="s">
        <v>61</v>
      </c>
      <c r="B258" s="1" t="s">
        <v>21</v>
      </c>
      <c r="C258" s="1">
        <v>16</v>
      </c>
      <c r="D258" s="1">
        <v>100</v>
      </c>
      <c r="E258" s="1">
        <v>50</v>
      </c>
      <c r="F258" s="1" t="s">
        <v>22</v>
      </c>
      <c r="G258" s="1">
        <v>11757.067859999999</v>
      </c>
      <c r="H258" s="1">
        <v>11194.51786</v>
      </c>
      <c r="I258" s="1">
        <v>34525.860710000001</v>
      </c>
      <c r="J258" s="1">
        <v>31541.46429</v>
      </c>
      <c r="K258" s="1">
        <v>25632.121429999999</v>
      </c>
      <c r="L258" s="1">
        <v>7680.0035710000002</v>
      </c>
      <c r="M258" s="6">
        <v>0.41715277777777776</v>
      </c>
      <c r="N258" s="7" t="s">
        <v>53</v>
      </c>
    </row>
    <row r="259" spans="1:14" x14ac:dyDescent="0.2">
      <c r="F259" s="1" t="s">
        <v>12</v>
      </c>
      <c r="G259">
        <f>AVERAGE(G253:G258)</f>
        <v>11740.922023333333</v>
      </c>
      <c r="H259">
        <f t="shared" ref="H259:L259" si="75">AVERAGE(H253:H258)</f>
        <v>11375.452381666668</v>
      </c>
      <c r="I259">
        <f t="shared" si="75"/>
        <v>34967.232141666675</v>
      </c>
      <c r="J259">
        <f t="shared" si="75"/>
        <v>31917.119643333335</v>
      </c>
      <c r="K259">
        <f t="shared" si="75"/>
        <v>25850.168451666668</v>
      </c>
      <c r="L259">
        <f t="shared" si="75"/>
        <v>7799.4922616666672</v>
      </c>
    </row>
    <row r="260" spans="1:14" x14ac:dyDescent="0.2">
      <c r="F260" s="1" t="s">
        <v>15</v>
      </c>
      <c r="G260">
        <f>STDEV(G253:G258)</f>
        <v>69.549766052379809</v>
      </c>
      <c r="H260">
        <f t="shared" ref="H260:L260" si="76">STDEV(H253:H258)</f>
        <v>210.04043810589349</v>
      </c>
      <c r="I260">
        <f t="shared" si="76"/>
        <v>466.72335922260316</v>
      </c>
      <c r="J260">
        <f t="shared" si="76"/>
        <v>395.67310057034075</v>
      </c>
      <c r="K260">
        <f t="shared" si="76"/>
        <v>300.49665798037773</v>
      </c>
      <c r="L260">
        <f t="shared" si="76"/>
        <v>100.0338961422557</v>
      </c>
    </row>
    <row r="261" spans="1:14" x14ac:dyDescent="0.2">
      <c r="F261" s="1" t="s">
        <v>14</v>
      </c>
      <c r="G261">
        <f>G260*100/G259</f>
        <v>0.59237056437441638</v>
      </c>
      <c r="H261">
        <f t="shared" ref="H261:L261" si="77">H260*100/H259</f>
        <v>1.846435913567769</v>
      </c>
      <c r="I261">
        <f t="shared" si="77"/>
        <v>1.334744933003889</v>
      </c>
      <c r="J261">
        <f t="shared" si="77"/>
        <v>1.2396892482526589</v>
      </c>
      <c r="K261">
        <f t="shared" si="77"/>
        <v>1.1624553183946602</v>
      </c>
      <c r="L261">
        <f t="shared" si="77"/>
        <v>1.2825693363901043</v>
      </c>
    </row>
    <row r="262" spans="1:14" x14ac:dyDescent="0.2">
      <c r="A262" t="s">
        <v>17</v>
      </c>
      <c r="G262" s="8">
        <v>450</v>
      </c>
      <c r="H262" s="8">
        <v>500</v>
      </c>
      <c r="I262" s="8">
        <v>550</v>
      </c>
      <c r="J262" s="8">
        <v>570</v>
      </c>
      <c r="K262" s="8">
        <v>600</v>
      </c>
      <c r="L262" s="8">
        <v>650</v>
      </c>
    </row>
    <row r="263" spans="1:14" x14ac:dyDescent="0.2">
      <c r="A263" s="1" t="s">
        <v>62</v>
      </c>
      <c r="B263" s="1" t="s">
        <v>21</v>
      </c>
      <c r="C263" s="1">
        <v>16</v>
      </c>
      <c r="D263" s="1">
        <v>100</v>
      </c>
      <c r="E263" s="1">
        <v>50</v>
      </c>
      <c r="F263" s="1" t="s">
        <v>22</v>
      </c>
      <c r="G263" s="1">
        <v>29810.992859999998</v>
      </c>
      <c r="H263" s="1">
        <v>17857.60714</v>
      </c>
      <c r="I263" s="1">
        <v>32408.075000000001</v>
      </c>
      <c r="J263" s="1">
        <v>33306.021430000001</v>
      </c>
      <c r="K263" s="1">
        <v>30758.546429999999</v>
      </c>
      <c r="L263" s="1">
        <v>10089.621429999999</v>
      </c>
      <c r="M263" s="6">
        <v>0.41788194444444443</v>
      </c>
      <c r="N263" s="7" t="s">
        <v>51</v>
      </c>
    </row>
    <row r="264" spans="1:14" x14ac:dyDescent="0.2">
      <c r="A264" s="1" t="s">
        <v>62</v>
      </c>
      <c r="B264" s="1" t="s">
        <v>21</v>
      </c>
      <c r="C264" s="1">
        <v>16</v>
      </c>
      <c r="D264" s="1">
        <v>100</v>
      </c>
      <c r="E264" s="1">
        <v>50</v>
      </c>
      <c r="F264" s="1" t="s">
        <v>22</v>
      </c>
      <c r="G264" s="1">
        <v>29652.467860000001</v>
      </c>
      <c r="H264" s="1">
        <v>17422.485710000001</v>
      </c>
      <c r="I264" s="1">
        <v>31770.757140000002</v>
      </c>
      <c r="J264" s="1">
        <v>32654.65</v>
      </c>
      <c r="K264" s="1">
        <v>30157.739290000001</v>
      </c>
      <c r="L264" s="1">
        <v>9900.7678570000007</v>
      </c>
      <c r="M264" s="6">
        <v>0.41789351851851847</v>
      </c>
      <c r="N264" s="7" t="s">
        <v>51</v>
      </c>
    </row>
    <row r="265" spans="1:14" x14ac:dyDescent="0.2">
      <c r="A265" s="1" t="s">
        <v>62</v>
      </c>
      <c r="B265" s="1" t="s">
        <v>21</v>
      </c>
      <c r="C265" s="1">
        <v>16</v>
      </c>
      <c r="D265" s="1">
        <v>100</v>
      </c>
      <c r="E265" s="1">
        <v>50</v>
      </c>
      <c r="F265" s="1" t="s">
        <v>22</v>
      </c>
      <c r="G265" s="1">
        <v>29802.185710000002</v>
      </c>
      <c r="H265" s="1">
        <v>17730.146430000001</v>
      </c>
      <c r="I265" s="1">
        <v>32241.817859999999</v>
      </c>
      <c r="J265" s="1">
        <v>33082.003570000001</v>
      </c>
      <c r="K265" s="1">
        <v>30627.010709999999</v>
      </c>
      <c r="L265" s="1">
        <v>9998.692857</v>
      </c>
      <c r="M265" s="6">
        <v>0.41802083333333334</v>
      </c>
      <c r="N265" s="7" t="s">
        <v>52</v>
      </c>
    </row>
    <row r="266" spans="1:14" x14ac:dyDescent="0.2">
      <c r="A266" s="1" t="s">
        <v>62</v>
      </c>
      <c r="B266" s="1" t="s">
        <v>21</v>
      </c>
      <c r="C266" s="1">
        <v>16</v>
      </c>
      <c r="D266" s="1">
        <v>100</v>
      </c>
      <c r="E266" s="1">
        <v>50</v>
      </c>
      <c r="F266" s="1" t="s">
        <v>22</v>
      </c>
      <c r="G266" s="1">
        <v>29678.885709999999</v>
      </c>
      <c r="H266" s="1">
        <v>17321.396430000001</v>
      </c>
      <c r="I266" s="1">
        <v>31624.296429999999</v>
      </c>
      <c r="J266" s="1">
        <v>32465.1</v>
      </c>
      <c r="K266" s="1">
        <v>30054.64286</v>
      </c>
      <c r="L266" s="1">
        <v>9781.8607140000004</v>
      </c>
      <c r="M266" s="6">
        <v>0.41802083333333334</v>
      </c>
      <c r="N266" s="7" t="s">
        <v>52</v>
      </c>
    </row>
    <row r="267" spans="1:14" x14ac:dyDescent="0.2">
      <c r="A267" s="1" t="s">
        <v>62</v>
      </c>
      <c r="B267" s="1" t="s">
        <v>21</v>
      </c>
      <c r="C267" s="1">
        <v>16</v>
      </c>
      <c r="D267" s="1">
        <v>100</v>
      </c>
      <c r="E267" s="1">
        <v>50</v>
      </c>
      <c r="F267" s="1" t="s">
        <v>22</v>
      </c>
      <c r="G267" s="1">
        <v>29802.185710000002</v>
      </c>
      <c r="H267" s="1">
        <v>17633.453570000001</v>
      </c>
      <c r="I267" s="1">
        <v>32095.353569999999</v>
      </c>
      <c r="J267" s="1">
        <v>32930.360710000001</v>
      </c>
      <c r="K267" s="1">
        <v>30534.582139999999</v>
      </c>
      <c r="L267" s="1">
        <v>9900.7678570000007</v>
      </c>
      <c r="M267" s="6">
        <v>0.41814814814814816</v>
      </c>
      <c r="N267" s="7" t="s">
        <v>53</v>
      </c>
    </row>
    <row r="268" spans="1:14" x14ac:dyDescent="0.2">
      <c r="A268" s="1" t="s">
        <v>62</v>
      </c>
      <c r="B268" s="1" t="s">
        <v>21</v>
      </c>
      <c r="C268" s="1">
        <v>16</v>
      </c>
      <c r="D268" s="1">
        <v>100</v>
      </c>
      <c r="E268" s="1">
        <v>50</v>
      </c>
      <c r="F268" s="1" t="s">
        <v>22</v>
      </c>
      <c r="G268" s="1">
        <v>29665.682140000001</v>
      </c>
      <c r="H268" s="1">
        <v>17229.099999999999</v>
      </c>
      <c r="I268" s="1">
        <v>31485.75</v>
      </c>
      <c r="J268" s="1">
        <v>32327.239290000001</v>
      </c>
      <c r="K268" s="1">
        <v>29969.32143</v>
      </c>
      <c r="L268" s="1">
        <v>9711.9142859999993</v>
      </c>
      <c r="M268" s="6">
        <v>0.41814814814814816</v>
      </c>
      <c r="N268" s="7" t="s">
        <v>53</v>
      </c>
    </row>
    <row r="269" spans="1:14" x14ac:dyDescent="0.2">
      <c r="F269" s="1" t="s">
        <v>12</v>
      </c>
      <c r="G269">
        <f>AVERAGE(G263:G268)</f>
        <v>29735.399998333334</v>
      </c>
      <c r="H269">
        <f t="shared" ref="H269:L269" si="78">AVERAGE(H263:H268)</f>
        <v>17532.364879999997</v>
      </c>
      <c r="I269">
        <f t="shared" si="78"/>
        <v>31937.674999999999</v>
      </c>
      <c r="J269">
        <f t="shared" si="78"/>
        <v>32794.229166666664</v>
      </c>
      <c r="K269">
        <f t="shared" si="78"/>
        <v>30350.307143333339</v>
      </c>
      <c r="L269">
        <f t="shared" si="78"/>
        <v>9897.2708335000007</v>
      </c>
    </row>
    <row r="270" spans="1:14" x14ac:dyDescent="0.2">
      <c r="F270" s="1" t="s">
        <v>15</v>
      </c>
      <c r="G270">
        <f>STDEV(G263:G268)</f>
        <v>76.898800283946173</v>
      </c>
      <c r="H270">
        <f t="shared" ref="H270:L270" si="79">STDEV(H263:H268)</f>
        <v>246.44256888489579</v>
      </c>
      <c r="I270">
        <f t="shared" si="79"/>
        <v>365.77191703941662</v>
      </c>
      <c r="J270">
        <f t="shared" si="79"/>
        <v>376.60725487946513</v>
      </c>
      <c r="K270">
        <f t="shared" si="79"/>
        <v>330.7057041301801</v>
      </c>
      <c r="L270">
        <f t="shared" si="79"/>
        <v>137.83046292861633</v>
      </c>
    </row>
    <row r="271" spans="1:14" x14ac:dyDescent="0.2">
      <c r="F271" s="1" t="s">
        <v>14</v>
      </c>
      <c r="G271">
        <f>G270*100/G269</f>
        <v>0.25861027693677013</v>
      </c>
      <c r="H271">
        <f t="shared" ref="H271:L271" si="80">H270*100/H269</f>
        <v>1.4056436229320357</v>
      </c>
      <c r="I271">
        <f t="shared" si="80"/>
        <v>1.1452678287928493</v>
      </c>
      <c r="J271">
        <f t="shared" si="80"/>
        <v>1.1483948988874648</v>
      </c>
      <c r="K271">
        <f t="shared" si="80"/>
        <v>1.089628854720905</v>
      </c>
      <c r="L271">
        <f t="shared" si="80"/>
        <v>1.3926108040015608</v>
      </c>
    </row>
    <row r="272" spans="1:14" x14ac:dyDescent="0.2">
      <c r="A272" t="s">
        <v>17</v>
      </c>
      <c r="G272" s="8">
        <v>450</v>
      </c>
      <c r="H272" s="8">
        <v>500</v>
      </c>
      <c r="I272" s="8">
        <v>550</v>
      </c>
      <c r="J272" s="8">
        <v>570</v>
      </c>
      <c r="K272" s="8">
        <v>600</v>
      </c>
      <c r="L272" s="8">
        <v>650</v>
      </c>
    </row>
    <row r="273" spans="1:14" x14ac:dyDescent="0.2">
      <c r="A273" s="1" t="s">
        <v>63</v>
      </c>
      <c r="B273" s="1" t="s">
        <v>21</v>
      </c>
      <c r="C273" s="1">
        <v>16</v>
      </c>
      <c r="D273" s="1">
        <v>100</v>
      </c>
      <c r="E273" s="1">
        <v>50</v>
      </c>
      <c r="F273" s="1" t="s">
        <v>22</v>
      </c>
      <c r="G273" s="1">
        <v>15403.07857</v>
      </c>
      <c r="H273" s="1">
        <v>11423.067859999999</v>
      </c>
      <c r="I273" s="1">
        <v>27756.860710000001</v>
      </c>
      <c r="J273" s="1">
        <v>25200.085709999999</v>
      </c>
      <c r="K273" s="1">
        <v>19073</v>
      </c>
      <c r="L273" s="1">
        <v>5525.6857140000002</v>
      </c>
      <c r="M273" s="6">
        <v>0.41859953703703701</v>
      </c>
      <c r="N273" s="7" t="s">
        <v>51</v>
      </c>
    </row>
    <row r="274" spans="1:14" x14ac:dyDescent="0.2">
      <c r="A274" s="1" t="s">
        <v>63</v>
      </c>
      <c r="B274" s="1" t="s">
        <v>21</v>
      </c>
      <c r="C274" s="1">
        <v>16</v>
      </c>
      <c r="D274" s="1">
        <v>100</v>
      </c>
      <c r="E274" s="1">
        <v>50</v>
      </c>
      <c r="F274" s="1" t="s">
        <v>22</v>
      </c>
      <c r="G274" s="1">
        <v>15381.06429</v>
      </c>
      <c r="H274" s="1">
        <v>11216.49286</v>
      </c>
      <c r="I274" s="1">
        <v>27289.757140000002</v>
      </c>
      <c r="J274" s="1">
        <v>24796.85714</v>
      </c>
      <c r="K274" s="1">
        <v>18738.825000000001</v>
      </c>
      <c r="L274" s="1">
        <v>5441.75</v>
      </c>
      <c r="M274" s="6">
        <v>0.41859953703703701</v>
      </c>
      <c r="N274" s="7" t="s">
        <v>51</v>
      </c>
    </row>
    <row r="275" spans="1:14" x14ac:dyDescent="0.2">
      <c r="A275" s="1" t="s">
        <v>63</v>
      </c>
      <c r="B275" s="1" t="s">
        <v>21</v>
      </c>
      <c r="C275" s="1">
        <v>16</v>
      </c>
      <c r="D275" s="1">
        <v>100</v>
      </c>
      <c r="E275" s="1">
        <v>50</v>
      </c>
      <c r="F275" s="1" t="s">
        <v>22</v>
      </c>
      <c r="G275" s="1">
        <v>15521.97143</v>
      </c>
      <c r="H275" s="1">
        <v>11537.342860000001</v>
      </c>
      <c r="I275" s="1">
        <v>27828.114290000001</v>
      </c>
      <c r="J275" s="1">
        <v>25296.585709999999</v>
      </c>
      <c r="K275" s="1">
        <v>19101.439289999998</v>
      </c>
      <c r="L275" s="1">
        <v>5515.192857</v>
      </c>
      <c r="M275" s="6">
        <v>0.41871527777777778</v>
      </c>
      <c r="N275" s="7" t="s">
        <v>52</v>
      </c>
    </row>
    <row r="276" spans="1:14" x14ac:dyDescent="0.2">
      <c r="A276" s="1" t="s">
        <v>63</v>
      </c>
      <c r="B276" s="1" t="s">
        <v>21</v>
      </c>
      <c r="C276" s="1">
        <v>16</v>
      </c>
      <c r="D276" s="1">
        <v>100</v>
      </c>
      <c r="E276" s="1">
        <v>50</v>
      </c>
      <c r="F276" s="1" t="s">
        <v>22</v>
      </c>
      <c r="G276" s="1">
        <v>15460.325000000001</v>
      </c>
      <c r="H276" s="1">
        <v>11278.025</v>
      </c>
      <c r="I276" s="1">
        <v>27317.467860000001</v>
      </c>
      <c r="J276" s="1">
        <v>24858.889289999999</v>
      </c>
      <c r="K276" s="1">
        <v>18760.153569999999</v>
      </c>
      <c r="L276" s="1">
        <v>5382.296429</v>
      </c>
      <c r="M276" s="6">
        <v>0.41871527777777778</v>
      </c>
      <c r="N276" s="7" t="s">
        <v>52</v>
      </c>
    </row>
    <row r="277" spans="1:14" x14ac:dyDescent="0.2">
      <c r="A277" s="1" t="s">
        <v>63</v>
      </c>
      <c r="B277" s="1" t="s">
        <v>21</v>
      </c>
      <c r="C277" s="1">
        <v>16</v>
      </c>
      <c r="D277" s="1">
        <v>100</v>
      </c>
      <c r="E277" s="1">
        <v>50</v>
      </c>
      <c r="F277" s="1" t="s">
        <v>22</v>
      </c>
      <c r="G277" s="1">
        <v>15601.23214</v>
      </c>
      <c r="H277" s="1">
        <v>11603.26786</v>
      </c>
      <c r="I277" s="1">
        <v>27903.325000000001</v>
      </c>
      <c r="J277" s="1">
        <v>25403.421429999999</v>
      </c>
      <c r="K277" s="1">
        <v>19165.435710000002</v>
      </c>
      <c r="L277" s="1">
        <v>5522.1857140000002</v>
      </c>
      <c r="M277" s="6">
        <v>0.41885416666666669</v>
      </c>
      <c r="N277" s="7" t="s">
        <v>53</v>
      </c>
    </row>
    <row r="278" spans="1:14" x14ac:dyDescent="0.2">
      <c r="A278" s="1" t="s">
        <v>63</v>
      </c>
      <c r="B278" s="1" t="s">
        <v>21</v>
      </c>
      <c r="C278" s="1">
        <v>16</v>
      </c>
      <c r="D278" s="1">
        <v>100</v>
      </c>
      <c r="E278" s="1">
        <v>50</v>
      </c>
      <c r="F278" s="1" t="s">
        <v>22</v>
      </c>
      <c r="G278" s="1">
        <v>15539.585709999999</v>
      </c>
      <c r="H278" s="1">
        <v>11343.95357</v>
      </c>
      <c r="I278" s="1">
        <v>27372.889289999999</v>
      </c>
      <c r="J278" s="1">
        <v>24941.603569999999</v>
      </c>
      <c r="K278" s="1">
        <v>18802.817859999999</v>
      </c>
      <c r="L278" s="1">
        <v>5406.7785709999998</v>
      </c>
      <c r="M278" s="6">
        <v>0.41885416666666669</v>
      </c>
      <c r="N278" s="7" t="s">
        <v>53</v>
      </c>
    </row>
    <row r="279" spans="1:14" x14ac:dyDescent="0.2">
      <c r="F279" s="1" t="s">
        <v>12</v>
      </c>
      <c r="G279">
        <f>AVERAGE(G273:G278)</f>
        <v>15484.542856666665</v>
      </c>
      <c r="H279">
        <f t="shared" ref="H279:L279" si="81">AVERAGE(H273:H278)</f>
        <v>11400.358334999999</v>
      </c>
      <c r="I279">
        <f t="shared" si="81"/>
        <v>27578.069048333335</v>
      </c>
      <c r="J279">
        <f t="shared" si="81"/>
        <v>25082.907141666667</v>
      </c>
      <c r="K279">
        <f t="shared" si="81"/>
        <v>18940.278571666666</v>
      </c>
      <c r="L279">
        <f t="shared" si="81"/>
        <v>5465.6482141666675</v>
      </c>
    </row>
    <row r="280" spans="1:14" x14ac:dyDescent="0.2">
      <c r="F280" s="1" t="s">
        <v>15</v>
      </c>
      <c r="G280">
        <f>STDEV(G273:G278)</f>
        <v>84.826588983306664</v>
      </c>
      <c r="H280">
        <f t="shared" ref="H280:L280" si="82">STDEV(H273:H278)</f>
        <v>149.93746244006539</v>
      </c>
      <c r="I280">
        <f t="shared" si="82"/>
        <v>280.50525283264773</v>
      </c>
      <c r="J280">
        <f t="shared" si="82"/>
        <v>250.63681180228116</v>
      </c>
      <c r="K280">
        <f t="shared" si="82"/>
        <v>192.98056722353809</v>
      </c>
      <c r="L280">
        <f t="shared" si="82"/>
        <v>63.623802974234394</v>
      </c>
    </row>
    <row r="281" spans="1:14" x14ac:dyDescent="0.2">
      <c r="F281" s="1" t="s">
        <v>14</v>
      </c>
      <c r="G281">
        <f>G280*100/G279</f>
        <v>0.54781461595933201</v>
      </c>
      <c r="H281">
        <f t="shared" ref="H281:L281" si="83">H280*100/H279</f>
        <v>1.3151995580677982</v>
      </c>
      <c r="I281">
        <f t="shared" si="83"/>
        <v>1.0171315922845581</v>
      </c>
      <c r="J281">
        <f t="shared" si="83"/>
        <v>0.99923350346393403</v>
      </c>
      <c r="K281">
        <f t="shared" si="83"/>
        <v>1.0188898040402825</v>
      </c>
      <c r="L281">
        <f t="shared" si="83"/>
        <v>1.1640669227361706</v>
      </c>
    </row>
    <row r="282" spans="1:14" x14ac:dyDescent="0.2">
      <c r="A282" t="s">
        <v>18</v>
      </c>
      <c r="G282" s="8">
        <v>450</v>
      </c>
      <c r="H282" s="8">
        <v>500</v>
      </c>
      <c r="I282" s="8">
        <v>550</v>
      </c>
      <c r="J282" s="8">
        <v>570</v>
      </c>
      <c r="K282" s="8">
        <v>600</v>
      </c>
      <c r="L282" s="8">
        <v>650</v>
      </c>
    </row>
    <row r="283" spans="1:14" x14ac:dyDescent="0.2">
      <c r="A283" s="1" t="s">
        <v>64</v>
      </c>
      <c r="B283" s="1" t="s">
        <v>21</v>
      </c>
      <c r="C283" s="1">
        <v>16</v>
      </c>
      <c r="D283" s="1">
        <v>100</v>
      </c>
      <c r="E283" s="1">
        <v>50</v>
      </c>
      <c r="F283" s="1" t="s">
        <v>22</v>
      </c>
      <c r="G283" s="1">
        <v>27151.33929</v>
      </c>
      <c r="H283" s="1">
        <v>21167.174999999999</v>
      </c>
      <c r="I283" s="1">
        <v>30460.503570000001</v>
      </c>
      <c r="J283" s="1">
        <v>30766.021430000001</v>
      </c>
      <c r="K283" s="1">
        <v>23907.91071</v>
      </c>
      <c r="L283" s="1">
        <v>11341.64286</v>
      </c>
      <c r="M283" s="6">
        <v>0.41936342592592596</v>
      </c>
      <c r="N283" s="7" t="s">
        <v>51</v>
      </c>
    </row>
    <row r="284" spans="1:14" x14ac:dyDescent="0.2">
      <c r="A284" s="1" t="s">
        <v>64</v>
      </c>
      <c r="B284" s="1" t="s">
        <v>21</v>
      </c>
      <c r="C284" s="1">
        <v>16</v>
      </c>
      <c r="D284" s="1">
        <v>100</v>
      </c>
      <c r="E284" s="1">
        <v>50</v>
      </c>
      <c r="F284" s="1" t="s">
        <v>22</v>
      </c>
      <c r="G284" s="1">
        <v>27111.710709999999</v>
      </c>
      <c r="H284" s="1">
        <v>20692.496429999999</v>
      </c>
      <c r="I284" s="1">
        <v>29949.85714</v>
      </c>
      <c r="J284" s="1">
        <v>30245.614290000001</v>
      </c>
      <c r="K284" s="1">
        <v>23495.521430000001</v>
      </c>
      <c r="L284" s="1">
        <v>11163.282139999999</v>
      </c>
      <c r="M284" s="6">
        <v>0.41936342592592596</v>
      </c>
      <c r="N284" s="7" t="s">
        <v>51</v>
      </c>
    </row>
    <row r="285" spans="1:14" x14ac:dyDescent="0.2">
      <c r="A285" s="1" t="s">
        <v>64</v>
      </c>
      <c r="B285" s="1" t="s">
        <v>21</v>
      </c>
      <c r="C285" s="1">
        <v>16</v>
      </c>
      <c r="D285" s="1">
        <v>100</v>
      </c>
      <c r="E285" s="1">
        <v>50</v>
      </c>
      <c r="F285" s="1" t="s">
        <v>22</v>
      </c>
      <c r="G285" s="1">
        <v>27301.057140000001</v>
      </c>
      <c r="H285" s="1">
        <v>21250.685710000002</v>
      </c>
      <c r="I285" s="1">
        <v>30626.757140000002</v>
      </c>
      <c r="J285" s="1">
        <v>30900.435710000002</v>
      </c>
      <c r="K285" s="1">
        <v>24011.007140000002</v>
      </c>
      <c r="L285" s="1">
        <v>11355.63214</v>
      </c>
      <c r="M285" s="6">
        <v>0.41949074074074072</v>
      </c>
      <c r="N285" s="7" t="s">
        <v>52</v>
      </c>
    </row>
    <row r="286" spans="1:14" x14ac:dyDescent="0.2">
      <c r="A286" s="1" t="s">
        <v>64</v>
      </c>
      <c r="B286" s="1" t="s">
        <v>21</v>
      </c>
      <c r="C286" s="1">
        <v>16</v>
      </c>
      <c r="D286" s="1">
        <v>100</v>
      </c>
      <c r="E286" s="1">
        <v>50</v>
      </c>
      <c r="F286" s="1" t="s">
        <v>22</v>
      </c>
      <c r="G286" s="1">
        <v>27235.003570000001</v>
      </c>
      <c r="H286" s="1">
        <v>20740.842860000001</v>
      </c>
      <c r="I286" s="1">
        <v>30036.94643</v>
      </c>
      <c r="J286" s="1">
        <v>30317.989290000001</v>
      </c>
      <c r="K286" s="1">
        <v>23566.621429999999</v>
      </c>
      <c r="L286" s="1">
        <v>11142.29643</v>
      </c>
      <c r="M286" s="6">
        <v>0.41950231481481487</v>
      </c>
      <c r="N286" s="7" t="s">
        <v>52</v>
      </c>
    </row>
    <row r="287" spans="1:14" x14ac:dyDescent="0.2">
      <c r="A287" s="1" t="s">
        <v>64</v>
      </c>
      <c r="B287" s="1" t="s">
        <v>21</v>
      </c>
      <c r="C287" s="1">
        <v>16</v>
      </c>
      <c r="D287" s="1">
        <v>100</v>
      </c>
      <c r="E287" s="1">
        <v>50</v>
      </c>
      <c r="F287" s="1" t="s">
        <v>22</v>
      </c>
      <c r="G287" s="1">
        <v>27384.721430000001</v>
      </c>
      <c r="H287" s="1">
        <v>21268.26786</v>
      </c>
      <c r="I287" s="1">
        <v>30690.092860000001</v>
      </c>
      <c r="J287" s="1">
        <v>30945.235710000001</v>
      </c>
      <c r="K287" s="1">
        <v>24075</v>
      </c>
      <c r="L287" s="1">
        <v>11341.64286</v>
      </c>
      <c r="M287" s="6">
        <v>0.41962962962962963</v>
      </c>
      <c r="N287" s="7" t="s">
        <v>53</v>
      </c>
    </row>
    <row r="288" spans="1:14" x14ac:dyDescent="0.2">
      <c r="A288" s="1" t="s">
        <v>64</v>
      </c>
      <c r="B288" s="1" t="s">
        <v>21</v>
      </c>
      <c r="C288" s="1">
        <v>16</v>
      </c>
      <c r="D288" s="1">
        <v>100</v>
      </c>
      <c r="E288" s="1">
        <v>50</v>
      </c>
      <c r="F288" s="1" t="s">
        <v>22</v>
      </c>
      <c r="G288" s="1">
        <v>27301.057140000001</v>
      </c>
      <c r="H288" s="1">
        <v>20749.635709999999</v>
      </c>
      <c r="I288" s="1">
        <v>30096.32143</v>
      </c>
      <c r="J288" s="1">
        <v>30359.346430000001</v>
      </c>
      <c r="K288" s="1">
        <v>23627.057140000001</v>
      </c>
      <c r="L288" s="1">
        <v>11124.81071</v>
      </c>
      <c r="M288" s="6">
        <v>0.41962962962962963</v>
      </c>
      <c r="N288" s="7" t="s">
        <v>53</v>
      </c>
    </row>
    <row r="289" spans="1:14" x14ac:dyDescent="0.2">
      <c r="F289" s="1" t="s">
        <v>12</v>
      </c>
      <c r="G289">
        <f>AVERAGE(G283:G288)</f>
        <v>27247.481546666666</v>
      </c>
      <c r="H289">
        <f t="shared" ref="H289:L289" si="84">AVERAGE(H283:H288)</f>
        <v>20978.183928333336</v>
      </c>
      <c r="I289">
        <f t="shared" si="84"/>
        <v>30310.079761666668</v>
      </c>
      <c r="J289">
        <f t="shared" si="84"/>
        <v>30589.107143333338</v>
      </c>
      <c r="K289">
        <f t="shared" si="84"/>
        <v>23780.519641666669</v>
      </c>
      <c r="L289">
        <f t="shared" si="84"/>
        <v>11244.884523333334</v>
      </c>
    </row>
    <row r="290" spans="1:14" x14ac:dyDescent="0.2">
      <c r="F290" s="1" t="s">
        <v>15</v>
      </c>
      <c r="G290">
        <f>STDEV(G283:G288)</f>
        <v>102.37990768427649</v>
      </c>
      <c r="H290">
        <f t="shared" ref="H290:L290" si="85">STDEV(H283:H288)</f>
        <v>277.23850782938604</v>
      </c>
      <c r="I290">
        <f t="shared" si="85"/>
        <v>321.67580491890726</v>
      </c>
      <c r="J290">
        <f t="shared" si="85"/>
        <v>316.01706071797531</v>
      </c>
      <c r="K290">
        <f t="shared" si="85"/>
        <v>247.62827691860358</v>
      </c>
      <c r="L290">
        <f t="shared" si="85"/>
        <v>111.88420132816263</v>
      </c>
    </row>
    <row r="291" spans="1:14" x14ac:dyDescent="0.2">
      <c r="F291" s="1" t="s">
        <v>14</v>
      </c>
      <c r="G291">
        <f>G290*100/G289</f>
        <v>0.3757408093255547</v>
      </c>
      <c r="H291">
        <f t="shared" ref="H291:L291" si="86">H290*100/H289</f>
        <v>1.3215562833108021</v>
      </c>
      <c r="I291">
        <f t="shared" si="86"/>
        <v>1.061283267640003</v>
      </c>
      <c r="J291">
        <f t="shared" si="86"/>
        <v>1.0331032522041064</v>
      </c>
      <c r="K291">
        <f t="shared" si="86"/>
        <v>1.0413072575787012</v>
      </c>
      <c r="L291">
        <f t="shared" si="86"/>
        <v>0.99497865981638978</v>
      </c>
    </row>
    <row r="292" spans="1:14" x14ac:dyDescent="0.2">
      <c r="A292" t="s">
        <v>18</v>
      </c>
      <c r="G292" s="8">
        <v>450</v>
      </c>
      <c r="H292" s="8">
        <v>500</v>
      </c>
      <c r="I292" s="8">
        <v>550</v>
      </c>
      <c r="J292" s="8">
        <v>570</v>
      </c>
      <c r="K292" s="8">
        <v>600</v>
      </c>
      <c r="L292" s="8">
        <v>650</v>
      </c>
    </row>
    <row r="293" spans="1:14" x14ac:dyDescent="0.2">
      <c r="A293" s="1" t="s">
        <v>65</v>
      </c>
      <c r="B293" s="1" t="s">
        <v>21</v>
      </c>
      <c r="C293" s="1">
        <v>16</v>
      </c>
      <c r="D293" s="1">
        <v>100</v>
      </c>
      <c r="E293" s="1">
        <v>50</v>
      </c>
      <c r="F293" s="1" t="s">
        <v>22</v>
      </c>
      <c r="G293" s="1">
        <v>12954.79286</v>
      </c>
      <c r="H293" s="1">
        <v>4940.1785710000004</v>
      </c>
      <c r="I293" s="1">
        <v>11899.192859999999</v>
      </c>
      <c r="J293" s="1">
        <v>10635.592860000001</v>
      </c>
      <c r="K293" s="1">
        <v>10491.039290000001</v>
      </c>
      <c r="L293" s="1">
        <v>7760.4392859999998</v>
      </c>
      <c r="M293" s="6">
        <v>0.41997685185185185</v>
      </c>
      <c r="N293" s="7" t="s">
        <v>51</v>
      </c>
    </row>
    <row r="294" spans="1:14" x14ac:dyDescent="0.2">
      <c r="A294" s="1" t="s">
        <v>65</v>
      </c>
      <c r="B294" s="1" t="s">
        <v>21</v>
      </c>
      <c r="C294" s="1">
        <v>16</v>
      </c>
      <c r="D294" s="1">
        <v>100</v>
      </c>
      <c r="E294" s="1">
        <v>50</v>
      </c>
      <c r="F294" s="1" t="s">
        <v>22</v>
      </c>
      <c r="G294" s="1">
        <v>12840.30357</v>
      </c>
      <c r="H294" s="1">
        <v>4847.8821429999998</v>
      </c>
      <c r="I294" s="1">
        <v>11701.26786</v>
      </c>
      <c r="J294" s="1">
        <v>10442.592860000001</v>
      </c>
      <c r="K294" s="1">
        <v>10284.84643</v>
      </c>
      <c r="L294" s="1">
        <v>7603.0607140000002</v>
      </c>
      <c r="M294" s="6">
        <v>0.41998842592592589</v>
      </c>
      <c r="N294" s="7" t="s">
        <v>51</v>
      </c>
    </row>
    <row r="295" spans="1:14" x14ac:dyDescent="0.2">
      <c r="A295" s="1" t="s">
        <v>65</v>
      </c>
      <c r="B295" s="1" t="s">
        <v>21</v>
      </c>
      <c r="C295" s="1">
        <v>16</v>
      </c>
      <c r="D295" s="1">
        <v>100</v>
      </c>
      <c r="E295" s="1">
        <v>50</v>
      </c>
      <c r="F295" s="1" t="s">
        <v>22</v>
      </c>
      <c r="G295" s="1">
        <v>12928.371429999999</v>
      </c>
      <c r="H295" s="1">
        <v>4948.9714290000002</v>
      </c>
      <c r="I295" s="1">
        <v>11911.06429</v>
      </c>
      <c r="J295" s="1">
        <v>10628.7</v>
      </c>
      <c r="K295" s="1">
        <v>10487.485710000001</v>
      </c>
      <c r="L295" s="1">
        <v>7693.9928570000002</v>
      </c>
      <c r="M295" s="6">
        <v>0.42010416666666667</v>
      </c>
      <c r="N295" s="7" t="s">
        <v>52</v>
      </c>
    </row>
    <row r="296" spans="1:14" x14ac:dyDescent="0.2">
      <c r="A296" s="1" t="s">
        <v>65</v>
      </c>
      <c r="B296" s="1" t="s">
        <v>21</v>
      </c>
      <c r="C296" s="1">
        <v>16</v>
      </c>
      <c r="D296" s="1">
        <v>100</v>
      </c>
      <c r="E296" s="1">
        <v>50</v>
      </c>
      <c r="F296" s="1" t="s">
        <v>22</v>
      </c>
      <c r="G296" s="1">
        <v>12818.28571</v>
      </c>
      <c r="H296" s="1">
        <v>4834.6964289999996</v>
      </c>
      <c r="I296" s="1">
        <v>11681.475</v>
      </c>
      <c r="J296" s="1">
        <v>10421.91786</v>
      </c>
      <c r="K296" s="1">
        <v>10277.735710000001</v>
      </c>
      <c r="L296" s="1">
        <v>7536.614286</v>
      </c>
      <c r="M296" s="6">
        <v>0.42011574074074076</v>
      </c>
      <c r="N296" s="7" t="s">
        <v>52</v>
      </c>
    </row>
    <row r="297" spans="1:14" x14ac:dyDescent="0.2">
      <c r="A297" s="1" t="s">
        <v>65</v>
      </c>
      <c r="B297" s="1" t="s">
        <v>21</v>
      </c>
      <c r="C297" s="1">
        <v>16</v>
      </c>
      <c r="D297" s="1">
        <v>100</v>
      </c>
      <c r="E297" s="1">
        <v>50</v>
      </c>
      <c r="F297" s="1" t="s">
        <v>22</v>
      </c>
      <c r="G297" s="1">
        <v>12928.371429999999</v>
      </c>
      <c r="H297" s="1">
        <v>4940.1785710000004</v>
      </c>
      <c r="I297" s="1">
        <v>11899.192859999999</v>
      </c>
      <c r="J297" s="1">
        <v>10618.360710000001</v>
      </c>
      <c r="K297" s="1">
        <v>10491.039290000001</v>
      </c>
      <c r="L297" s="1">
        <v>7662.5142859999996</v>
      </c>
      <c r="M297" s="6">
        <v>0.42024305555555558</v>
      </c>
      <c r="N297" s="7" t="s">
        <v>53</v>
      </c>
    </row>
    <row r="298" spans="1:14" x14ac:dyDescent="0.2">
      <c r="A298" s="1" t="s">
        <v>65</v>
      </c>
      <c r="B298" s="1" t="s">
        <v>21</v>
      </c>
      <c r="C298" s="1">
        <v>16</v>
      </c>
      <c r="D298" s="1">
        <v>100</v>
      </c>
      <c r="E298" s="1">
        <v>50</v>
      </c>
      <c r="F298" s="1" t="s">
        <v>22</v>
      </c>
      <c r="G298" s="1">
        <v>12813.88214</v>
      </c>
      <c r="H298" s="1">
        <v>4825.9071430000004</v>
      </c>
      <c r="I298" s="1">
        <v>11669.59643</v>
      </c>
      <c r="J298" s="1">
        <v>10408.13214</v>
      </c>
      <c r="K298" s="1">
        <v>10274.17857</v>
      </c>
      <c r="L298" s="1">
        <v>7501.6428569999998</v>
      </c>
      <c r="M298" s="6">
        <v>0.42024305555555558</v>
      </c>
      <c r="N298" s="7" t="s">
        <v>53</v>
      </c>
    </row>
    <row r="299" spans="1:14" x14ac:dyDescent="0.2">
      <c r="F299" s="1" t="s">
        <v>12</v>
      </c>
      <c r="G299">
        <f>AVERAGE(G293:G298)</f>
        <v>12880.667856666667</v>
      </c>
      <c r="H299">
        <f t="shared" ref="H299:L299" si="87">AVERAGE(H293:H298)</f>
        <v>4889.6357143333335</v>
      </c>
      <c r="I299">
        <f t="shared" si="87"/>
        <v>11793.63155</v>
      </c>
      <c r="J299">
        <f t="shared" si="87"/>
        <v>10525.882738333334</v>
      </c>
      <c r="K299">
        <f t="shared" si="87"/>
        <v>10384.387499999999</v>
      </c>
      <c r="L299">
        <f t="shared" si="87"/>
        <v>7626.3773809999993</v>
      </c>
    </row>
    <row r="300" spans="1:14" x14ac:dyDescent="0.2">
      <c r="F300" s="1" t="s">
        <v>15</v>
      </c>
      <c r="G300">
        <f>STDEV(G293:G298)</f>
        <v>63.288099589471869</v>
      </c>
      <c r="H300">
        <f t="shared" ref="H300:L300" si="88">STDEV(H293:H298)</f>
        <v>59.081138024367029</v>
      </c>
      <c r="I300">
        <f t="shared" si="88"/>
        <v>120.47546031742112</v>
      </c>
      <c r="J300">
        <f t="shared" si="88"/>
        <v>112.04550727613506</v>
      </c>
      <c r="K300">
        <f t="shared" si="88"/>
        <v>115.59194323507718</v>
      </c>
      <c r="L300">
        <f t="shared" si="88"/>
        <v>97.989902062803495</v>
      </c>
    </row>
    <row r="301" spans="1:14" x14ac:dyDescent="0.2">
      <c r="F301" s="1" t="s">
        <v>14</v>
      </c>
      <c r="G301">
        <f>G300*100/G299</f>
        <v>0.4913417556739168</v>
      </c>
      <c r="H301">
        <f t="shared" ref="H301:L301" si="89">H300*100/H299</f>
        <v>1.2082932446517094</v>
      </c>
      <c r="I301">
        <f t="shared" si="89"/>
        <v>1.0215297960314957</v>
      </c>
      <c r="J301">
        <f t="shared" si="89"/>
        <v>1.0644761115197101</v>
      </c>
      <c r="K301">
        <f t="shared" si="89"/>
        <v>1.1131320285869262</v>
      </c>
      <c r="L301">
        <f t="shared" si="89"/>
        <v>1.28488136853719</v>
      </c>
    </row>
    <row r="302" spans="1:14" x14ac:dyDescent="0.2">
      <c r="A302" t="s">
        <v>16</v>
      </c>
      <c r="G302" s="8">
        <v>450</v>
      </c>
      <c r="H302" s="8">
        <v>500</v>
      </c>
      <c r="I302" s="8">
        <v>550</v>
      </c>
      <c r="J302" s="8">
        <v>570</v>
      </c>
      <c r="K302" s="8">
        <v>600</v>
      </c>
      <c r="L302" s="8">
        <v>650</v>
      </c>
    </row>
    <row r="303" spans="1:14" x14ac:dyDescent="0.2">
      <c r="A303" s="1" t="s">
        <v>66</v>
      </c>
      <c r="B303" s="1" t="s">
        <v>21</v>
      </c>
      <c r="C303" s="1">
        <v>16</v>
      </c>
      <c r="D303" s="1">
        <v>100</v>
      </c>
      <c r="E303" s="1">
        <v>50</v>
      </c>
      <c r="F303" s="1" t="s">
        <v>22</v>
      </c>
      <c r="G303" s="1">
        <v>19260.453570000001</v>
      </c>
      <c r="H303" s="1">
        <v>13247.067859999999</v>
      </c>
      <c r="I303" s="1">
        <v>26648.485710000001</v>
      </c>
      <c r="J303" s="1">
        <v>28415.575000000001</v>
      </c>
      <c r="K303" s="1">
        <v>21326.924999999999</v>
      </c>
      <c r="L303" s="1">
        <v>9613.9928569999993</v>
      </c>
      <c r="M303" s="6">
        <v>0.42434027777777777</v>
      </c>
      <c r="N303" s="7" t="s">
        <v>51</v>
      </c>
    </row>
    <row r="304" spans="1:14" x14ac:dyDescent="0.2">
      <c r="A304" s="1" t="s">
        <v>66</v>
      </c>
      <c r="B304" s="1" t="s">
        <v>21</v>
      </c>
      <c r="C304" s="1">
        <v>16</v>
      </c>
      <c r="D304" s="1">
        <v>100</v>
      </c>
      <c r="E304" s="1">
        <v>50</v>
      </c>
      <c r="F304" s="1" t="s">
        <v>22</v>
      </c>
      <c r="G304" s="1">
        <v>19181.19643</v>
      </c>
      <c r="H304" s="1">
        <v>12908.639289999999</v>
      </c>
      <c r="I304" s="1">
        <v>26090.33929</v>
      </c>
      <c r="J304" s="1">
        <v>27902.064289999998</v>
      </c>
      <c r="K304" s="1">
        <v>20996.3</v>
      </c>
      <c r="L304" s="1">
        <v>9442.625</v>
      </c>
      <c r="M304" s="6">
        <v>0.42435185185185187</v>
      </c>
      <c r="N304" s="7" t="s">
        <v>51</v>
      </c>
    </row>
    <row r="305" spans="1:14" x14ac:dyDescent="0.2">
      <c r="A305" s="1" t="s">
        <v>66</v>
      </c>
      <c r="B305" s="1" t="s">
        <v>21</v>
      </c>
      <c r="C305" s="1">
        <v>16</v>
      </c>
      <c r="D305" s="1">
        <v>100</v>
      </c>
      <c r="E305" s="1">
        <v>50</v>
      </c>
      <c r="F305" s="1" t="s">
        <v>22</v>
      </c>
      <c r="G305" s="1">
        <v>19502.64286</v>
      </c>
      <c r="H305" s="1">
        <v>13370.13214</v>
      </c>
      <c r="I305" s="1">
        <v>27020.582139999999</v>
      </c>
      <c r="J305" s="1">
        <v>28760.217860000001</v>
      </c>
      <c r="K305" s="1">
        <v>21625.55</v>
      </c>
      <c r="L305" s="1">
        <v>9743.3892859999996</v>
      </c>
      <c r="M305" s="6">
        <v>0.4253587962962963</v>
      </c>
      <c r="N305" s="7" t="s">
        <v>52</v>
      </c>
    </row>
    <row r="306" spans="1:14" x14ac:dyDescent="0.2">
      <c r="A306" s="1" t="s">
        <v>66</v>
      </c>
      <c r="B306" s="1" t="s">
        <v>21</v>
      </c>
      <c r="C306" s="1">
        <v>16</v>
      </c>
      <c r="D306" s="1">
        <v>100</v>
      </c>
      <c r="E306" s="1">
        <v>50</v>
      </c>
      <c r="F306" s="1" t="s">
        <v>22</v>
      </c>
      <c r="G306" s="1">
        <v>19410.171429999999</v>
      </c>
      <c r="H306" s="1">
        <v>13031.70357</v>
      </c>
      <c r="I306" s="1">
        <v>26462.435710000002</v>
      </c>
      <c r="J306" s="1">
        <v>28229.471430000001</v>
      </c>
      <c r="K306" s="1">
        <v>21255.82143</v>
      </c>
      <c r="L306" s="1">
        <v>9533.5535710000004</v>
      </c>
      <c r="M306" s="6">
        <v>0.4253587962962963</v>
      </c>
      <c r="N306" s="7" t="s">
        <v>52</v>
      </c>
    </row>
    <row r="307" spans="1:14" x14ac:dyDescent="0.2">
      <c r="A307" s="1" t="s">
        <v>66</v>
      </c>
      <c r="B307" s="1" t="s">
        <v>21</v>
      </c>
      <c r="C307" s="1">
        <v>16</v>
      </c>
      <c r="D307" s="1">
        <v>100</v>
      </c>
      <c r="E307" s="1">
        <v>50</v>
      </c>
      <c r="F307" s="1" t="s">
        <v>22</v>
      </c>
      <c r="G307" s="1">
        <v>19502.64286</v>
      </c>
      <c r="H307" s="1">
        <v>13255.85714</v>
      </c>
      <c r="I307" s="1">
        <v>26818.7</v>
      </c>
      <c r="J307" s="1">
        <v>28612.021430000001</v>
      </c>
      <c r="K307" s="1">
        <v>21565.114290000001</v>
      </c>
      <c r="L307" s="1">
        <v>9648.9642860000004</v>
      </c>
      <c r="M307" s="6">
        <v>0.42548611111111106</v>
      </c>
      <c r="N307" s="7" t="s">
        <v>53</v>
      </c>
    </row>
    <row r="308" spans="1:14" x14ac:dyDescent="0.2">
      <c r="A308" s="1" t="s">
        <v>66</v>
      </c>
      <c r="B308" s="1" t="s">
        <v>21</v>
      </c>
      <c r="C308" s="1">
        <v>16</v>
      </c>
      <c r="D308" s="1">
        <v>100</v>
      </c>
      <c r="E308" s="1">
        <v>50</v>
      </c>
      <c r="F308" s="1" t="s">
        <v>22</v>
      </c>
      <c r="G308" s="1">
        <v>19436.58929</v>
      </c>
      <c r="H308" s="1">
        <v>13009.728569999999</v>
      </c>
      <c r="I308" s="1">
        <v>26426.810710000002</v>
      </c>
      <c r="J308" s="1">
        <v>28174.328570000001</v>
      </c>
      <c r="K308" s="1">
        <v>21238.046429999999</v>
      </c>
      <c r="L308" s="1">
        <v>9502.078571</v>
      </c>
      <c r="M308" s="6">
        <v>0.42549768518518521</v>
      </c>
      <c r="N308" s="7" t="s">
        <v>53</v>
      </c>
    </row>
    <row r="309" spans="1:14" x14ac:dyDescent="0.2">
      <c r="F309" s="1" t="s">
        <v>12</v>
      </c>
      <c r="G309">
        <f>AVERAGE(G303:G308)</f>
        <v>19382.282739999999</v>
      </c>
      <c r="H309">
        <f t="shared" ref="H309:L309" si="90">AVERAGE(H303:H308)</f>
        <v>13137.188095</v>
      </c>
      <c r="I309">
        <f t="shared" si="90"/>
        <v>26577.892259999997</v>
      </c>
      <c r="J309">
        <f t="shared" si="90"/>
        <v>28348.94643</v>
      </c>
      <c r="K309">
        <f t="shared" si="90"/>
        <v>21334.626191666666</v>
      </c>
      <c r="L309">
        <f t="shared" si="90"/>
        <v>9580.7672618333327</v>
      </c>
    </row>
    <row r="310" spans="1:14" x14ac:dyDescent="0.2">
      <c r="F310" s="1" t="s">
        <v>15</v>
      </c>
      <c r="G310">
        <f>STDEV(G303:G308)</f>
        <v>132.64851910816941</v>
      </c>
      <c r="H310">
        <f t="shared" ref="H310:L310" si="91">STDEV(H303:H308)</f>
        <v>178.9001424780086</v>
      </c>
      <c r="I310">
        <f t="shared" si="91"/>
        <v>326.43831911261549</v>
      </c>
      <c r="J310">
        <f t="shared" si="91"/>
        <v>312.17345524770377</v>
      </c>
      <c r="K310">
        <f t="shared" si="91"/>
        <v>231.44035381677693</v>
      </c>
      <c r="L310">
        <f t="shared" si="91"/>
        <v>109.27490489131586</v>
      </c>
    </row>
    <row r="311" spans="1:14" x14ac:dyDescent="0.2">
      <c r="F311" s="1" t="s">
        <v>14</v>
      </c>
      <c r="G311">
        <f>G310*100/G309</f>
        <v>0.68438027082546526</v>
      </c>
      <c r="H311">
        <f t="shared" ref="H311:L311" si="92">H310*100/H309</f>
        <v>1.3617841290260417</v>
      </c>
      <c r="I311">
        <f t="shared" si="92"/>
        <v>1.2282325322083893</v>
      </c>
      <c r="J311">
        <f t="shared" si="92"/>
        <v>1.1011818587986368</v>
      </c>
      <c r="K311">
        <f t="shared" si="92"/>
        <v>1.0848109160083521</v>
      </c>
      <c r="L311">
        <f t="shared" si="92"/>
        <v>1.1405652794284191</v>
      </c>
    </row>
    <row r="312" spans="1:14" x14ac:dyDescent="0.2">
      <c r="A312" t="s">
        <v>16</v>
      </c>
      <c r="G312" s="8">
        <v>450</v>
      </c>
      <c r="H312" s="8">
        <v>500</v>
      </c>
      <c r="I312" s="8">
        <v>550</v>
      </c>
      <c r="J312" s="8">
        <v>570</v>
      </c>
      <c r="K312" s="8">
        <v>600</v>
      </c>
      <c r="L312" s="8">
        <v>650</v>
      </c>
    </row>
    <row r="313" spans="1:14" x14ac:dyDescent="0.2">
      <c r="A313" s="1" t="s">
        <v>67</v>
      </c>
      <c r="B313" s="1" t="s">
        <v>21</v>
      </c>
      <c r="C313" s="1">
        <v>16</v>
      </c>
      <c r="D313" s="1">
        <v>100</v>
      </c>
      <c r="E313" s="1">
        <v>50</v>
      </c>
      <c r="F313" s="1" t="s">
        <v>22</v>
      </c>
      <c r="G313" s="1">
        <v>61502.214290000004</v>
      </c>
      <c r="H313" s="1">
        <v>31210.16071</v>
      </c>
      <c r="I313" s="1">
        <v>72206.642860000007</v>
      </c>
      <c r="J313" s="1">
        <v>68862.535709999996</v>
      </c>
      <c r="K313" s="1">
        <v>63820.785709999996</v>
      </c>
      <c r="L313" s="1">
        <v>26135.08929</v>
      </c>
      <c r="M313" s="6">
        <v>0.42629629629629634</v>
      </c>
      <c r="N313" s="7" t="s">
        <v>51</v>
      </c>
    </row>
    <row r="314" spans="1:14" x14ac:dyDescent="0.2">
      <c r="A314" s="1" t="s">
        <v>67</v>
      </c>
      <c r="B314" s="1" t="s">
        <v>21</v>
      </c>
      <c r="C314" s="1">
        <v>16</v>
      </c>
      <c r="D314" s="1">
        <v>100</v>
      </c>
      <c r="E314" s="1">
        <v>50</v>
      </c>
      <c r="F314" s="1" t="s">
        <v>22</v>
      </c>
      <c r="G314" s="1">
        <v>61194</v>
      </c>
      <c r="H314" s="1">
        <v>30441</v>
      </c>
      <c r="I314" s="1">
        <v>71007.214290000004</v>
      </c>
      <c r="J314" s="1">
        <v>67673.535709999996</v>
      </c>
      <c r="K314" s="1">
        <v>62839.571430000004</v>
      </c>
      <c r="L314" s="1">
        <v>25358.692859999999</v>
      </c>
      <c r="M314" s="6">
        <v>0.42629629629629634</v>
      </c>
      <c r="N314" s="7" t="s">
        <v>51</v>
      </c>
    </row>
    <row r="315" spans="1:14" x14ac:dyDescent="0.2">
      <c r="A315" s="1" t="s">
        <v>67</v>
      </c>
      <c r="B315" s="1" t="s">
        <v>21</v>
      </c>
      <c r="C315" s="1">
        <v>16</v>
      </c>
      <c r="D315" s="1">
        <v>100</v>
      </c>
      <c r="E315" s="1">
        <v>50</v>
      </c>
      <c r="F315" s="1" t="s">
        <v>22</v>
      </c>
      <c r="G315" s="1">
        <v>62360.89286</v>
      </c>
      <c r="H315" s="1">
        <v>31232.135709999999</v>
      </c>
      <c r="I315" s="1">
        <v>72202.678570000004</v>
      </c>
      <c r="J315" s="1">
        <v>68841.857139999993</v>
      </c>
      <c r="K315" s="1">
        <v>64357.60714</v>
      </c>
      <c r="L315" s="1">
        <v>26089.625</v>
      </c>
      <c r="M315" s="6">
        <v>0.42653935185185188</v>
      </c>
      <c r="N315" s="7" t="s">
        <v>52</v>
      </c>
    </row>
    <row r="316" spans="1:14" x14ac:dyDescent="0.2">
      <c r="A316" s="1" t="s">
        <v>67</v>
      </c>
      <c r="B316" s="1" t="s">
        <v>21</v>
      </c>
      <c r="C316" s="1">
        <v>16</v>
      </c>
      <c r="D316" s="1">
        <v>100</v>
      </c>
      <c r="E316" s="1">
        <v>50</v>
      </c>
      <c r="F316" s="1" t="s">
        <v>22</v>
      </c>
      <c r="G316" s="1">
        <v>61982.214290000004</v>
      </c>
      <c r="H316" s="1">
        <v>30375.07143</v>
      </c>
      <c r="I316" s="1">
        <v>70916.178570000004</v>
      </c>
      <c r="J316" s="1">
        <v>67642.5</v>
      </c>
      <c r="K316" s="1">
        <v>63333.75</v>
      </c>
      <c r="L316" s="1">
        <v>25460.114290000001</v>
      </c>
      <c r="M316" s="6">
        <v>0.42653935185185188</v>
      </c>
      <c r="N316" s="7" t="s">
        <v>52</v>
      </c>
    </row>
    <row r="317" spans="1:14" x14ac:dyDescent="0.2">
      <c r="A317" s="1" t="s">
        <v>67</v>
      </c>
      <c r="B317" s="1" t="s">
        <v>21</v>
      </c>
      <c r="C317" s="1">
        <v>16</v>
      </c>
      <c r="D317" s="1">
        <v>100</v>
      </c>
      <c r="E317" s="1">
        <v>50</v>
      </c>
      <c r="F317" s="1" t="s">
        <v>22</v>
      </c>
      <c r="G317" s="1">
        <v>62946.535709999996</v>
      </c>
      <c r="H317" s="1">
        <v>31161.810710000002</v>
      </c>
      <c r="I317" s="1">
        <v>72202.678570000004</v>
      </c>
      <c r="J317" s="1">
        <v>68817.75</v>
      </c>
      <c r="K317" s="1">
        <v>64656.25</v>
      </c>
      <c r="L317" s="1">
        <v>26121.1</v>
      </c>
      <c r="M317" s="6">
        <v>0.42675925925925928</v>
      </c>
      <c r="N317" s="7" t="s">
        <v>53</v>
      </c>
    </row>
    <row r="318" spans="1:14" x14ac:dyDescent="0.2">
      <c r="A318" s="1" t="s">
        <v>67</v>
      </c>
      <c r="B318" s="1" t="s">
        <v>21</v>
      </c>
      <c r="C318" s="1">
        <v>16</v>
      </c>
      <c r="D318" s="1">
        <v>100</v>
      </c>
      <c r="E318" s="1">
        <v>50</v>
      </c>
      <c r="F318" s="1" t="s">
        <v>22</v>
      </c>
      <c r="G318" s="1">
        <v>62501.821430000004</v>
      </c>
      <c r="H318" s="1">
        <v>30313.542860000001</v>
      </c>
      <c r="I318" s="1">
        <v>70868.678570000004</v>
      </c>
      <c r="J318" s="1">
        <v>67590.821429999996</v>
      </c>
      <c r="K318" s="1">
        <v>63611.035709999996</v>
      </c>
      <c r="L318" s="1">
        <v>25537.05357</v>
      </c>
      <c r="M318" s="6">
        <v>0.42675925925925928</v>
      </c>
      <c r="N318" s="7" t="s">
        <v>53</v>
      </c>
    </row>
    <row r="319" spans="1:14" x14ac:dyDescent="0.2">
      <c r="F319" s="1" t="s">
        <v>12</v>
      </c>
      <c r="G319">
        <f>AVERAGE(G313:G318)</f>
        <v>62081.279763333332</v>
      </c>
      <c r="H319">
        <f t="shared" ref="H319:L319" si="93">AVERAGE(H313:H318)</f>
        <v>30788.953570000001</v>
      </c>
      <c r="I319">
        <f t="shared" si="93"/>
        <v>71567.345238333321</v>
      </c>
      <c r="J319">
        <f t="shared" si="93"/>
        <v>68238.166664999997</v>
      </c>
      <c r="K319">
        <f t="shared" si="93"/>
        <v>63769.833331666676</v>
      </c>
      <c r="L319">
        <f t="shared" si="93"/>
        <v>25783.612501666663</v>
      </c>
    </row>
    <row r="320" spans="1:14" x14ac:dyDescent="0.2">
      <c r="F320" s="1" t="s">
        <v>15</v>
      </c>
      <c r="G320">
        <f>STDEV(G313:G318)</f>
        <v>653.62111338399905</v>
      </c>
      <c r="H320">
        <f t="shared" ref="H320:L320" si="94">STDEV(H313:H318)</f>
        <v>454.14397865002377</v>
      </c>
      <c r="I320">
        <f t="shared" si="94"/>
        <v>698.84163533537799</v>
      </c>
      <c r="J320">
        <f t="shared" si="94"/>
        <v>660.73875027627901</v>
      </c>
      <c r="K320">
        <f t="shared" si="94"/>
        <v>665.51953645503556</v>
      </c>
      <c r="L320">
        <f t="shared" si="94"/>
        <v>367.9881778032771</v>
      </c>
    </row>
    <row r="321" spans="1:14" x14ac:dyDescent="0.2">
      <c r="F321" s="1" t="s">
        <v>14</v>
      </c>
      <c r="G321">
        <f>G320*100/G319</f>
        <v>1.0528473573285502</v>
      </c>
      <c r="H321">
        <f t="shared" ref="H321:L321" si="95">H320*100/H319</f>
        <v>1.4750224544575965</v>
      </c>
      <c r="I321">
        <f t="shared" si="95"/>
        <v>0.97648114933996499</v>
      </c>
      <c r="J321">
        <f t="shared" si="95"/>
        <v>0.9682832681013076</v>
      </c>
      <c r="K321">
        <f t="shared" si="95"/>
        <v>1.0436275299539688</v>
      </c>
      <c r="L321">
        <f t="shared" si="95"/>
        <v>1.4272172985049716</v>
      </c>
    </row>
    <row r="322" spans="1:14" x14ac:dyDescent="0.2">
      <c r="A322" t="s">
        <v>17</v>
      </c>
      <c r="G322" s="8">
        <v>450</v>
      </c>
      <c r="H322" s="8">
        <v>500</v>
      </c>
      <c r="I322" s="8">
        <v>550</v>
      </c>
      <c r="J322" s="8">
        <v>570</v>
      </c>
      <c r="K322" s="8">
        <v>600</v>
      </c>
      <c r="L322" s="8">
        <v>650</v>
      </c>
    </row>
    <row r="323" spans="1:14" x14ac:dyDescent="0.2">
      <c r="A323" s="1" t="s">
        <v>68</v>
      </c>
      <c r="B323" s="1" t="s">
        <v>21</v>
      </c>
      <c r="C323" s="1">
        <v>16</v>
      </c>
      <c r="D323" s="1">
        <v>100</v>
      </c>
      <c r="E323" s="1">
        <v>50</v>
      </c>
      <c r="F323" s="1" t="s">
        <v>22</v>
      </c>
      <c r="G323" s="1">
        <v>25183.025000000001</v>
      </c>
      <c r="H323" s="1">
        <v>24683.32143</v>
      </c>
      <c r="I323" s="1">
        <v>40447.75</v>
      </c>
      <c r="J323" s="1">
        <v>41529.14286</v>
      </c>
      <c r="K323" s="1">
        <v>24334.51786</v>
      </c>
      <c r="L323" s="1">
        <v>11009.40357</v>
      </c>
      <c r="M323" s="6">
        <v>0.42800925925925926</v>
      </c>
      <c r="N323" s="7" t="s">
        <v>51</v>
      </c>
    </row>
    <row r="324" spans="1:14" x14ac:dyDescent="0.2">
      <c r="A324" s="1" t="s">
        <v>68</v>
      </c>
      <c r="B324" s="1" t="s">
        <v>21</v>
      </c>
      <c r="C324" s="1">
        <v>16</v>
      </c>
      <c r="D324" s="1">
        <v>100</v>
      </c>
      <c r="E324" s="1">
        <v>50</v>
      </c>
      <c r="F324" s="1" t="s">
        <v>22</v>
      </c>
      <c r="G324" s="1">
        <v>25288.703570000001</v>
      </c>
      <c r="H324" s="1">
        <v>24375.657139999999</v>
      </c>
      <c r="I324" s="1">
        <v>39893.571430000004</v>
      </c>
      <c r="J324" s="1">
        <v>41019.071430000004</v>
      </c>
      <c r="K324" s="1">
        <v>24046.560710000002</v>
      </c>
      <c r="L324" s="1">
        <v>10845.02857</v>
      </c>
      <c r="M324" s="6">
        <v>0.42800925925925926</v>
      </c>
      <c r="N324" s="7" t="s">
        <v>51</v>
      </c>
    </row>
    <row r="325" spans="1:14" x14ac:dyDescent="0.2">
      <c r="A325" s="1" t="s">
        <v>68</v>
      </c>
      <c r="B325" s="1" t="s">
        <v>21</v>
      </c>
      <c r="C325" s="1">
        <v>16</v>
      </c>
      <c r="D325" s="1">
        <v>100</v>
      </c>
      <c r="E325" s="1">
        <v>50</v>
      </c>
      <c r="F325" s="1" t="s">
        <v>22</v>
      </c>
      <c r="G325" s="1">
        <v>25125.775000000001</v>
      </c>
      <c r="H325" s="1">
        <v>24573.439289999998</v>
      </c>
      <c r="I325" s="1">
        <v>40257.75</v>
      </c>
      <c r="J325" s="1">
        <v>41356.821430000004</v>
      </c>
      <c r="K325" s="1">
        <v>24227.867859999998</v>
      </c>
      <c r="L325" s="1">
        <v>10928.96429</v>
      </c>
      <c r="M325" s="6">
        <v>0.42813657407407407</v>
      </c>
      <c r="N325" s="7" t="s">
        <v>52</v>
      </c>
    </row>
    <row r="326" spans="1:14" x14ac:dyDescent="0.2">
      <c r="A326" s="1" t="s">
        <v>68</v>
      </c>
      <c r="B326" s="1" t="s">
        <v>21</v>
      </c>
      <c r="C326" s="1">
        <v>16</v>
      </c>
      <c r="D326" s="1">
        <v>100</v>
      </c>
      <c r="E326" s="1">
        <v>50</v>
      </c>
      <c r="F326" s="1" t="s">
        <v>22</v>
      </c>
      <c r="G326" s="1">
        <v>25271.08929</v>
      </c>
      <c r="H326" s="1">
        <v>24358.075000000001</v>
      </c>
      <c r="I326" s="1">
        <v>39901.464290000004</v>
      </c>
      <c r="J326" s="1">
        <v>41008.714290000004</v>
      </c>
      <c r="K326" s="1">
        <v>24025.228569999999</v>
      </c>
      <c r="L326" s="1">
        <v>10820.55</v>
      </c>
      <c r="M326" s="6">
        <v>0.42813657407407407</v>
      </c>
      <c r="N326" s="7" t="s">
        <v>52</v>
      </c>
    </row>
    <row r="327" spans="1:14" x14ac:dyDescent="0.2">
      <c r="A327" s="1" t="s">
        <v>68</v>
      </c>
      <c r="B327" s="1" t="s">
        <v>21</v>
      </c>
      <c r="C327" s="1">
        <v>16</v>
      </c>
      <c r="D327" s="1">
        <v>100</v>
      </c>
      <c r="E327" s="1">
        <v>50</v>
      </c>
      <c r="F327" s="1" t="s">
        <v>22</v>
      </c>
      <c r="G327" s="1">
        <v>25112.564289999998</v>
      </c>
      <c r="H327" s="1">
        <v>24525.092860000001</v>
      </c>
      <c r="I327" s="1">
        <v>40166.678569999996</v>
      </c>
      <c r="J327" s="1">
        <v>41270.64286</v>
      </c>
      <c r="K327" s="1">
        <v>24192.317859999999</v>
      </c>
      <c r="L327" s="1">
        <v>10883.5</v>
      </c>
      <c r="M327" s="6">
        <v>0.42826388888888883</v>
      </c>
      <c r="N327" s="7" t="s">
        <v>53</v>
      </c>
    </row>
    <row r="328" spans="1:14" x14ac:dyDescent="0.2">
      <c r="A328" s="1" t="s">
        <v>68</v>
      </c>
      <c r="B328" s="1" t="s">
        <v>21</v>
      </c>
      <c r="C328" s="1">
        <v>16</v>
      </c>
      <c r="D328" s="1">
        <v>100</v>
      </c>
      <c r="E328" s="1">
        <v>50</v>
      </c>
      <c r="F328" s="1" t="s">
        <v>22</v>
      </c>
      <c r="G328" s="1">
        <v>25064.132140000002</v>
      </c>
      <c r="H328" s="1">
        <v>24120.739290000001</v>
      </c>
      <c r="I328" s="1">
        <v>39489.785709999996</v>
      </c>
      <c r="J328" s="1">
        <v>40598.60714</v>
      </c>
      <c r="K328" s="1">
        <v>23804.814289999998</v>
      </c>
      <c r="L328" s="1">
        <v>10694.646430000001</v>
      </c>
      <c r="M328" s="6">
        <v>0.42826388888888883</v>
      </c>
      <c r="N328" s="7" t="s">
        <v>53</v>
      </c>
    </row>
    <row r="329" spans="1:14" x14ac:dyDescent="0.2">
      <c r="F329" s="1" t="s">
        <v>12</v>
      </c>
      <c r="G329">
        <f>AVERAGE(G323:G328)</f>
        <v>25174.214881666663</v>
      </c>
      <c r="H329">
        <f t="shared" ref="H329:L329" si="96">AVERAGE(H323:H328)</f>
        <v>24439.387501666668</v>
      </c>
      <c r="I329">
        <f t="shared" si="96"/>
        <v>40026.166666666664</v>
      </c>
      <c r="J329">
        <f t="shared" si="96"/>
        <v>41130.500001666667</v>
      </c>
      <c r="K329">
        <f t="shared" si="96"/>
        <v>24105.21785833333</v>
      </c>
      <c r="L329">
        <f t="shared" si="96"/>
        <v>10863.682143333333</v>
      </c>
    </row>
    <row r="330" spans="1:14" x14ac:dyDescent="0.2">
      <c r="F330" s="1" t="s">
        <v>15</v>
      </c>
      <c r="G330">
        <f>STDEV(G323:G328)</f>
        <v>90.371850188926359</v>
      </c>
      <c r="H330">
        <f t="shared" ref="H330:L330" si="97">STDEV(H323:H328)</f>
        <v>198.50895018530579</v>
      </c>
      <c r="I330">
        <f t="shared" si="97"/>
        <v>338.21403058070558</v>
      </c>
      <c r="J330">
        <f t="shared" si="97"/>
        <v>328.6139499798</v>
      </c>
      <c r="K330">
        <f t="shared" si="97"/>
        <v>187.23737614566801</v>
      </c>
      <c r="L330">
        <f t="shared" si="97"/>
        <v>106.46187136695977</v>
      </c>
    </row>
    <row r="331" spans="1:14" x14ac:dyDescent="0.2">
      <c r="F331" s="1" t="s">
        <v>14</v>
      </c>
      <c r="G331">
        <f>G330*100/G329</f>
        <v>0.3589857741888921</v>
      </c>
      <c r="H331">
        <f t="shared" ref="H331:L331" si="98">H330*100/H329</f>
        <v>0.81225010312459056</v>
      </c>
      <c r="I331">
        <f t="shared" si="98"/>
        <v>0.84498231718593819</v>
      </c>
      <c r="J331">
        <f t="shared" si="98"/>
        <v>0.79895442546646434</v>
      </c>
      <c r="K331">
        <f t="shared" si="98"/>
        <v>0.77675040004228313</v>
      </c>
      <c r="L331">
        <f t="shared" si="98"/>
        <v>0.97997962350446477</v>
      </c>
    </row>
    <row r="332" spans="1:14" x14ac:dyDescent="0.2">
      <c r="A332" t="s">
        <v>17</v>
      </c>
      <c r="G332" s="8">
        <v>450</v>
      </c>
      <c r="H332" s="8">
        <v>500</v>
      </c>
      <c r="I332" s="8">
        <v>550</v>
      </c>
      <c r="J332" s="8">
        <v>570</v>
      </c>
      <c r="K332" s="8">
        <v>600</v>
      </c>
      <c r="L332" s="8">
        <v>650</v>
      </c>
    </row>
    <row r="333" spans="1:14" x14ac:dyDescent="0.2">
      <c r="A333" s="1" t="s">
        <v>69</v>
      </c>
      <c r="B333" s="1" t="s">
        <v>21</v>
      </c>
      <c r="C333" s="1">
        <v>16</v>
      </c>
      <c r="D333" s="1">
        <v>100</v>
      </c>
      <c r="E333" s="1">
        <v>50</v>
      </c>
      <c r="F333" s="1" t="s">
        <v>22</v>
      </c>
      <c r="G333" s="1">
        <v>22298.796429999999</v>
      </c>
      <c r="H333" s="1">
        <v>11836.21429</v>
      </c>
      <c r="I333" s="1">
        <v>21637.05</v>
      </c>
      <c r="J333" s="1">
        <v>23328.689289999998</v>
      </c>
      <c r="K333" s="1">
        <v>17640.307140000001</v>
      </c>
      <c r="L333" s="1">
        <v>8127.6535709999998</v>
      </c>
      <c r="M333" s="6">
        <v>0.42871527777777779</v>
      </c>
      <c r="N333" s="7" t="s">
        <v>51</v>
      </c>
    </row>
    <row r="334" spans="1:14" x14ac:dyDescent="0.2">
      <c r="A334" s="1" t="s">
        <v>69</v>
      </c>
      <c r="B334" s="1" t="s">
        <v>21</v>
      </c>
      <c r="C334" s="1">
        <v>16</v>
      </c>
      <c r="D334" s="1">
        <v>100</v>
      </c>
      <c r="E334" s="1">
        <v>50</v>
      </c>
      <c r="F334" s="1" t="s">
        <v>22</v>
      </c>
      <c r="G334" s="1">
        <v>22228.342860000001</v>
      </c>
      <c r="H334" s="1">
        <v>11603.26786</v>
      </c>
      <c r="I334" s="1">
        <v>21296.621429999999</v>
      </c>
      <c r="J334" s="1">
        <v>22946.139289999999</v>
      </c>
      <c r="K334" s="1">
        <v>17352.342860000001</v>
      </c>
      <c r="L334" s="1">
        <v>8008.7464289999998</v>
      </c>
      <c r="M334" s="6">
        <v>0.42871527777777779</v>
      </c>
      <c r="N334" s="7" t="s">
        <v>51</v>
      </c>
    </row>
    <row r="335" spans="1:14" x14ac:dyDescent="0.2">
      <c r="A335" s="1" t="s">
        <v>69</v>
      </c>
      <c r="B335" s="1" t="s">
        <v>21</v>
      </c>
      <c r="C335" s="1">
        <v>16</v>
      </c>
      <c r="D335" s="1">
        <v>100</v>
      </c>
      <c r="E335" s="1">
        <v>50</v>
      </c>
      <c r="F335" s="1" t="s">
        <v>22</v>
      </c>
      <c r="G335" s="1">
        <v>22386.864290000001</v>
      </c>
      <c r="H335" s="1">
        <v>11814.23929</v>
      </c>
      <c r="I335" s="1">
        <v>21629.135709999999</v>
      </c>
      <c r="J335" s="1">
        <v>23266.653569999999</v>
      </c>
      <c r="K335" s="1">
        <v>17647.414290000001</v>
      </c>
      <c r="L335" s="1">
        <v>8134.6464290000004</v>
      </c>
      <c r="M335" s="6">
        <v>0.42883101851851851</v>
      </c>
      <c r="N335" s="7" t="s">
        <v>52</v>
      </c>
    </row>
    <row r="336" spans="1:14" x14ac:dyDescent="0.2">
      <c r="A336" s="1" t="s">
        <v>69</v>
      </c>
      <c r="B336" s="1" t="s">
        <v>21</v>
      </c>
      <c r="C336" s="1">
        <v>16</v>
      </c>
      <c r="D336" s="1">
        <v>100</v>
      </c>
      <c r="E336" s="1">
        <v>50</v>
      </c>
      <c r="F336" s="1" t="s">
        <v>22</v>
      </c>
      <c r="G336" s="1">
        <v>22303.200000000001</v>
      </c>
      <c r="H336" s="1">
        <v>11572.503570000001</v>
      </c>
      <c r="I336" s="1">
        <v>21260.996429999999</v>
      </c>
      <c r="J336" s="1">
        <v>22877.207139999999</v>
      </c>
      <c r="K336" s="1">
        <v>17348.789290000001</v>
      </c>
      <c r="L336" s="1">
        <v>7966.7785709999998</v>
      </c>
      <c r="M336" s="6">
        <v>0.42883101851851851</v>
      </c>
      <c r="N336" s="7" t="s">
        <v>52</v>
      </c>
    </row>
    <row r="337" spans="1:14" x14ac:dyDescent="0.2">
      <c r="A337" s="1" t="s">
        <v>69</v>
      </c>
      <c r="B337" s="1" t="s">
        <v>21</v>
      </c>
      <c r="C337" s="1">
        <v>16</v>
      </c>
      <c r="D337" s="1">
        <v>100</v>
      </c>
      <c r="E337" s="1">
        <v>50</v>
      </c>
      <c r="F337" s="1" t="s">
        <v>22</v>
      </c>
      <c r="G337" s="1">
        <v>22492.546429999999</v>
      </c>
      <c r="H337" s="1">
        <v>11809.842860000001</v>
      </c>
      <c r="I337" s="1">
        <v>21625.174999999999</v>
      </c>
      <c r="J337" s="1">
        <v>23256.314289999998</v>
      </c>
      <c r="K337" s="1">
        <v>17672.3</v>
      </c>
      <c r="L337" s="1">
        <v>8141.6428569999998</v>
      </c>
      <c r="M337" s="6">
        <v>0.42895833333333333</v>
      </c>
      <c r="N337" s="7" t="s">
        <v>53</v>
      </c>
    </row>
    <row r="338" spans="1:14" x14ac:dyDescent="0.2">
      <c r="A338" s="1" t="s">
        <v>69</v>
      </c>
      <c r="B338" s="1" t="s">
        <v>21</v>
      </c>
      <c r="C338" s="1">
        <v>16</v>
      </c>
      <c r="D338" s="1">
        <v>100</v>
      </c>
      <c r="E338" s="1">
        <v>50</v>
      </c>
      <c r="F338" s="1" t="s">
        <v>22</v>
      </c>
      <c r="G338" s="1">
        <v>22373.653569999999</v>
      </c>
      <c r="H338" s="1">
        <v>11568.10714</v>
      </c>
      <c r="I338" s="1">
        <v>21260.996429999999</v>
      </c>
      <c r="J338" s="1">
        <v>22873.764289999999</v>
      </c>
      <c r="K338" s="1">
        <v>17366.564289999998</v>
      </c>
      <c r="L338" s="1">
        <v>7980.7678569999998</v>
      </c>
      <c r="M338" s="6">
        <v>0.42895833333333333</v>
      </c>
      <c r="N338" s="7" t="s">
        <v>53</v>
      </c>
    </row>
    <row r="339" spans="1:14" x14ac:dyDescent="0.2">
      <c r="F339" s="1" t="s">
        <v>12</v>
      </c>
      <c r="G339">
        <f>AVERAGE(G333:G338)</f>
        <v>22347.233930000002</v>
      </c>
      <c r="H339">
        <f t="shared" ref="H339:L339" si="99">AVERAGE(H333:H338)</f>
        <v>11700.695835</v>
      </c>
      <c r="I339">
        <f t="shared" si="99"/>
        <v>21451.662500000002</v>
      </c>
      <c r="J339">
        <f t="shared" si="99"/>
        <v>23091.461311666662</v>
      </c>
      <c r="K339">
        <f t="shared" si="99"/>
        <v>17504.619644999999</v>
      </c>
      <c r="L339">
        <f t="shared" si="99"/>
        <v>8060.0392856666667</v>
      </c>
    </row>
    <row r="340" spans="1:14" x14ac:dyDescent="0.2">
      <c r="F340" s="1" t="s">
        <v>15</v>
      </c>
      <c r="G340">
        <f>STDEV(G333:G338)</f>
        <v>91.438012216964253</v>
      </c>
      <c r="H340">
        <f t="shared" ref="H340:L340" si="100">STDEV(H333:H338)</f>
        <v>131.66295610042209</v>
      </c>
      <c r="I340">
        <f t="shared" si="100"/>
        <v>196.32457154693532</v>
      </c>
      <c r="J340">
        <f t="shared" si="100"/>
        <v>213.80424637963463</v>
      </c>
      <c r="K340">
        <f t="shared" si="100"/>
        <v>163.3699533124225</v>
      </c>
      <c r="L340">
        <f t="shared" si="100"/>
        <v>82.957263358757814</v>
      </c>
    </row>
    <row r="341" spans="1:14" x14ac:dyDescent="0.2">
      <c r="F341" s="1" t="s">
        <v>14</v>
      </c>
      <c r="G341">
        <f>G340*100/G339</f>
        <v>0.40916926230504735</v>
      </c>
      <c r="H341">
        <f t="shared" ref="H341:L341" si="101">H340*100/H339</f>
        <v>1.1252574885895414</v>
      </c>
      <c r="I341">
        <f t="shared" si="101"/>
        <v>0.91519513486162352</v>
      </c>
      <c r="J341">
        <f t="shared" si="101"/>
        <v>0.92590175863669921</v>
      </c>
      <c r="K341">
        <f t="shared" si="101"/>
        <v>0.93329621908744143</v>
      </c>
      <c r="L341">
        <f t="shared" si="101"/>
        <v>1.0292414269776875</v>
      </c>
    </row>
    <row r="342" spans="1:14" x14ac:dyDescent="0.2">
      <c r="A342" t="s">
        <v>18</v>
      </c>
      <c r="G342" s="8">
        <v>450</v>
      </c>
      <c r="H342" s="8">
        <v>500</v>
      </c>
      <c r="I342" s="8">
        <v>550</v>
      </c>
      <c r="J342" s="8">
        <v>570</v>
      </c>
      <c r="K342" s="8">
        <v>600</v>
      </c>
      <c r="L342" s="8">
        <v>650</v>
      </c>
    </row>
    <row r="343" spans="1:14" x14ac:dyDescent="0.2">
      <c r="A343" s="1" t="s">
        <v>70</v>
      </c>
      <c r="B343" s="1" t="s">
        <v>21</v>
      </c>
      <c r="C343" s="1">
        <v>16</v>
      </c>
      <c r="D343" s="1">
        <v>100</v>
      </c>
      <c r="E343" s="1">
        <v>50</v>
      </c>
      <c r="F343" s="1" t="s">
        <v>22</v>
      </c>
      <c r="G343" s="1">
        <v>11457.63571</v>
      </c>
      <c r="H343" s="1">
        <v>2615.1307139999999</v>
      </c>
      <c r="I343" s="1">
        <v>6986.7178569999996</v>
      </c>
      <c r="J343" s="1">
        <v>6403.4142860000002</v>
      </c>
      <c r="K343" s="1">
        <v>11401.139289999999</v>
      </c>
      <c r="L343" s="1">
        <v>5822.953571</v>
      </c>
      <c r="M343" s="6">
        <v>0.4294560185185185</v>
      </c>
      <c r="N343" s="7" t="s">
        <v>51</v>
      </c>
    </row>
    <row r="344" spans="1:14" x14ac:dyDescent="0.2">
      <c r="A344" s="1" t="s">
        <v>70</v>
      </c>
      <c r="B344" s="1" t="s">
        <v>21</v>
      </c>
      <c r="C344" s="1">
        <v>16</v>
      </c>
      <c r="D344" s="1">
        <v>100</v>
      </c>
      <c r="E344" s="1">
        <v>50</v>
      </c>
      <c r="F344" s="1" t="s">
        <v>22</v>
      </c>
      <c r="G344" s="1">
        <v>11466.442859999999</v>
      </c>
      <c r="H344" s="1">
        <v>2597.5500000000002</v>
      </c>
      <c r="I344" s="1">
        <v>6927.3392860000004</v>
      </c>
      <c r="J344" s="1">
        <v>6341.3785710000002</v>
      </c>
      <c r="K344" s="1">
        <v>11280.26786</v>
      </c>
      <c r="L344" s="1">
        <v>5766.9964289999998</v>
      </c>
      <c r="M344" s="6">
        <v>0.4294560185185185</v>
      </c>
      <c r="N344" s="7" t="s">
        <v>51</v>
      </c>
    </row>
    <row r="345" spans="1:14" x14ac:dyDescent="0.2">
      <c r="A345" s="1" t="s">
        <v>70</v>
      </c>
      <c r="B345" s="1" t="s">
        <v>21</v>
      </c>
      <c r="C345" s="1">
        <v>16</v>
      </c>
      <c r="D345" s="1">
        <v>100</v>
      </c>
      <c r="E345" s="1">
        <v>50</v>
      </c>
      <c r="F345" s="1" t="s">
        <v>22</v>
      </c>
      <c r="G345" s="1">
        <v>11576.52857</v>
      </c>
      <c r="H345" s="1">
        <v>2650.2921430000001</v>
      </c>
      <c r="I345" s="1">
        <v>7034.2178569999996</v>
      </c>
      <c r="J345" s="1">
        <v>6441.3249999999998</v>
      </c>
      <c r="K345" s="1">
        <v>11479.353569999999</v>
      </c>
      <c r="L345" s="1">
        <v>5826.45</v>
      </c>
      <c r="M345" s="6">
        <v>0.42958333333333337</v>
      </c>
      <c r="N345" s="7" t="s">
        <v>52</v>
      </c>
    </row>
    <row r="346" spans="1:14" x14ac:dyDescent="0.2">
      <c r="A346" s="1" t="s">
        <v>70</v>
      </c>
      <c r="B346" s="1" t="s">
        <v>21</v>
      </c>
      <c r="C346" s="1">
        <v>16</v>
      </c>
      <c r="D346" s="1">
        <v>100</v>
      </c>
      <c r="E346" s="1">
        <v>50</v>
      </c>
      <c r="F346" s="1" t="s">
        <v>22</v>
      </c>
      <c r="G346" s="1">
        <v>11545.70357</v>
      </c>
      <c r="H346" s="1">
        <v>2610.7357139999999</v>
      </c>
      <c r="I346" s="1">
        <v>6935.2571429999998</v>
      </c>
      <c r="J346" s="1">
        <v>6351.7178569999996</v>
      </c>
      <c r="K346" s="1">
        <v>11326.485710000001</v>
      </c>
      <c r="L346" s="1">
        <v>5753.0071429999998</v>
      </c>
      <c r="M346" s="6">
        <v>0.42958333333333337</v>
      </c>
      <c r="N346" s="7" t="s">
        <v>52</v>
      </c>
    </row>
    <row r="347" spans="1:14" x14ac:dyDescent="0.2">
      <c r="A347" s="1" t="s">
        <v>70</v>
      </c>
      <c r="B347" s="1" t="s">
        <v>21</v>
      </c>
      <c r="C347" s="1">
        <v>16</v>
      </c>
      <c r="D347" s="1">
        <v>100</v>
      </c>
      <c r="E347" s="1">
        <v>50</v>
      </c>
      <c r="F347" s="1" t="s">
        <v>22</v>
      </c>
      <c r="G347" s="1">
        <v>11624.96429</v>
      </c>
      <c r="H347" s="1">
        <v>2645.8971430000001</v>
      </c>
      <c r="I347" s="1">
        <v>7030.260714</v>
      </c>
      <c r="J347" s="1">
        <v>6444.7678569999998</v>
      </c>
      <c r="K347" s="1">
        <v>11511.34643</v>
      </c>
      <c r="L347" s="1">
        <v>5826.45</v>
      </c>
      <c r="M347" s="6">
        <v>0.42971064814814813</v>
      </c>
      <c r="N347" s="7" t="s">
        <v>53</v>
      </c>
    </row>
    <row r="348" spans="1:14" x14ac:dyDescent="0.2">
      <c r="A348" s="1" t="s">
        <v>70</v>
      </c>
      <c r="B348" s="1" t="s">
        <v>21</v>
      </c>
      <c r="C348" s="1">
        <v>16</v>
      </c>
      <c r="D348" s="1">
        <v>100</v>
      </c>
      <c r="E348" s="1">
        <v>50</v>
      </c>
      <c r="F348" s="1" t="s">
        <v>22</v>
      </c>
      <c r="G348" s="1">
        <v>11580.932140000001</v>
      </c>
      <c r="H348" s="1">
        <v>2610.7357139999999</v>
      </c>
      <c r="I348" s="1">
        <v>6935.2571429999998</v>
      </c>
      <c r="J348" s="1">
        <v>6355.1642860000002</v>
      </c>
      <c r="K348" s="1">
        <v>11351.36786</v>
      </c>
      <c r="L348" s="1">
        <v>5739.0178569999998</v>
      </c>
      <c r="M348" s="6">
        <v>0.42971064814814813</v>
      </c>
      <c r="N348" s="7" t="s">
        <v>53</v>
      </c>
    </row>
    <row r="349" spans="1:14" x14ac:dyDescent="0.2">
      <c r="F349" s="1" t="s">
        <v>12</v>
      </c>
      <c r="G349">
        <f>AVERAGE(G343:G348)</f>
        <v>11542.034523333334</v>
      </c>
      <c r="H349">
        <f t="shared" ref="H349:L349" si="102">AVERAGE(H343:H348)</f>
        <v>2621.7235713333334</v>
      </c>
      <c r="I349">
        <f t="shared" si="102"/>
        <v>6974.8416666666672</v>
      </c>
      <c r="J349">
        <f t="shared" si="102"/>
        <v>6389.6279761666665</v>
      </c>
      <c r="K349">
        <f t="shared" si="102"/>
        <v>11391.66012</v>
      </c>
      <c r="L349">
        <f t="shared" si="102"/>
        <v>5789.145833333333</v>
      </c>
    </row>
    <row r="350" spans="1:14" x14ac:dyDescent="0.2">
      <c r="F350" s="1" t="s">
        <v>15</v>
      </c>
      <c r="G350">
        <f>STDEV(G343:G348)</f>
        <v>66.978998496833384</v>
      </c>
      <c r="H350">
        <f t="shared" ref="H350:L350" si="103">STDEV(H343:H348)</f>
        <v>21.306422461679322</v>
      </c>
      <c r="I350">
        <f t="shared" si="103"/>
        <v>49.250770307686899</v>
      </c>
      <c r="J350">
        <f t="shared" si="103"/>
        <v>46.59609263539398</v>
      </c>
      <c r="K350">
        <f t="shared" si="103"/>
        <v>89.871256985612973</v>
      </c>
      <c r="L350">
        <f t="shared" si="103"/>
        <v>40.584676640654237</v>
      </c>
    </row>
    <row r="351" spans="1:14" x14ac:dyDescent="0.2">
      <c r="F351" s="1" t="s">
        <v>14</v>
      </c>
      <c r="G351">
        <f>G350*100/G349</f>
        <v>0.58030495716703057</v>
      </c>
      <c r="H351">
        <f t="shared" ref="H351:L351" si="104">H350*100/H349</f>
        <v>0.81268760347771851</v>
      </c>
      <c r="I351">
        <f t="shared" si="104"/>
        <v>0.70612026281629181</v>
      </c>
      <c r="J351">
        <f t="shared" si="104"/>
        <v>0.72924578409255691</v>
      </c>
      <c r="K351">
        <f t="shared" si="104"/>
        <v>0.78892150958602314</v>
      </c>
      <c r="L351">
        <f t="shared" si="104"/>
        <v>0.70104775055020474</v>
      </c>
    </row>
    <row r="352" spans="1:14" x14ac:dyDescent="0.2">
      <c r="A352" t="s">
        <v>18</v>
      </c>
      <c r="G352" s="8">
        <v>450</v>
      </c>
      <c r="H352" s="8">
        <v>500</v>
      </c>
      <c r="I352" s="8">
        <v>550</v>
      </c>
      <c r="J352" s="8">
        <v>570</v>
      </c>
      <c r="K352" s="8">
        <v>600</v>
      </c>
      <c r="L352" s="8">
        <v>650</v>
      </c>
    </row>
    <row r="353" spans="1:14" x14ac:dyDescent="0.2">
      <c r="A353" s="1" t="s">
        <v>71</v>
      </c>
      <c r="B353" s="1" t="s">
        <v>21</v>
      </c>
      <c r="C353" s="1">
        <v>16</v>
      </c>
      <c r="D353" s="1">
        <v>100</v>
      </c>
      <c r="E353" s="1">
        <v>50</v>
      </c>
      <c r="F353" s="1" t="s">
        <v>22</v>
      </c>
      <c r="G353" s="1">
        <v>4768.8785710000002</v>
      </c>
      <c r="H353" s="1">
        <v>3674.3678570000002</v>
      </c>
      <c r="I353" s="1">
        <v>11265.83214</v>
      </c>
      <c r="J353" s="1">
        <v>9818.796429</v>
      </c>
      <c r="K353" s="1">
        <v>6861.3035710000004</v>
      </c>
      <c r="L353" s="1">
        <v>2140.328571</v>
      </c>
      <c r="M353" s="6">
        <v>0.43005787037037035</v>
      </c>
      <c r="N353" s="7" t="s">
        <v>51</v>
      </c>
    </row>
    <row r="354" spans="1:14" x14ac:dyDescent="0.2">
      <c r="A354" s="1" t="s">
        <v>71</v>
      </c>
      <c r="B354" s="1" t="s">
        <v>21</v>
      </c>
      <c r="C354" s="1">
        <v>16</v>
      </c>
      <c r="D354" s="1">
        <v>100</v>
      </c>
      <c r="E354" s="1">
        <v>50</v>
      </c>
      <c r="F354" s="1" t="s">
        <v>22</v>
      </c>
      <c r="G354" s="1">
        <v>4777.6857140000002</v>
      </c>
      <c r="H354" s="1">
        <v>3630.4178569999999</v>
      </c>
      <c r="I354" s="1">
        <v>11143.121429999999</v>
      </c>
      <c r="J354" s="1">
        <v>9698.171429</v>
      </c>
      <c r="K354" s="1">
        <v>6797.3107140000002</v>
      </c>
      <c r="L354" s="1">
        <v>2143.8257140000001</v>
      </c>
      <c r="M354" s="6">
        <v>0.43005787037037035</v>
      </c>
      <c r="N354" s="7" t="s">
        <v>51</v>
      </c>
    </row>
    <row r="355" spans="1:14" x14ac:dyDescent="0.2">
      <c r="A355" s="1" t="s">
        <v>71</v>
      </c>
      <c r="B355" s="1" t="s">
        <v>21</v>
      </c>
      <c r="C355" s="1">
        <v>16</v>
      </c>
      <c r="D355" s="1">
        <v>100</v>
      </c>
      <c r="E355" s="1">
        <v>50</v>
      </c>
      <c r="F355" s="1" t="s">
        <v>22</v>
      </c>
      <c r="G355" s="1">
        <v>4852.5428570000004</v>
      </c>
      <c r="H355" s="1">
        <v>3713.9250000000002</v>
      </c>
      <c r="I355" s="1">
        <v>11341.04286</v>
      </c>
      <c r="J355" s="1">
        <v>9856.7071429999996</v>
      </c>
      <c r="K355" s="1">
        <v>6943.0714289999996</v>
      </c>
      <c r="L355" s="1">
        <v>2178.7982139999999</v>
      </c>
      <c r="M355" s="6">
        <v>0.43018518518518517</v>
      </c>
      <c r="N355" s="7" t="s">
        <v>52</v>
      </c>
    </row>
    <row r="356" spans="1:14" x14ac:dyDescent="0.2">
      <c r="A356" s="1" t="s">
        <v>71</v>
      </c>
      <c r="B356" s="1" t="s">
        <v>21</v>
      </c>
      <c r="C356" s="1">
        <v>16</v>
      </c>
      <c r="D356" s="1">
        <v>100</v>
      </c>
      <c r="E356" s="1">
        <v>50</v>
      </c>
      <c r="F356" s="1" t="s">
        <v>22</v>
      </c>
      <c r="G356" s="1">
        <v>4826.1214289999998</v>
      </c>
      <c r="H356" s="1">
        <v>3634.8107140000002</v>
      </c>
      <c r="I356" s="1">
        <v>11154.996429999999</v>
      </c>
      <c r="J356" s="1">
        <v>9698.171429</v>
      </c>
      <c r="K356" s="1">
        <v>6843.5285709999998</v>
      </c>
      <c r="L356" s="1">
        <v>2150.8200000000002</v>
      </c>
      <c r="M356" s="6">
        <v>0.43018518518518517</v>
      </c>
      <c r="N356" s="7" t="s">
        <v>52</v>
      </c>
    </row>
    <row r="357" spans="1:14" x14ac:dyDescent="0.2">
      <c r="A357" s="1" t="s">
        <v>71</v>
      </c>
      <c r="B357" s="1" t="s">
        <v>21</v>
      </c>
      <c r="C357" s="1">
        <v>16</v>
      </c>
      <c r="D357" s="1">
        <v>100</v>
      </c>
      <c r="E357" s="1">
        <v>50</v>
      </c>
      <c r="F357" s="1" t="s">
        <v>22</v>
      </c>
      <c r="G357" s="1">
        <v>4874.5607140000002</v>
      </c>
      <c r="H357" s="1">
        <v>3705.135714</v>
      </c>
      <c r="I357" s="1">
        <v>11325.210709999999</v>
      </c>
      <c r="J357" s="1">
        <v>9836.0285710000007</v>
      </c>
      <c r="K357" s="1">
        <v>6967.9571429999996</v>
      </c>
      <c r="L357" s="1">
        <v>2175.3010709999999</v>
      </c>
      <c r="M357" s="6">
        <v>0.43031250000000004</v>
      </c>
      <c r="N357" s="7" t="s">
        <v>53</v>
      </c>
    </row>
    <row r="358" spans="1:14" x14ac:dyDescent="0.2">
      <c r="A358" s="1" t="s">
        <v>71</v>
      </c>
      <c r="B358" s="1" t="s">
        <v>21</v>
      </c>
      <c r="C358" s="1">
        <v>16</v>
      </c>
      <c r="D358" s="1">
        <v>100</v>
      </c>
      <c r="E358" s="1">
        <v>50</v>
      </c>
      <c r="F358" s="1" t="s">
        <v>22</v>
      </c>
      <c r="G358" s="1">
        <v>4856.9464289999996</v>
      </c>
      <c r="H358" s="1">
        <v>3634.8107140000002</v>
      </c>
      <c r="I358" s="1">
        <v>11139.16071</v>
      </c>
      <c r="J358" s="1">
        <v>9677.4928569999993</v>
      </c>
      <c r="K358" s="1">
        <v>6864.8607140000004</v>
      </c>
      <c r="L358" s="1">
        <v>2147.3228570000001</v>
      </c>
      <c r="M358" s="6">
        <v>0.43032407407407408</v>
      </c>
      <c r="N358" s="7" t="s">
        <v>53</v>
      </c>
    </row>
    <row r="359" spans="1:14" x14ac:dyDescent="0.2">
      <c r="F359" s="1" t="s">
        <v>12</v>
      </c>
      <c r="G359">
        <f>AVERAGE(G353:G358)</f>
        <v>4826.1226189999998</v>
      </c>
      <c r="H359">
        <f t="shared" ref="H359:L359" si="105">AVERAGE(H353:H358)</f>
        <v>3665.577976</v>
      </c>
      <c r="I359">
        <f t="shared" si="105"/>
        <v>11228.227379999998</v>
      </c>
      <c r="J359">
        <f t="shared" si="105"/>
        <v>9764.2279763333336</v>
      </c>
      <c r="K359">
        <f t="shared" si="105"/>
        <v>6879.672023666667</v>
      </c>
      <c r="L359">
        <f t="shared" si="105"/>
        <v>2156.0660711666665</v>
      </c>
    </row>
    <row r="360" spans="1:14" x14ac:dyDescent="0.2">
      <c r="F360" s="1" t="s">
        <v>15</v>
      </c>
      <c r="G360">
        <f>STDEV(G353:G358)</f>
        <v>43.857496702258722</v>
      </c>
      <c r="H360">
        <f t="shared" ref="H360:L360" si="106">STDEV(H353:H358)</f>
        <v>37.706747840074549</v>
      </c>
      <c r="I360">
        <f t="shared" si="106"/>
        <v>93.899822436861754</v>
      </c>
      <c r="J360">
        <f t="shared" si="106"/>
        <v>81.160770702663825</v>
      </c>
      <c r="K360">
        <f t="shared" si="106"/>
        <v>63.969143093223707</v>
      </c>
      <c r="L360">
        <f t="shared" si="106"/>
        <v>16.662507903054212</v>
      </c>
    </row>
    <row r="361" spans="1:14" x14ac:dyDescent="0.2">
      <c r="F361" s="1" t="s">
        <v>14</v>
      </c>
      <c r="G361">
        <f>G360*100/G359</f>
        <v>0.90875222543239575</v>
      </c>
      <c r="H361">
        <f t="shared" ref="H361:L361" si="107">H360*100/H359</f>
        <v>1.0286712787711967</v>
      </c>
      <c r="I361">
        <f t="shared" si="107"/>
        <v>0.83628358474569631</v>
      </c>
      <c r="J361">
        <f t="shared" si="107"/>
        <v>0.83120520024094469</v>
      </c>
      <c r="K361">
        <f t="shared" si="107"/>
        <v>0.92982838241655019</v>
      </c>
      <c r="L361">
        <f t="shared" si="107"/>
        <v>0.77281991149918627</v>
      </c>
    </row>
    <row r="362" spans="1:14" x14ac:dyDescent="0.2">
      <c r="A362" t="s">
        <v>16</v>
      </c>
      <c r="G362" s="8">
        <v>450</v>
      </c>
      <c r="H362" s="8">
        <v>500</v>
      </c>
      <c r="I362" s="8">
        <v>550</v>
      </c>
      <c r="J362" s="8">
        <v>570</v>
      </c>
      <c r="K362" s="8">
        <v>600</v>
      </c>
      <c r="L362" s="8">
        <v>650</v>
      </c>
    </row>
    <row r="363" spans="1:14" x14ac:dyDescent="0.2">
      <c r="A363" s="1" t="s">
        <v>75</v>
      </c>
      <c r="B363" s="1" t="s">
        <v>21</v>
      </c>
      <c r="C363" s="1">
        <v>16</v>
      </c>
      <c r="D363" s="1">
        <v>100</v>
      </c>
      <c r="E363" s="1">
        <v>100</v>
      </c>
      <c r="F363" s="1" t="s">
        <v>22</v>
      </c>
      <c r="G363" s="1">
        <v>6728.3892859999996</v>
      </c>
      <c r="H363" s="1">
        <v>3111.7857140000001</v>
      </c>
      <c r="I363" s="1">
        <v>15517.24286</v>
      </c>
      <c r="J363" s="1">
        <v>12120.99286</v>
      </c>
      <c r="K363" s="1">
        <v>13096.914290000001</v>
      </c>
      <c r="L363" s="1">
        <v>3934.4285709999999</v>
      </c>
      <c r="M363" s="6">
        <v>0.43599537037037034</v>
      </c>
      <c r="N363" s="7" t="s">
        <v>42</v>
      </c>
    </row>
    <row r="364" spans="1:14" x14ac:dyDescent="0.2">
      <c r="A364" s="1" t="s">
        <v>75</v>
      </c>
      <c r="B364" s="1" t="s">
        <v>21</v>
      </c>
      <c r="C364" s="1">
        <v>16</v>
      </c>
      <c r="D364" s="1">
        <v>100</v>
      </c>
      <c r="E364" s="1">
        <v>100</v>
      </c>
      <c r="F364" s="1" t="s">
        <v>22</v>
      </c>
      <c r="G364" s="1">
        <v>13060.475</v>
      </c>
      <c r="H364" s="1">
        <v>5995.0214290000004</v>
      </c>
      <c r="I364" s="1">
        <v>24978.010709999999</v>
      </c>
      <c r="J364" s="1">
        <v>19513.521430000001</v>
      </c>
      <c r="K364" s="1">
        <v>21088.73214</v>
      </c>
      <c r="L364" s="1">
        <v>6295.0821429999996</v>
      </c>
      <c r="M364" s="6">
        <v>0.43599537037037034</v>
      </c>
      <c r="N364" s="7" t="s">
        <v>42</v>
      </c>
    </row>
    <row r="365" spans="1:14" x14ac:dyDescent="0.2">
      <c r="A365" s="1" t="s">
        <v>75</v>
      </c>
      <c r="B365" s="1" t="s">
        <v>21</v>
      </c>
      <c r="C365" s="1">
        <v>16</v>
      </c>
      <c r="D365" s="1">
        <v>100</v>
      </c>
      <c r="E365" s="1">
        <v>100</v>
      </c>
      <c r="F365" s="1" t="s">
        <v>22</v>
      </c>
      <c r="G365" s="1">
        <v>13245.414290000001</v>
      </c>
      <c r="H365" s="1">
        <v>6166.4357140000002</v>
      </c>
      <c r="I365" s="1">
        <v>25338.228569999999</v>
      </c>
      <c r="J365" s="1">
        <v>19789.235710000001</v>
      </c>
      <c r="K365" s="1">
        <v>21309.15</v>
      </c>
      <c r="L365" s="1">
        <v>6452.4607139999998</v>
      </c>
      <c r="M365" s="6">
        <v>0.43708333333333332</v>
      </c>
      <c r="N365" s="7" t="s">
        <v>43</v>
      </c>
    </row>
    <row r="366" spans="1:14" x14ac:dyDescent="0.2">
      <c r="A366" s="1" t="s">
        <v>75</v>
      </c>
      <c r="B366" s="1" t="s">
        <v>21</v>
      </c>
      <c r="C366" s="1">
        <v>16</v>
      </c>
      <c r="D366" s="1">
        <v>100</v>
      </c>
      <c r="E366" s="1">
        <v>100</v>
      </c>
      <c r="F366" s="1" t="s">
        <v>22</v>
      </c>
      <c r="G366" s="1">
        <v>13461.182140000001</v>
      </c>
      <c r="H366" s="1">
        <v>6197.2</v>
      </c>
      <c r="I366" s="1">
        <v>25516.360710000001</v>
      </c>
      <c r="J366" s="1">
        <v>19930.53571</v>
      </c>
      <c r="K366" s="1">
        <v>21476.235710000001</v>
      </c>
      <c r="L366" s="1">
        <v>6487.432143</v>
      </c>
      <c r="M366" s="6">
        <v>0.43708333333333332</v>
      </c>
      <c r="N366" s="7" t="s">
        <v>43</v>
      </c>
    </row>
    <row r="367" spans="1:14" x14ac:dyDescent="0.2">
      <c r="A367" s="1" t="s">
        <v>75</v>
      </c>
      <c r="B367" s="1" t="s">
        <v>21</v>
      </c>
      <c r="C367" s="1">
        <v>16</v>
      </c>
      <c r="D367" s="1">
        <v>100</v>
      </c>
      <c r="E367" s="1">
        <v>100</v>
      </c>
      <c r="F367" s="1" t="s">
        <v>22</v>
      </c>
      <c r="G367" s="1">
        <v>13377.51786</v>
      </c>
      <c r="H367" s="1">
        <v>6153.25</v>
      </c>
      <c r="I367" s="1">
        <v>25464.9</v>
      </c>
      <c r="J367" s="1">
        <v>19909.85714</v>
      </c>
      <c r="K367" s="1">
        <v>21476.235710000001</v>
      </c>
      <c r="L367" s="1">
        <v>6431.4785709999996</v>
      </c>
      <c r="M367" s="6">
        <v>0.43722222222222223</v>
      </c>
      <c r="N367" s="7" t="s">
        <v>44</v>
      </c>
    </row>
    <row r="368" spans="1:14" x14ac:dyDescent="0.2">
      <c r="A368" s="1" t="s">
        <v>75</v>
      </c>
      <c r="B368" s="1" t="s">
        <v>21</v>
      </c>
      <c r="C368" s="1">
        <v>16</v>
      </c>
      <c r="D368" s="1">
        <v>100</v>
      </c>
      <c r="E368" s="1">
        <v>100</v>
      </c>
      <c r="F368" s="1" t="s">
        <v>22</v>
      </c>
      <c r="G368" s="1">
        <v>13505.21429</v>
      </c>
      <c r="H368" s="1">
        <v>6162.0392860000002</v>
      </c>
      <c r="I368" s="1">
        <v>25496.567859999999</v>
      </c>
      <c r="J368" s="1">
        <v>19930.53571</v>
      </c>
      <c r="K368" s="1">
        <v>21501.121429999999</v>
      </c>
      <c r="L368" s="1">
        <v>6448.9642860000004</v>
      </c>
      <c r="M368" s="6">
        <v>0.43723379629629627</v>
      </c>
      <c r="N368" s="7" t="s">
        <v>44</v>
      </c>
    </row>
    <row r="369" spans="1:14" x14ac:dyDescent="0.2">
      <c r="F369" s="1" t="s">
        <v>12</v>
      </c>
      <c r="G369">
        <f>AVERAGE(G363:G368)</f>
        <v>12229.698811</v>
      </c>
      <c r="H369">
        <f t="shared" ref="H369:L369" si="108">AVERAGE(H363:H368)</f>
        <v>5630.9553571666665</v>
      </c>
      <c r="I369">
        <f t="shared" si="108"/>
        <v>23718.551785000003</v>
      </c>
      <c r="J369">
        <f t="shared" si="108"/>
        <v>18532.446426666666</v>
      </c>
      <c r="K369">
        <f t="shared" si="108"/>
        <v>19991.398213333334</v>
      </c>
      <c r="L369">
        <f t="shared" si="108"/>
        <v>6008.3077380000004</v>
      </c>
    </row>
    <row r="370" spans="1:14" x14ac:dyDescent="0.2">
      <c r="F370" s="1" t="s">
        <v>15</v>
      </c>
      <c r="G370">
        <f>STDEV(G363:G368)</f>
        <v>2699.8982572077052</v>
      </c>
      <c r="H370">
        <f t="shared" ref="H370:L370" si="109">STDEV(H363:H368)</f>
        <v>1236.201750298216</v>
      </c>
      <c r="I370">
        <f t="shared" si="109"/>
        <v>4022.7912681797352</v>
      </c>
      <c r="J370">
        <f t="shared" si="109"/>
        <v>3145.0065775428379</v>
      </c>
      <c r="K370">
        <f t="shared" si="109"/>
        <v>3381.2207576831174</v>
      </c>
      <c r="L370">
        <f t="shared" si="109"/>
        <v>1018.164836107895</v>
      </c>
    </row>
    <row r="371" spans="1:14" x14ac:dyDescent="0.2">
      <c r="F371" s="1" t="s">
        <v>14</v>
      </c>
      <c r="G371">
        <f>G370*100/G369</f>
        <v>22.07657194941941</v>
      </c>
      <c r="H371">
        <f t="shared" ref="H371:L371" si="110">H370*100/H369</f>
        <v>21.953676985289345</v>
      </c>
      <c r="I371">
        <f t="shared" si="110"/>
        <v>16.960526530645154</v>
      </c>
      <c r="J371">
        <f t="shared" si="110"/>
        <v>16.970272057646056</v>
      </c>
      <c r="K371">
        <f t="shared" si="110"/>
        <v>16.913378051906346</v>
      </c>
      <c r="L371">
        <f t="shared" si="110"/>
        <v>16.945950182751687</v>
      </c>
    </row>
    <row r="372" spans="1:14" x14ac:dyDescent="0.2">
      <c r="A372" t="s">
        <v>16</v>
      </c>
      <c r="G372" s="8">
        <v>450</v>
      </c>
      <c r="H372" s="8">
        <v>500</v>
      </c>
      <c r="I372" s="8">
        <v>550</v>
      </c>
      <c r="J372" s="8">
        <v>570</v>
      </c>
      <c r="K372" s="8">
        <v>600</v>
      </c>
      <c r="L372" s="8">
        <v>650</v>
      </c>
    </row>
    <row r="373" spans="1:14" x14ac:dyDescent="0.2">
      <c r="A373" s="1" t="s">
        <v>76</v>
      </c>
      <c r="B373" s="1" t="s">
        <v>21</v>
      </c>
      <c r="C373" s="1">
        <v>16</v>
      </c>
      <c r="D373" s="1">
        <v>100</v>
      </c>
      <c r="E373" s="1">
        <v>100</v>
      </c>
      <c r="F373" s="1" t="s">
        <v>22</v>
      </c>
      <c r="G373" s="1">
        <v>23227.914290000001</v>
      </c>
      <c r="H373" s="1">
        <v>16697.282139999999</v>
      </c>
      <c r="I373" s="1">
        <v>42490.321430000004</v>
      </c>
      <c r="J373" s="1">
        <v>38072.39286</v>
      </c>
      <c r="K373" s="1">
        <v>33439.082139999999</v>
      </c>
      <c r="L373" s="1">
        <v>10393.88214</v>
      </c>
      <c r="M373" s="6">
        <v>0.4382523148148148</v>
      </c>
      <c r="N373" s="7" t="s">
        <v>42</v>
      </c>
    </row>
    <row r="374" spans="1:14" x14ac:dyDescent="0.2">
      <c r="A374" s="1" t="s">
        <v>76</v>
      </c>
      <c r="B374" s="1" t="s">
        <v>21</v>
      </c>
      <c r="C374" s="1">
        <v>16</v>
      </c>
      <c r="D374" s="1">
        <v>100</v>
      </c>
      <c r="E374" s="1">
        <v>100</v>
      </c>
      <c r="F374" s="1" t="s">
        <v>22</v>
      </c>
      <c r="G374" s="1">
        <v>23602.203570000001</v>
      </c>
      <c r="H374" s="1">
        <v>16706.07143</v>
      </c>
      <c r="I374" s="1">
        <v>42549.714290000004</v>
      </c>
      <c r="J374" s="1">
        <v>38193</v>
      </c>
      <c r="K374" s="1">
        <v>33552.842859999997</v>
      </c>
      <c r="L374" s="1">
        <v>10442.842860000001</v>
      </c>
      <c r="M374" s="6">
        <v>0.4382523148148148</v>
      </c>
      <c r="N374" s="7" t="s">
        <v>42</v>
      </c>
    </row>
    <row r="375" spans="1:14" x14ac:dyDescent="0.2">
      <c r="A375" s="1" t="s">
        <v>76</v>
      </c>
      <c r="B375" s="1" t="s">
        <v>21</v>
      </c>
      <c r="C375" s="1">
        <v>16</v>
      </c>
      <c r="D375" s="1">
        <v>100</v>
      </c>
      <c r="E375" s="1">
        <v>100</v>
      </c>
      <c r="F375" s="1" t="s">
        <v>22</v>
      </c>
      <c r="G375" s="1">
        <v>23897.23214</v>
      </c>
      <c r="H375" s="1">
        <v>17268.653569999999</v>
      </c>
      <c r="I375" s="1">
        <v>43733.285709999996</v>
      </c>
      <c r="J375" s="1">
        <v>39233.821430000004</v>
      </c>
      <c r="K375" s="1">
        <v>34295.853569999999</v>
      </c>
      <c r="L375" s="1">
        <v>10740.110710000001</v>
      </c>
      <c r="M375" s="6">
        <v>0.43837962962962962</v>
      </c>
      <c r="N375" s="7" t="s">
        <v>43</v>
      </c>
    </row>
    <row r="376" spans="1:14" x14ac:dyDescent="0.2">
      <c r="A376" s="1" t="s">
        <v>76</v>
      </c>
      <c r="B376" s="1" t="s">
        <v>21</v>
      </c>
      <c r="C376" s="1">
        <v>16</v>
      </c>
      <c r="D376" s="1">
        <v>100</v>
      </c>
      <c r="E376" s="1">
        <v>100</v>
      </c>
      <c r="F376" s="1" t="s">
        <v>22</v>
      </c>
      <c r="G376" s="1">
        <v>24443.25</v>
      </c>
      <c r="H376" s="1">
        <v>17365.349999999999</v>
      </c>
      <c r="I376" s="1">
        <v>43859.964290000004</v>
      </c>
      <c r="J376" s="1">
        <v>39413.035709999996</v>
      </c>
      <c r="K376" s="1">
        <v>34466.496429999999</v>
      </c>
      <c r="L376" s="1">
        <v>10789.075000000001</v>
      </c>
      <c r="M376" s="6">
        <v>0.43837962962962962</v>
      </c>
      <c r="N376" s="7" t="s">
        <v>43</v>
      </c>
    </row>
    <row r="377" spans="1:14" x14ac:dyDescent="0.2">
      <c r="A377" s="1" t="s">
        <v>76</v>
      </c>
      <c r="B377" s="1" t="s">
        <v>21</v>
      </c>
      <c r="C377" s="1">
        <v>16</v>
      </c>
      <c r="D377" s="1">
        <v>100</v>
      </c>
      <c r="E377" s="1">
        <v>100</v>
      </c>
      <c r="F377" s="1" t="s">
        <v>22</v>
      </c>
      <c r="G377" s="1">
        <v>24434.442859999999</v>
      </c>
      <c r="H377" s="1">
        <v>17699.382140000002</v>
      </c>
      <c r="I377" s="1">
        <v>44540.821430000004</v>
      </c>
      <c r="J377" s="1">
        <v>39988.60714</v>
      </c>
      <c r="K377" s="1">
        <v>34857.557139999997</v>
      </c>
      <c r="L377" s="1">
        <v>10904.48214</v>
      </c>
      <c r="M377" s="6">
        <v>0.43850694444444444</v>
      </c>
      <c r="N377" s="7" t="s">
        <v>44</v>
      </c>
    </row>
    <row r="378" spans="1:14" x14ac:dyDescent="0.2">
      <c r="A378" s="1" t="s">
        <v>76</v>
      </c>
      <c r="B378" s="1" t="s">
        <v>21</v>
      </c>
      <c r="C378" s="1">
        <v>16</v>
      </c>
      <c r="D378" s="1">
        <v>100</v>
      </c>
      <c r="E378" s="1">
        <v>100</v>
      </c>
      <c r="F378" s="1" t="s">
        <v>22</v>
      </c>
      <c r="G378" s="1">
        <v>24566.546429999999</v>
      </c>
      <c r="H378" s="1">
        <v>17453.253570000001</v>
      </c>
      <c r="I378" s="1">
        <v>43951</v>
      </c>
      <c r="J378" s="1">
        <v>39530.214290000004</v>
      </c>
      <c r="K378" s="1">
        <v>34509.157140000003</v>
      </c>
      <c r="L378" s="1">
        <v>10792.57143</v>
      </c>
      <c r="M378" s="6">
        <v>0.43850694444444444</v>
      </c>
      <c r="N378" s="7" t="s">
        <v>44</v>
      </c>
    </row>
    <row r="379" spans="1:14" x14ac:dyDescent="0.2">
      <c r="F379" s="1" t="s">
        <v>12</v>
      </c>
      <c r="G379">
        <f>AVERAGE(G373:G378)</f>
        <v>24028.598215000002</v>
      </c>
      <c r="H379">
        <f t="shared" ref="H379:L379" si="111">AVERAGE(H373:H378)</f>
        <v>17198.332141666669</v>
      </c>
      <c r="I379">
        <f t="shared" si="111"/>
        <v>43520.851191666668</v>
      </c>
      <c r="J379">
        <f t="shared" si="111"/>
        <v>39071.845238333335</v>
      </c>
      <c r="K379">
        <f t="shared" si="111"/>
        <v>34186.831546666661</v>
      </c>
      <c r="L379">
        <f t="shared" si="111"/>
        <v>10677.160713333333</v>
      </c>
    </row>
    <row r="380" spans="1:14" x14ac:dyDescent="0.2">
      <c r="F380" s="1" t="s">
        <v>15</v>
      </c>
      <c r="G380">
        <f>STDEV(G373:G378)</f>
        <v>541.5161026967769</v>
      </c>
      <c r="H380">
        <f t="shared" ref="H380:L380" si="112">STDEV(H373:H378)</f>
        <v>410.42607523381736</v>
      </c>
      <c r="I380">
        <f t="shared" si="112"/>
        <v>823.47943191030288</v>
      </c>
      <c r="J380">
        <f t="shared" si="112"/>
        <v>769.99685791483239</v>
      </c>
      <c r="K380">
        <f t="shared" si="112"/>
        <v>566.55726775027051</v>
      </c>
      <c r="L380">
        <f t="shared" si="112"/>
        <v>208.15080143215152</v>
      </c>
    </row>
    <row r="381" spans="1:14" x14ac:dyDescent="0.2">
      <c r="F381" s="1" t="s">
        <v>14</v>
      </c>
      <c r="G381">
        <f>G380*100/G379</f>
        <v>2.2536316844264852</v>
      </c>
      <c r="H381">
        <f t="shared" ref="H381:L381" si="113">H380*100/H379</f>
        <v>2.3864295203339614</v>
      </c>
      <c r="I381">
        <f t="shared" si="113"/>
        <v>1.8921491867971136</v>
      </c>
      <c r="J381">
        <f t="shared" si="113"/>
        <v>1.9707204848349202</v>
      </c>
      <c r="K381">
        <f t="shared" si="113"/>
        <v>1.6572383052722881</v>
      </c>
      <c r="L381">
        <f t="shared" si="113"/>
        <v>1.9494958165443625</v>
      </c>
    </row>
    <row r="382" spans="1:14" x14ac:dyDescent="0.2">
      <c r="A382" t="s">
        <v>17</v>
      </c>
      <c r="G382" s="8">
        <v>450</v>
      </c>
      <c r="H382" s="8">
        <v>500</v>
      </c>
      <c r="I382" s="8">
        <v>550</v>
      </c>
      <c r="J382" s="8">
        <v>570</v>
      </c>
      <c r="K382" s="8">
        <v>600</v>
      </c>
      <c r="L382" s="8">
        <v>650</v>
      </c>
    </row>
    <row r="383" spans="1:14" x14ac:dyDescent="0.2">
      <c r="A383" s="1" t="s">
        <v>77</v>
      </c>
      <c r="B383" s="1" t="s">
        <v>21</v>
      </c>
      <c r="C383" s="1">
        <v>16</v>
      </c>
      <c r="D383" s="1">
        <v>100</v>
      </c>
      <c r="E383" s="1">
        <v>100</v>
      </c>
      <c r="F383" s="1" t="s">
        <v>22</v>
      </c>
      <c r="G383" s="1">
        <v>12901.95</v>
      </c>
      <c r="H383" s="1">
        <v>11823.02857</v>
      </c>
      <c r="I383" s="1">
        <v>18806.739290000001</v>
      </c>
      <c r="J383" s="1">
        <v>20898.974999999999</v>
      </c>
      <c r="K383" s="1">
        <v>13516.41071</v>
      </c>
      <c r="L383" s="1">
        <v>6039.7821430000004</v>
      </c>
      <c r="M383" s="6">
        <v>0.43939814814814815</v>
      </c>
      <c r="N383" s="7" t="s">
        <v>42</v>
      </c>
    </row>
    <row r="384" spans="1:14" x14ac:dyDescent="0.2">
      <c r="A384" s="1" t="s">
        <v>77</v>
      </c>
      <c r="B384" s="1" t="s">
        <v>21</v>
      </c>
      <c r="C384" s="1">
        <v>16</v>
      </c>
      <c r="D384" s="1">
        <v>100</v>
      </c>
      <c r="E384" s="1">
        <v>100</v>
      </c>
      <c r="F384" s="1" t="s">
        <v>22</v>
      </c>
      <c r="G384" s="1">
        <v>12897.54643</v>
      </c>
      <c r="H384" s="1">
        <v>11664.80357</v>
      </c>
      <c r="I384" s="1">
        <v>18592.978569999999</v>
      </c>
      <c r="J384" s="1">
        <v>20654.282139999999</v>
      </c>
      <c r="K384" s="1">
        <v>13359.98929</v>
      </c>
      <c r="L384" s="1">
        <v>5976.8321429999996</v>
      </c>
      <c r="M384" s="6">
        <v>0.43940972222222219</v>
      </c>
      <c r="N384" s="7" t="s">
        <v>42</v>
      </c>
    </row>
    <row r="385" spans="1:14" x14ac:dyDescent="0.2">
      <c r="A385" s="1" t="s">
        <v>77</v>
      </c>
      <c r="B385" s="1" t="s">
        <v>21</v>
      </c>
      <c r="C385" s="1">
        <v>16</v>
      </c>
      <c r="D385" s="1">
        <v>100</v>
      </c>
      <c r="E385" s="1">
        <v>100</v>
      </c>
      <c r="F385" s="1" t="s">
        <v>22</v>
      </c>
      <c r="G385" s="1">
        <v>12928.371429999999</v>
      </c>
      <c r="H385" s="1">
        <v>11809.842860000001</v>
      </c>
      <c r="I385" s="1">
        <v>18850.282139999999</v>
      </c>
      <c r="J385" s="1">
        <v>20878.296429999999</v>
      </c>
      <c r="K385" s="1">
        <v>13509.30357</v>
      </c>
      <c r="L385" s="1">
        <v>6032.7892860000002</v>
      </c>
      <c r="M385" s="6">
        <v>0.43953703703703706</v>
      </c>
      <c r="N385" s="7" t="s">
        <v>43</v>
      </c>
    </row>
    <row r="386" spans="1:14" x14ac:dyDescent="0.2">
      <c r="A386" s="1" t="s">
        <v>77</v>
      </c>
      <c r="B386" s="1" t="s">
        <v>21</v>
      </c>
      <c r="C386" s="1">
        <v>16</v>
      </c>
      <c r="D386" s="1">
        <v>100</v>
      </c>
      <c r="E386" s="1">
        <v>100</v>
      </c>
      <c r="F386" s="1" t="s">
        <v>22</v>
      </c>
      <c r="G386" s="1">
        <v>12897.54643</v>
      </c>
      <c r="H386" s="1">
        <v>11603.26786</v>
      </c>
      <c r="I386" s="1">
        <v>18569.228569999999</v>
      </c>
      <c r="J386" s="1">
        <v>20581.907139999999</v>
      </c>
      <c r="K386" s="1">
        <v>13320.88214</v>
      </c>
      <c r="L386" s="1">
        <v>5934.864286</v>
      </c>
      <c r="M386" s="6">
        <v>0.43953703703703706</v>
      </c>
      <c r="N386" s="7" t="s">
        <v>43</v>
      </c>
    </row>
    <row r="387" spans="1:14" x14ac:dyDescent="0.2">
      <c r="A387" s="1" t="s">
        <v>77</v>
      </c>
      <c r="B387" s="1" t="s">
        <v>21</v>
      </c>
      <c r="C387" s="1">
        <v>16</v>
      </c>
      <c r="D387" s="1">
        <v>100</v>
      </c>
      <c r="E387" s="1">
        <v>100</v>
      </c>
      <c r="F387" s="1" t="s">
        <v>22</v>
      </c>
      <c r="G387" s="1">
        <v>12937.17857</v>
      </c>
      <c r="H387" s="1">
        <v>11774.682140000001</v>
      </c>
      <c r="I387" s="1">
        <v>18779.028569999999</v>
      </c>
      <c r="J387" s="1">
        <v>20819.710709999999</v>
      </c>
      <c r="K387" s="1">
        <v>13477.307140000001</v>
      </c>
      <c r="L387" s="1">
        <v>5987.3249999999998</v>
      </c>
      <c r="M387" s="6">
        <v>0.43965277777777773</v>
      </c>
      <c r="N387" s="7" t="s">
        <v>44</v>
      </c>
    </row>
    <row r="388" spans="1:14" x14ac:dyDescent="0.2">
      <c r="A388" s="1" t="s">
        <v>77</v>
      </c>
      <c r="B388" s="1" t="s">
        <v>21</v>
      </c>
      <c r="C388" s="1">
        <v>16</v>
      </c>
      <c r="D388" s="1">
        <v>100</v>
      </c>
      <c r="E388" s="1">
        <v>100</v>
      </c>
      <c r="F388" s="1" t="s">
        <v>22</v>
      </c>
      <c r="G388" s="1">
        <v>12893.14286</v>
      </c>
      <c r="H388" s="1">
        <v>11572.503570000001</v>
      </c>
      <c r="I388" s="1">
        <v>18513.810710000002</v>
      </c>
      <c r="J388" s="1">
        <v>20533.657139999999</v>
      </c>
      <c r="K388" s="1">
        <v>13295.996429999999</v>
      </c>
      <c r="L388" s="1">
        <v>5882.4071430000004</v>
      </c>
      <c r="M388" s="6">
        <v>0.43965277777777773</v>
      </c>
      <c r="N388" s="7" t="s">
        <v>44</v>
      </c>
    </row>
    <row r="389" spans="1:14" x14ac:dyDescent="0.2">
      <c r="F389" s="1" t="s">
        <v>12</v>
      </c>
      <c r="G389">
        <f>AVERAGE(G383:G388)</f>
        <v>12909.289286666666</v>
      </c>
      <c r="H389">
        <f t="shared" ref="H389:L389" si="114">AVERAGE(H383:H388)</f>
        <v>11708.021428333333</v>
      </c>
      <c r="I389">
        <f t="shared" si="114"/>
        <v>18685.344641666667</v>
      </c>
      <c r="J389">
        <f t="shared" si="114"/>
        <v>20727.804759999999</v>
      </c>
      <c r="K389">
        <f t="shared" si="114"/>
        <v>13413.31488</v>
      </c>
      <c r="L389">
        <f t="shared" si="114"/>
        <v>5975.6666668333337</v>
      </c>
    </row>
    <row r="390" spans="1:14" x14ac:dyDescent="0.2">
      <c r="F390" s="1" t="s">
        <v>15</v>
      </c>
      <c r="G390">
        <f>STDEV(G383:G388)</f>
        <v>18.613446254286618</v>
      </c>
      <c r="H390">
        <f t="shared" ref="H390:L390" si="115">STDEV(H383:H388)</f>
        <v>108.85226717494938</v>
      </c>
      <c r="I390">
        <f t="shared" si="115"/>
        <v>142.93777697715302</v>
      </c>
      <c r="J390">
        <f t="shared" si="115"/>
        <v>157.9738503496333</v>
      </c>
      <c r="K390">
        <f t="shared" si="115"/>
        <v>99.08444559502891</v>
      </c>
      <c r="L390">
        <f t="shared" si="115"/>
        <v>59.78835344571204</v>
      </c>
    </row>
    <row r="391" spans="1:14" x14ac:dyDescent="0.2">
      <c r="F391" s="1" t="s">
        <v>14</v>
      </c>
      <c r="G391">
        <f>G390*100/G389</f>
        <v>0.1441864524138558</v>
      </c>
      <c r="H391">
        <f t="shared" ref="H391:L391" si="116">H390*100/H389</f>
        <v>0.92972384652053697</v>
      </c>
      <c r="I391">
        <f t="shared" si="116"/>
        <v>0.76497265487099675</v>
      </c>
      <c r="J391">
        <f t="shared" si="116"/>
        <v>0.76213497849269263</v>
      </c>
      <c r="K391">
        <f t="shared" si="116"/>
        <v>0.73870215141798656</v>
      </c>
      <c r="L391">
        <f t="shared" si="116"/>
        <v>1.0005302634692557</v>
      </c>
    </row>
    <row r="392" spans="1:14" x14ac:dyDescent="0.2">
      <c r="A392" t="s">
        <v>17</v>
      </c>
      <c r="G392" s="8">
        <v>450</v>
      </c>
      <c r="H392" s="8">
        <v>500</v>
      </c>
      <c r="I392" s="8">
        <v>550</v>
      </c>
      <c r="J392" s="8">
        <v>570</v>
      </c>
      <c r="K392" s="8">
        <v>600</v>
      </c>
      <c r="L392" s="8">
        <v>650</v>
      </c>
    </row>
    <row r="393" spans="1:14" x14ac:dyDescent="0.2">
      <c r="A393" s="1" t="s">
        <v>78</v>
      </c>
      <c r="B393" s="1" t="s">
        <v>21</v>
      </c>
      <c r="C393" s="1">
        <v>16</v>
      </c>
      <c r="D393" s="1">
        <v>100</v>
      </c>
      <c r="E393" s="1">
        <v>100</v>
      </c>
      <c r="F393" s="1" t="s">
        <v>22</v>
      </c>
      <c r="G393" s="1">
        <v>11805.50714</v>
      </c>
      <c r="H393" s="1">
        <v>3388.682143</v>
      </c>
      <c r="I393" s="1">
        <v>9258.885714</v>
      </c>
      <c r="J393" s="1">
        <v>8722.8392860000004</v>
      </c>
      <c r="K393" s="1">
        <v>9669.817857</v>
      </c>
      <c r="L393" s="1">
        <v>4738.8</v>
      </c>
      <c r="M393" s="6">
        <v>0.44042824074074072</v>
      </c>
      <c r="N393" s="7" t="s">
        <v>42</v>
      </c>
    </row>
    <row r="394" spans="1:14" x14ac:dyDescent="0.2">
      <c r="A394" s="1" t="s">
        <v>78</v>
      </c>
      <c r="B394" s="1" t="s">
        <v>21</v>
      </c>
      <c r="C394" s="1">
        <v>16</v>
      </c>
      <c r="D394" s="1">
        <v>100</v>
      </c>
      <c r="E394" s="1">
        <v>100</v>
      </c>
      <c r="F394" s="1" t="s">
        <v>22</v>
      </c>
      <c r="G394" s="1">
        <v>11981.639289999999</v>
      </c>
      <c r="H394" s="1">
        <v>3419.448214</v>
      </c>
      <c r="I394" s="1">
        <v>9302.4285710000004</v>
      </c>
      <c r="J394" s="1">
        <v>8753.8571429999993</v>
      </c>
      <c r="K394" s="1">
        <v>9712.4785709999996</v>
      </c>
      <c r="L394" s="1">
        <v>4784.2642859999996</v>
      </c>
      <c r="M394" s="6">
        <v>0.44042824074074072</v>
      </c>
      <c r="N394" s="7" t="s">
        <v>42</v>
      </c>
    </row>
    <row r="395" spans="1:14" x14ac:dyDescent="0.2">
      <c r="A395" s="1" t="s">
        <v>78</v>
      </c>
      <c r="B395" s="1" t="s">
        <v>21</v>
      </c>
      <c r="C395" s="1">
        <v>16</v>
      </c>
      <c r="D395" s="1">
        <v>100</v>
      </c>
      <c r="E395" s="1">
        <v>100</v>
      </c>
      <c r="F395" s="1" t="s">
        <v>22</v>
      </c>
      <c r="G395" s="1">
        <v>11977.235710000001</v>
      </c>
      <c r="H395" s="1">
        <v>3441.4242859999999</v>
      </c>
      <c r="I395" s="1">
        <v>9353.8892859999996</v>
      </c>
      <c r="J395" s="1">
        <v>8798.6607139999996</v>
      </c>
      <c r="K395" s="1">
        <v>9819.1321430000007</v>
      </c>
      <c r="L395" s="1">
        <v>4791.2571429999998</v>
      </c>
      <c r="M395" s="6">
        <v>0.44056712962962963</v>
      </c>
      <c r="N395" s="7" t="s">
        <v>43</v>
      </c>
    </row>
    <row r="396" spans="1:14" x14ac:dyDescent="0.2">
      <c r="A396" s="1" t="s">
        <v>78</v>
      </c>
      <c r="B396" s="1" t="s">
        <v>21</v>
      </c>
      <c r="C396" s="1">
        <v>16</v>
      </c>
      <c r="D396" s="1">
        <v>100</v>
      </c>
      <c r="E396" s="1">
        <v>100</v>
      </c>
      <c r="F396" s="1" t="s">
        <v>22</v>
      </c>
      <c r="G396" s="1">
        <v>12104.93571</v>
      </c>
      <c r="H396" s="1">
        <v>3432.6339290000001</v>
      </c>
      <c r="I396" s="1">
        <v>9338.0535710000004</v>
      </c>
      <c r="J396" s="1">
        <v>8788.3214289999996</v>
      </c>
      <c r="K396" s="1">
        <v>9815.5750000000007</v>
      </c>
      <c r="L396" s="1">
        <v>4798.2535710000002</v>
      </c>
      <c r="M396" s="6">
        <v>0.44056712962962963</v>
      </c>
      <c r="N396" s="7" t="s">
        <v>43</v>
      </c>
    </row>
    <row r="397" spans="1:14" x14ac:dyDescent="0.2">
      <c r="A397" s="1" t="s">
        <v>78</v>
      </c>
      <c r="B397" s="1" t="s">
        <v>21</v>
      </c>
      <c r="C397" s="1">
        <v>16</v>
      </c>
      <c r="D397" s="1">
        <v>100</v>
      </c>
      <c r="E397" s="1">
        <v>100</v>
      </c>
      <c r="F397" s="1" t="s">
        <v>22</v>
      </c>
      <c r="G397" s="1">
        <v>12047.692859999999</v>
      </c>
      <c r="H397" s="1">
        <v>3437.0289290000001</v>
      </c>
      <c r="I397" s="1">
        <v>9373.6785710000004</v>
      </c>
      <c r="J397" s="1">
        <v>8819.3392860000004</v>
      </c>
      <c r="K397" s="1">
        <v>9886.6785710000004</v>
      </c>
      <c r="L397" s="1">
        <v>4812.2428570000002</v>
      </c>
      <c r="M397" s="6">
        <v>0.44069444444444444</v>
      </c>
      <c r="N397" s="7" t="s">
        <v>44</v>
      </c>
    </row>
    <row r="398" spans="1:14" x14ac:dyDescent="0.2">
      <c r="A398" s="1" t="s">
        <v>78</v>
      </c>
      <c r="B398" s="1" t="s">
        <v>21</v>
      </c>
      <c r="C398" s="1">
        <v>16</v>
      </c>
      <c r="D398" s="1">
        <v>100</v>
      </c>
      <c r="E398" s="1">
        <v>100</v>
      </c>
      <c r="F398" s="1" t="s">
        <v>22</v>
      </c>
      <c r="G398" s="1">
        <v>12166.58214</v>
      </c>
      <c r="H398" s="1">
        <v>3441.4242859999999</v>
      </c>
      <c r="I398" s="1">
        <v>9357.8464289999993</v>
      </c>
      <c r="J398" s="1">
        <v>8805.5535710000004</v>
      </c>
      <c r="K398" s="1">
        <v>9872.4571429999996</v>
      </c>
      <c r="L398" s="1">
        <v>4784.2642859999996</v>
      </c>
      <c r="M398" s="6">
        <v>0.44069444444444444</v>
      </c>
      <c r="N398" s="7" t="s">
        <v>44</v>
      </c>
    </row>
    <row r="399" spans="1:14" x14ac:dyDescent="0.2">
      <c r="F399" s="1" t="s">
        <v>12</v>
      </c>
      <c r="G399">
        <f>AVERAGE(G393:G398)</f>
        <v>12013.932141666666</v>
      </c>
      <c r="H399">
        <f t="shared" ref="H399:L399" si="117">AVERAGE(H393:H398)</f>
        <v>3426.7736311666667</v>
      </c>
      <c r="I399">
        <f t="shared" si="117"/>
        <v>9330.7970236666661</v>
      </c>
      <c r="J399">
        <f t="shared" si="117"/>
        <v>8781.4285715000005</v>
      </c>
      <c r="K399">
        <f t="shared" si="117"/>
        <v>9796.0232141666675</v>
      </c>
      <c r="L399">
        <f t="shared" si="117"/>
        <v>4784.847023833333</v>
      </c>
    </row>
    <row r="400" spans="1:14" x14ac:dyDescent="0.2">
      <c r="F400" s="1" t="s">
        <v>15</v>
      </c>
      <c r="G400">
        <f>STDEV(G393:G398)</f>
        <v>125.34264655617484</v>
      </c>
      <c r="H400">
        <f t="shared" ref="H400:L400" si="118">STDEV(H393:H398)</f>
        <v>20.363795352800469</v>
      </c>
      <c r="I400">
        <f t="shared" si="118"/>
        <v>42.737367850948317</v>
      </c>
      <c r="J400">
        <f t="shared" si="118"/>
        <v>36.212108857017071</v>
      </c>
      <c r="K400">
        <f t="shared" si="118"/>
        <v>87.045199408107919</v>
      </c>
      <c r="L400">
        <f t="shared" si="118"/>
        <v>24.869114902750841</v>
      </c>
    </row>
    <row r="401" spans="1:14" x14ac:dyDescent="0.2">
      <c r="F401" s="1" t="s">
        <v>14</v>
      </c>
      <c r="G401">
        <f>G400*100/G399</f>
        <v>1.0433107585272772</v>
      </c>
      <c r="H401">
        <f t="shared" ref="H401:L401" si="119">H400*100/H399</f>
        <v>0.59425563356711963</v>
      </c>
      <c r="I401">
        <f t="shared" si="119"/>
        <v>0.458024836919602</v>
      </c>
      <c r="J401">
        <f t="shared" si="119"/>
        <v>0.41237150154068264</v>
      </c>
      <c r="K401">
        <f t="shared" si="119"/>
        <v>0.88857690008559975</v>
      </c>
      <c r="L401">
        <f t="shared" si="119"/>
        <v>0.51974733526229211</v>
      </c>
    </row>
    <row r="402" spans="1:14" x14ac:dyDescent="0.2">
      <c r="A402" t="s">
        <v>18</v>
      </c>
      <c r="G402" s="8">
        <v>450</v>
      </c>
      <c r="H402" s="8">
        <v>500</v>
      </c>
      <c r="I402" s="8">
        <v>550</v>
      </c>
      <c r="J402" s="8">
        <v>570</v>
      </c>
      <c r="K402" s="8">
        <v>600</v>
      </c>
      <c r="L402" s="8">
        <v>650</v>
      </c>
    </row>
    <row r="403" spans="1:14" x14ac:dyDescent="0.2">
      <c r="A403" s="1" t="s">
        <v>79</v>
      </c>
      <c r="B403" s="1" t="s">
        <v>21</v>
      </c>
      <c r="C403" s="1">
        <v>16</v>
      </c>
      <c r="D403" s="1">
        <v>100</v>
      </c>
      <c r="E403" s="1">
        <v>100</v>
      </c>
      <c r="F403" s="1" t="s">
        <v>22</v>
      </c>
      <c r="G403" s="1">
        <v>9528.9500000000007</v>
      </c>
      <c r="H403" s="1">
        <v>8095.9178570000004</v>
      </c>
      <c r="I403" s="1">
        <v>19436.135709999999</v>
      </c>
      <c r="J403" s="1">
        <v>16136.05</v>
      </c>
      <c r="K403" s="1">
        <v>14760.68929</v>
      </c>
      <c r="L403" s="1">
        <v>3892.4607139999998</v>
      </c>
      <c r="M403" s="6">
        <v>0.44143518518518521</v>
      </c>
      <c r="N403" s="7" t="s">
        <v>42</v>
      </c>
    </row>
    <row r="404" spans="1:14" x14ac:dyDescent="0.2">
      <c r="A404" s="1" t="s">
        <v>79</v>
      </c>
      <c r="B404" s="1" t="s">
        <v>21</v>
      </c>
      <c r="C404" s="1">
        <v>16</v>
      </c>
      <c r="D404" s="1">
        <v>100</v>
      </c>
      <c r="E404" s="1">
        <v>100</v>
      </c>
      <c r="F404" s="1" t="s">
        <v>22</v>
      </c>
      <c r="G404" s="1">
        <v>9608.2107140000007</v>
      </c>
      <c r="H404" s="1">
        <v>8069.546429</v>
      </c>
      <c r="I404" s="1">
        <v>19404.467860000001</v>
      </c>
      <c r="J404" s="1">
        <v>16091.246429999999</v>
      </c>
      <c r="K404" s="1">
        <v>14714.475</v>
      </c>
      <c r="L404" s="1">
        <v>3881.9678570000001</v>
      </c>
      <c r="M404" s="6">
        <v>0.44143518518518521</v>
      </c>
      <c r="N404" s="7" t="s">
        <v>42</v>
      </c>
    </row>
    <row r="405" spans="1:14" x14ac:dyDescent="0.2">
      <c r="A405" s="1" t="s">
        <v>79</v>
      </c>
      <c r="B405" s="1" t="s">
        <v>21</v>
      </c>
      <c r="C405" s="1">
        <v>16</v>
      </c>
      <c r="D405" s="1">
        <v>100</v>
      </c>
      <c r="E405" s="1">
        <v>100</v>
      </c>
      <c r="F405" s="1" t="s">
        <v>22</v>
      </c>
      <c r="G405" s="1">
        <v>9502.5285710000007</v>
      </c>
      <c r="H405" s="1">
        <v>8051.9678569999996</v>
      </c>
      <c r="I405" s="1">
        <v>19495.514289999999</v>
      </c>
      <c r="J405" s="1">
        <v>16146.389289999999</v>
      </c>
      <c r="K405" s="1">
        <v>14750.025</v>
      </c>
      <c r="L405" s="1">
        <v>3860.9857139999999</v>
      </c>
      <c r="M405" s="6">
        <v>0.44158564814814816</v>
      </c>
      <c r="N405" s="7" t="s">
        <v>43</v>
      </c>
    </row>
    <row r="406" spans="1:14" x14ac:dyDescent="0.2">
      <c r="A406" s="1" t="s">
        <v>79</v>
      </c>
      <c r="B406" s="1" t="s">
        <v>21</v>
      </c>
      <c r="C406" s="1">
        <v>16</v>
      </c>
      <c r="D406" s="1">
        <v>100</v>
      </c>
      <c r="E406" s="1">
        <v>100</v>
      </c>
      <c r="F406" s="1" t="s">
        <v>22</v>
      </c>
      <c r="G406" s="1">
        <v>9568.578571</v>
      </c>
      <c r="H406" s="1">
        <v>8016.8035710000004</v>
      </c>
      <c r="I406" s="1">
        <v>19424.260709999999</v>
      </c>
      <c r="J406" s="1">
        <v>16084.353569999999</v>
      </c>
      <c r="K406" s="1">
        <v>14693.14286</v>
      </c>
      <c r="L406" s="1">
        <v>3798.0357140000001</v>
      </c>
      <c r="M406" s="6">
        <v>0.44158564814814816</v>
      </c>
      <c r="N406" s="7" t="s">
        <v>43</v>
      </c>
    </row>
    <row r="407" spans="1:14" x14ac:dyDescent="0.2">
      <c r="A407" s="1" t="s">
        <v>79</v>
      </c>
      <c r="B407" s="1" t="s">
        <v>21</v>
      </c>
      <c r="C407" s="1">
        <v>16</v>
      </c>
      <c r="D407" s="1">
        <v>100</v>
      </c>
      <c r="E407" s="1">
        <v>100</v>
      </c>
      <c r="F407" s="1" t="s">
        <v>22</v>
      </c>
      <c r="G407" s="1">
        <v>9493.7214289999993</v>
      </c>
      <c r="H407" s="1">
        <v>8051.9678569999996</v>
      </c>
      <c r="I407" s="1">
        <v>19614.26786</v>
      </c>
      <c r="J407" s="1">
        <v>16201.52857</v>
      </c>
      <c r="K407" s="1">
        <v>14778.467860000001</v>
      </c>
      <c r="L407" s="1">
        <v>3888.9642859999999</v>
      </c>
      <c r="M407" s="6">
        <v>0.44208333333333333</v>
      </c>
      <c r="N407" s="7" t="s">
        <v>44</v>
      </c>
    </row>
    <row r="408" spans="1:14" x14ac:dyDescent="0.2">
      <c r="A408" s="1" t="s">
        <v>79</v>
      </c>
      <c r="B408" s="1" t="s">
        <v>21</v>
      </c>
      <c r="C408" s="1">
        <v>16</v>
      </c>
      <c r="D408" s="1">
        <v>100</v>
      </c>
      <c r="E408" s="1">
        <v>100</v>
      </c>
      <c r="F408" s="1" t="s">
        <v>22</v>
      </c>
      <c r="G408" s="1">
        <v>9555.3678569999993</v>
      </c>
      <c r="H408" s="1">
        <v>7981.6428569999998</v>
      </c>
      <c r="I408" s="1">
        <v>19487.596430000001</v>
      </c>
      <c r="J408" s="1">
        <v>16111.924999999999</v>
      </c>
      <c r="K408" s="1">
        <v>14718.02857</v>
      </c>
      <c r="L408" s="1">
        <v>3857.4857139999999</v>
      </c>
      <c r="M408" s="6">
        <v>0.44209490740740742</v>
      </c>
      <c r="N408" s="7" t="s">
        <v>44</v>
      </c>
    </row>
    <row r="409" spans="1:14" x14ac:dyDescent="0.2">
      <c r="F409" s="1" t="s">
        <v>12</v>
      </c>
      <c r="G409">
        <f>AVERAGE(G403:G408)</f>
        <v>9542.8928569999989</v>
      </c>
      <c r="H409">
        <f t="shared" ref="H409:L409" si="120">AVERAGE(H403:H408)</f>
        <v>8044.6410713333325</v>
      </c>
      <c r="I409">
        <f t="shared" si="120"/>
        <v>19477.040476666665</v>
      </c>
      <c r="J409">
        <f t="shared" si="120"/>
        <v>16128.582143333333</v>
      </c>
      <c r="K409">
        <f t="shared" si="120"/>
        <v>14735.804763333334</v>
      </c>
      <c r="L409">
        <f t="shared" si="120"/>
        <v>3863.3166664999994</v>
      </c>
    </row>
    <row r="410" spans="1:14" x14ac:dyDescent="0.2">
      <c r="F410" s="1" t="s">
        <v>15</v>
      </c>
      <c r="G410">
        <f>STDEV(G403:G408)</f>
        <v>43.181737225206085</v>
      </c>
      <c r="H410">
        <f t="shared" ref="H410:L410" si="121">STDEV(H403:H408)</f>
        <v>40.250839989290597</v>
      </c>
      <c r="I410">
        <f t="shared" si="121"/>
        <v>76.170536379433841</v>
      </c>
      <c r="J410">
        <f t="shared" si="121"/>
        <v>43.17783489772431</v>
      </c>
      <c r="K410">
        <f t="shared" si="121"/>
        <v>32.349913337664965</v>
      </c>
      <c r="L410">
        <f t="shared" si="121"/>
        <v>35.088684511357989</v>
      </c>
    </row>
    <row r="411" spans="1:14" x14ac:dyDescent="0.2">
      <c r="F411" s="1" t="s">
        <v>14</v>
      </c>
      <c r="G411">
        <f>G410*100/G409</f>
        <v>0.45250154090885536</v>
      </c>
      <c r="H411">
        <f t="shared" ref="H411:L411" si="122">H410*100/H409</f>
        <v>0.50034351604228078</v>
      </c>
      <c r="I411">
        <f t="shared" si="122"/>
        <v>0.39107859569674108</v>
      </c>
      <c r="J411">
        <f t="shared" si="122"/>
        <v>0.2677100473805234</v>
      </c>
      <c r="K411">
        <f t="shared" si="122"/>
        <v>0.21953272221792933</v>
      </c>
      <c r="L411">
        <f t="shared" si="122"/>
        <v>0.90825287027653478</v>
      </c>
    </row>
    <row r="412" spans="1:14" x14ac:dyDescent="0.2">
      <c r="A412" t="s">
        <v>18</v>
      </c>
      <c r="G412" s="8">
        <v>450</v>
      </c>
      <c r="H412" s="8">
        <v>500</v>
      </c>
      <c r="I412" s="8">
        <v>550</v>
      </c>
      <c r="J412" s="8">
        <v>570</v>
      </c>
      <c r="K412" s="8">
        <v>600</v>
      </c>
      <c r="L412" s="8">
        <v>650</v>
      </c>
    </row>
    <row r="413" spans="1:14" x14ac:dyDescent="0.2">
      <c r="A413" s="1" t="s">
        <v>80</v>
      </c>
      <c r="B413" s="1" t="s">
        <v>21</v>
      </c>
      <c r="C413" s="1">
        <v>16</v>
      </c>
      <c r="D413" s="1">
        <v>100</v>
      </c>
      <c r="E413" s="1">
        <v>100</v>
      </c>
      <c r="F413" s="1" t="s">
        <v>22</v>
      </c>
      <c r="G413" s="1">
        <v>17477.078570000001</v>
      </c>
      <c r="H413" s="1">
        <v>9524.35</v>
      </c>
      <c r="I413" s="1">
        <v>19539.057140000001</v>
      </c>
      <c r="J413" s="1">
        <v>18300.389289999999</v>
      </c>
      <c r="K413" s="1">
        <v>17043.05357</v>
      </c>
      <c r="L413" s="1">
        <v>6221.6392859999996</v>
      </c>
      <c r="M413" s="6">
        <v>0.44263888888888886</v>
      </c>
      <c r="N413" s="7" t="s">
        <v>42</v>
      </c>
    </row>
    <row r="414" spans="1:14" x14ac:dyDescent="0.2">
      <c r="A414" s="1" t="s">
        <v>80</v>
      </c>
      <c r="B414" s="1" t="s">
        <v>21</v>
      </c>
      <c r="C414" s="1">
        <v>16</v>
      </c>
      <c r="D414" s="1">
        <v>100</v>
      </c>
      <c r="E414" s="1">
        <v>100</v>
      </c>
      <c r="F414" s="1" t="s">
        <v>22</v>
      </c>
      <c r="G414" s="1">
        <v>17710.460709999999</v>
      </c>
      <c r="H414" s="1">
        <v>9559.510714</v>
      </c>
      <c r="I414" s="1">
        <v>19610.310710000002</v>
      </c>
      <c r="J414" s="1">
        <v>18358.978569999999</v>
      </c>
      <c r="K414" s="1">
        <v>17096.378570000001</v>
      </c>
      <c r="L414" s="1">
        <v>6260.1107140000004</v>
      </c>
      <c r="M414" s="6">
        <v>0.44263888888888886</v>
      </c>
      <c r="N414" s="7" t="s">
        <v>42</v>
      </c>
    </row>
    <row r="415" spans="1:14" x14ac:dyDescent="0.2">
      <c r="A415" s="1" t="s">
        <v>80</v>
      </c>
      <c r="B415" s="1" t="s">
        <v>21</v>
      </c>
      <c r="C415" s="1">
        <v>16</v>
      </c>
      <c r="D415" s="1">
        <v>100</v>
      </c>
      <c r="E415" s="1">
        <v>100</v>
      </c>
      <c r="F415" s="1" t="s">
        <v>22</v>
      </c>
      <c r="G415" s="1">
        <v>17635.599999999999</v>
      </c>
      <c r="H415" s="1">
        <v>9594.6749999999993</v>
      </c>
      <c r="I415" s="1">
        <v>19649.89286</v>
      </c>
      <c r="J415" s="1">
        <v>18393.442859999999</v>
      </c>
      <c r="K415" s="1">
        <v>17146.150000000001</v>
      </c>
      <c r="L415" s="1">
        <v>6274.1</v>
      </c>
      <c r="M415" s="6">
        <v>0.44275462962962964</v>
      </c>
      <c r="N415" s="7" t="s">
        <v>43</v>
      </c>
    </row>
    <row r="416" spans="1:14" x14ac:dyDescent="0.2">
      <c r="A416" s="1" t="s">
        <v>80</v>
      </c>
      <c r="B416" s="1" t="s">
        <v>21</v>
      </c>
      <c r="C416" s="1">
        <v>16</v>
      </c>
      <c r="D416" s="1">
        <v>100</v>
      </c>
      <c r="E416" s="1">
        <v>100</v>
      </c>
      <c r="F416" s="1" t="s">
        <v>22</v>
      </c>
      <c r="G416" s="1">
        <v>17802.932140000001</v>
      </c>
      <c r="H416" s="1">
        <v>9590.2785710000007</v>
      </c>
      <c r="I416" s="1">
        <v>19630.099999999999</v>
      </c>
      <c r="J416" s="1">
        <v>18369.317859999999</v>
      </c>
      <c r="K416" s="1">
        <v>17124.817859999999</v>
      </c>
      <c r="L416" s="1">
        <v>6267.1071430000002</v>
      </c>
      <c r="M416" s="6">
        <v>0.44275462962962964</v>
      </c>
      <c r="N416" s="7" t="s">
        <v>43</v>
      </c>
    </row>
    <row r="417" spans="1:14" x14ac:dyDescent="0.2">
      <c r="A417" s="1" t="s">
        <v>80</v>
      </c>
      <c r="B417" s="1" t="s">
        <v>21</v>
      </c>
      <c r="C417" s="1">
        <v>16</v>
      </c>
      <c r="D417" s="1">
        <v>100</v>
      </c>
      <c r="E417" s="1">
        <v>100</v>
      </c>
      <c r="F417" s="1" t="s">
        <v>22</v>
      </c>
      <c r="G417" s="1">
        <v>17701.653569999999</v>
      </c>
      <c r="H417" s="1">
        <v>9612.2535709999993</v>
      </c>
      <c r="I417" s="1">
        <v>19673.646430000001</v>
      </c>
      <c r="J417" s="1">
        <v>18421.014289999999</v>
      </c>
      <c r="K417" s="1">
        <v>17181.7</v>
      </c>
      <c r="L417" s="1">
        <v>6288.0892860000004</v>
      </c>
      <c r="M417" s="6">
        <v>0.44292824074074072</v>
      </c>
      <c r="N417" s="7" t="s">
        <v>44</v>
      </c>
    </row>
    <row r="418" spans="1:14" x14ac:dyDescent="0.2">
      <c r="A418" s="1" t="s">
        <v>80</v>
      </c>
      <c r="B418" s="1" t="s">
        <v>21</v>
      </c>
      <c r="C418" s="1">
        <v>16</v>
      </c>
      <c r="D418" s="1">
        <v>100</v>
      </c>
      <c r="E418" s="1">
        <v>100</v>
      </c>
      <c r="F418" s="1" t="s">
        <v>22</v>
      </c>
      <c r="G418" s="1">
        <v>17855.771430000001</v>
      </c>
      <c r="H418" s="1">
        <v>9599.067857</v>
      </c>
      <c r="I418" s="1">
        <v>19634.060710000002</v>
      </c>
      <c r="J418" s="1">
        <v>18383.103569999999</v>
      </c>
      <c r="K418" s="1">
        <v>17146.150000000001</v>
      </c>
      <c r="L418" s="1">
        <v>6284.5928569999996</v>
      </c>
      <c r="M418" s="6">
        <v>0.44292824074074072</v>
      </c>
      <c r="N418" s="7" t="s">
        <v>44</v>
      </c>
    </row>
    <row r="419" spans="1:14" x14ac:dyDescent="0.2">
      <c r="F419" s="1" t="s">
        <v>12</v>
      </c>
      <c r="G419">
        <f>AVERAGE(G413:G418)</f>
        <v>17697.249403333331</v>
      </c>
      <c r="H419">
        <f t="shared" ref="H419:L419" si="123">AVERAGE(H413:H418)</f>
        <v>9580.0226188333345</v>
      </c>
      <c r="I419">
        <f t="shared" si="123"/>
        <v>19622.844641666667</v>
      </c>
      <c r="J419">
        <f t="shared" si="123"/>
        <v>18371.04107333333</v>
      </c>
      <c r="K419">
        <f t="shared" si="123"/>
        <v>17123.041666666668</v>
      </c>
      <c r="L419">
        <f t="shared" si="123"/>
        <v>6265.9398810000012</v>
      </c>
    </row>
    <row r="420" spans="1:14" x14ac:dyDescent="0.2">
      <c r="F420" s="1" t="s">
        <v>15</v>
      </c>
      <c r="G420">
        <f>STDEV(G413:G418)</f>
        <v>133.2425261377029</v>
      </c>
      <c r="H420">
        <f t="shared" ref="H420:L420" si="124">STDEV(H413:H418)</f>
        <v>32.377803911774208</v>
      </c>
      <c r="I420">
        <f t="shared" si="124"/>
        <v>46.191586040840363</v>
      </c>
      <c r="J420">
        <f t="shared" si="124"/>
        <v>40.705808417828862</v>
      </c>
      <c r="K420">
        <f t="shared" si="124"/>
        <v>48.209877418020682</v>
      </c>
      <c r="L420">
        <f t="shared" si="124"/>
        <v>24.095649414155069</v>
      </c>
    </row>
    <row r="421" spans="1:14" x14ac:dyDescent="0.2">
      <c r="F421" s="1" t="s">
        <v>14</v>
      </c>
      <c r="G421">
        <f>G420*100/G419</f>
        <v>0.75289963485854616</v>
      </c>
      <c r="H421">
        <f t="shared" ref="H421:L421" si="125">H420*100/H419</f>
        <v>0.33797210298984881</v>
      </c>
      <c r="I421">
        <f t="shared" si="125"/>
        <v>0.23539699204853454</v>
      </c>
      <c r="J421">
        <f t="shared" si="125"/>
        <v>0.22157594801154623</v>
      </c>
      <c r="K421">
        <f t="shared" si="125"/>
        <v>0.28154972905234815</v>
      </c>
      <c r="L421">
        <f t="shared" si="125"/>
        <v>0.38454964253997226</v>
      </c>
    </row>
    <row r="422" spans="1:14" x14ac:dyDescent="0.2">
      <c r="A422" t="s">
        <v>16</v>
      </c>
      <c r="G422" s="8">
        <v>450</v>
      </c>
      <c r="H422" s="8">
        <v>500</v>
      </c>
      <c r="I422" s="8">
        <v>550</v>
      </c>
      <c r="J422" s="8">
        <v>570</v>
      </c>
      <c r="K422" s="8">
        <v>600</v>
      </c>
      <c r="L422" s="8">
        <v>650</v>
      </c>
    </row>
    <row r="423" spans="1:14" x14ac:dyDescent="0.2">
      <c r="A423" s="1" t="s">
        <v>72</v>
      </c>
      <c r="B423" s="1" t="s">
        <v>21</v>
      </c>
      <c r="C423" s="1">
        <v>16</v>
      </c>
      <c r="D423" s="1">
        <v>100</v>
      </c>
      <c r="E423" s="1">
        <v>100</v>
      </c>
      <c r="F423" s="1" t="s">
        <v>22</v>
      </c>
      <c r="G423" s="1">
        <v>20550.650000000001</v>
      </c>
      <c r="H423" s="1">
        <v>12253.75714</v>
      </c>
      <c r="I423" s="1">
        <v>31893.471430000001</v>
      </c>
      <c r="J423" s="1">
        <v>29973.35</v>
      </c>
      <c r="K423" s="1">
        <v>24018.117859999998</v>
      </c>
      <c r="L423" s="1">
        <v>11554.975</v>
      </c>
      <c r="M423" s="6">
        <v>0.44165509259259261</v>
      </c>
      <c r="N423" s="7" t="s">
        <v>42</v>
      </c>
    </row>
    <row r="424" spans="1:14" x14ac:dyDescent="0.2">
      <c r="A424" s="1" t="s">
        <v>72</v>
      </c>
      <c r="B424" s="1" t="s">
        <v>21</v>
      </c>
      <c r="C424" s="1">
        <v>16</v>
      </c>
      <c r="D424" s="1">
        <v>100</v>
      </c>
      <c r="E424" s="1">
        <v>100</v>
      </c>
      <c r="F424" s="1" t="s">
        <v>22</v>
      </c>
      <c r="G424" s="1">
        <v>20436.164290000001</v>
      </c>
      <c r="H424" s="1">
        <v>11915.32857</v>
      </c>
      <c r="I424" s="1">
        <v>31279.907139999999</v>
      </c>
      <c r="J424" s="1">
        <v>29463.282139999999</v>
      </c>
      <c r="K424" s="1">
        <v>23637.724999999999</v>
      </c>
      <c r="L424" s="1">
        <v>11345.139289999999</v>
      </c>
      <c r="M424" s="6">
        <v>0.44166666666666665</v>
      </c>
      <c r="N424" s="7" t="s">
        <v>42</v>
      </c>
    </row>
    <row r="425" spans="1:14" x14ac:dyDescent="0.2">
      <c r="A425" s="1" t="s">
        <v>72</v>
      </c>
      <c r="B425" s="1" t="s">
        <v>21</v>
      </c>
      <c r="C425" s="1">
        <v>16</v>
      </c>
      <c r="D425" s="1">
        <v>100</v>
      </c>
      <c r="E425" s="1">
        <v>100</v>
      </c>
      <c r="F425" s="1" t="s">
        <v>22</v>
      </c>
      <c r="G425" s="1">
        <v>20563.860710000001</v>
      </c>
      <c r="H425" s="1">
        <v>12157.06429</v>
      </c>
      <c r="I425" s="1">
        <v>31715.33929</v>
      </c>
      <c r="J425" s="1">
        <v>29856.174999999999</v>
      </c>
      <c r="K425" s="1">
        <v>23961.235710000001</v>
      </c>
      <c r="L425" s="1">
        <v>11492.025</v>
      </c>
      <c r="M425" s="6">
        <v>0.44178240740740743</v>
      </c>
      <c r="N425" s="7" t="s">
        <v>43</v>
      </c>
    </row>
    <row r="426" spans="1:14" x14ac:dyDescent="0.2">
      <c r="A426" s="1" t="s">
        <v>72</v>
      </c>
      <c r="B426" s="1" t="s">
        <v>21</v>
      </c>
      <c r="C426" s="1">
        <v>16</v>
      </c>
      <c r="D426" s="1">
        <v>100</v>
      </c>
      <c r="E426" s="1">
        <v>100</v>
      </c>
      <c r="F426" s="1" t="s">
        <v>22</v>
      </c>
      <c r="G426" s="1">
        <v>20462.582139999999</v>
      </c>
      <c r="H426" s="1">
        <v>11910.932140000001</v>
      </c>
      <c r="I426" s="1">
        <v>31196.782139999999</v>
      </c>
      <c r="J426" s="1">
        <v>29390.907139999999</v>
      </c>
      <c r="K426" s="1">
        <v>23602.174999999999</v>
      </c>
      <c r="L426" s="1">
        <v>11310.16786</v>
      </c>
      <c r="M426" s="6">
        <v>0.44178240740740743</v>
      </c>
      <c r="N426" s="7" t="s">
        <v>43</v>
      </c>
    </row>
    <row r="427" spans="1:14" x14ac:dyDescent="0.2">
      <c r="A427" s="1" t="s">
        <v>72</v>
      </c>
      <c r="B427" s="1" t="s">
        <v>21</v>
      </c>
      <c r="C427" s="1">
        <v>16</v>
      </c>
      <c r="D427" s="1">
        <v>100</v>
      </c>
      <c r="E427" s="1">
        <v>100</v>
      </c>
      <c r="F427" s="1" t="s">
        <v>22</v>
      </c>
      <c r="G427" s="1">
        <v>20638.717860000001</v>
      </c>
      <c r="H427" s="1">
        <v>12222.98929</v>
      </c>
      <c r="I427" s="1">
        <v>31754.924999999999</v>
      </c>
      <c r="J427" s="1">
        <v>29883.746429999999</v>
      </c>
      <c r="K427" s="1">
        <v>24014.564289999998</v>
      </c>
      <c r="L427" s="1">
        <v>11471.04286</v>
      </c>
      <c r="M427" s="6">
        <v>0.44190972222222219</v>
      </c>
      <c r="N427" s="7" t="s">
        <v>44</v>
      </c>
    </row>
    <row r="428" spans="1:14" x14ac:dyDescent="0.2">
      <c r="A428" s="1" t="s">
        <v>72</v>
      </c>
      <c r="B428" s="1" t="s">
        <v>21</v>
      </c>
      <c r="C428" s="1">
        <v>16</v>
      </c>
      <c r="D428" s="1">
        <v>100</v>
      </c>
      <c r="E428" s="1">
        <v>100</v>
      </c>
      <c r="F428" s="1" t="s">
        <v>22</v>
      </c>
      <c r="G428" s="1">
        <v>20528.632140000002</v>
      </c>
      <c r="H428" s="1">
        <v>11919.72143</v>
      </c>
      <c r="I428" s="1">
        <v>31169.07143</v>
      </c>
      <c r="J428" s="1">
        <v>29370.228569999999</v>
      </c>
      <c r="K428" s="1">
        <v>23616.39286</v>
      </c>
      <c r="L428" s="1">
        <v>11278.692859999999</v>
      </c>
      <c r="M428" s="6">
        <v>0.44190972222222219</v>
      </c>
      <c r="N428" s="7" t="s">
        <v>44</v>
      </c>
    </row>
    <row r="429" spans="1:14" x14ac:dyDescent="0.2">
      <c r="F429" s="1" t="s">
        <v>12</v>
      </c>
      <c r="G429">
        <f>AVERAGE(G423:G428)</f>
        <v>20530.101190000001</v>
      </c>
      <c r="H429">
        <f t="shared" ref="H429:L429" si="126">AVERAGE(H423:H428)</f>
        <v>12063.29881</v>
      </c>
      <c r="I429">
        <f t="shared" si="126"/>
        <v>31501.582738333334</v>
      </c>
      <c r="J429">
        <f t="shared" si="126"/>
        <v>29656.281546666669</v>
      </c>
      <c r="K429">
        <f t="shared" si="126"/>
        <v>23808.368453333333</v>
      </c>
      <c r="L429">
        <f t="shared" si="126"/>
        <v>11408.673811666667</v>
      </c>
    </row>
    <row r="430" spans="1:14" x14ac:dyDescent="0.2">
      <c r="F430" s="1" t="s">
        <v>15</v>
      </c>
      <c r="G430">
        <f>STDEV(G423:G428)</f>
        <v>73.136394753023922</v>
      </c>
      <c r="H430">
        <f t="shared" ref="H430:L430" si="127">STDEV(H423:H428)</f>
        <v>165.10157371076772</v>
      </c>
      <c r="I430">
        <f t="shared" si="127"/>
        <v>321.26567117990169</v>
      </c>
      <c r="J430">
        <f t="shared" si="127"/>
        <v>276.30733688477955</v>
      </c>
      <c r="K430">
        <f t="shared" si="127"/>
        <v>208.98300965160499</v>
      </c>
      <c r="L430">
        <f t="shared" si="127"/>
        <v>112.1396114204704</v>
      </c>
    </row>
    <row r="431" spans="1:14" x14ac:dyDescent="0.2">
      <c r="F431" s="1" t="s">
        <v>14</v>
      </c>
      <c r="G431">
        <f>G430*100/G429</f>
        <v>0.35623981623942458</v>
      </c>
      <c r="H431">
        <f t="shared" ref="H431:L431" si="128">H430*100/H429</f>
        <v>1.3686270754887131</v>
      </c>
      <c r="I431">
        <f t="shared" si="128"/>
        <v>1.0198397770946381</v>
      </c>
      <c r="J431">
        <f t="shared" si="128"/>
        <v>0.93169919650913269</v>
      </c>
      <c r="K431">
        <f t="shared" si="128"/>
        <v>0.87777123435077697</v>
      </c>
      <c r="L431">
        <f t="shared" si="128"/>
        <v>0.9829329269261331</v>
      </c>
    </row>
    <row r="432" spans="1:14" x14ac:dyDescent="0.2">
      <c r="A432" t="s">
        <v>16</v>
      </c>
      <c r="G432" s="8">
        <v>450</v>
      </c>
      <c r="H432" s="8">
        <v>500</v>
      </c>
      <c r="I432" s="8">
        <v>550</v>
      </c>
      <c r="J432" s="8">
        <v>570</v>
      </c>
      <c r="K432" s="8">
        <v>600</v>
      </c>
      <c r="L432" s="8">
        <v>650</v>
      </c>
    </row>
    <row r="433" spans="1:14" x14ac:dyDescent="0.2">
      <c r="A433" s="1" t="s">
        <v>73</v>
      </c>
      <c r="B433" s="1" t="s">
        <v>21</v>
      </c>
      <c r="C433" s="1">
        <v>16</v>
      </c>
      <c r="D433" s="1">
        <v>100</v>
      </c>
      <c r="E433" s="1">
        <v>100</v>
      </c>
      <c r="F433" s="1" t="s">
        <v>22</v>
      </c>
      <c r="G433" s="1">
        <v>14200.95357</v>
      </c>
      <c r="H433" s="1">
        <v>16741.23214</v>
      </c>
      <c r="I433" s="1">
        <v>31810.346430000001</v>
      </c>
      <c r="J433" s="1">
        <v>32048.082139999999</v>
      </c>
      <c r="K433" s="1">
        <v>19257.864290000001</v>
      </c>
      <c r="L433" s="1">
        <v>7288.307143</v>
      </c>
      <c r="M433" s="6">
        <v>0.44265046296296301</v>
      </c>
      <c r="N433" s="7" t="s">
        <v>42</v>
      </c>
    </row>
    <row r="434" spans="1:14" x14ac:dyDescent="0.2">
      <c r="A434" s="1" t="s">
        <v>73</v>
      </c>
      <c r="B434" s="1" t="s">
        <v>21</v>
      </c>
      <c r="C434" s="1">
        <v>16</v>
      </c>
      <c r="D434" s="1">
        <v>100</v>
      </c>
      <c r="E434" s="1">
        <v>100</v>
      </c>
      <c r="F434" s="1" t="s">
        <v>22</v>
      </c>
      <c r="G434" s="1">
        <v>14108.48214</v>
      </c>
      <c r="H434" s="1">
        <v>16240.182140000001</v>
      </c>
      <c r="I434" s="1">
        <v>31038.442859999999</v>
      </c>
      <c r="J434" s="1">
        <v>31303.66071</v>
      </c>
      <c r="K434" s="1">
        <v>18849.032139999999</v>
      </c>
      <c r="L434" s="1">
        <v>7130.932143</v>
      </c>
      <c r="M434" s="6">
        <v>0.44266203703703705</v>
      </c>
      <c r="N434" s="7" t="s">
        <v>42</v>
      </c>
    </row>
    <row r="435" spans="1:14" x14ac:dyDescent="0.2">
      <c r="A435" s="1" t="s">
        <v>73</v>
      </c>
      <c r="B435" s="1" t="s">
        <v>21</v>
      </c>
      <c r="C435" s="1">
        <v>16</v>
      </c>
      <c r="D435" s="1">
        <v>100</v>
      </c>
      <c r="E435" s="1">
        <v>100</v>
      </c>
      <c r="F435" s="1" t="s">
        <v>22</v>
      </c>
      <c r="G435" s="1">
        <v>14086.46429</v>
      </c>
      <c r="H435" s="1">
        <v>16631.353569999999</v>
      </c>
      <c r="I435" s="1">
        <v>31640.132140000002</v>
      </c>
      <c r="J435" s="1">
        <v>31834.407139999999</v>
      </c>
      <c r="K435" s="1">
        <v>19218.760709999999</v>
      </c>
      <c r="L435" s="1">
        <v>7277.817857</v>
      </c>
      <c r="M435" s="6">
        <v>0.44278935185185181</v>
      </c>
      <c r="N435" s="7" t="s">
        <v>43</v>
      </c>
    </row>
    <row r="436" spans="1:14" x14ac:dyDescent="0.2">
      <c r="A436" s="1" t="s">
        <v>73</v>
      </c>
      <c r="B436" s="1" t="s">
        <v>21</v>
      </c>
      <c r="C436" s="1">
        <v>16</v>
      </c>
      <c r="D436" s="1">
        <v>100</v>
      </c>
      <c r="E436" s="1">
        <v>100</v>
      </c>
      <c r="F436" s="1" t="s">
        <v>22</v>
      </c>
      <c r="G436" s="1">
        <v>13993.99286</v>
      </c>
      <c r="H436" s="1">
        <v>16090.746429999999</v>
      </c>
      <c r="I436" s="1">
        <v>30793.014289999999</v>
      </c>
      <c r="J436" s="1">
        <v>31069.30357</v>
      </c>
      <c r="K436" s="1">
        <v>18799.260709999999</v>
      </c>
      <c r="L436" s="1">
        <v>7099.4571429999996</v>
      </c>
      <c r="M436" s="6">
        <v>0.44278935185185181</v>
      </c>
      <c r="N436" s="7" t="s">
        <v>43</v>
      </c>
    </row>
    <row r="437" spans="1:14" x14ac:dyDescent="0.2">
      <c r="A437" s="1" t="s">
        <v>73</v>
      </c>
      <c r="B437" s="1" t="s">
        <v>21</v>
      </c>
      <c r="C437" s="1">
        <v>16</v>
      </c>
      <c r="D437" s="1">
        <v>100</v>
      </c>
      <c r="E437" s="1">
        <v>100</v>
      </c>
      <c r="F437" s="1" t="s">
        <v>22</v>
      </c>
      <c r="G437" s="1">
        <v>14024.817859999999</v>
      </c>
      <c r="H437" s="1">
        <v>16534.66071</v>
      </c>
      <c r="I437" s="1">
        <v>31501.582139999999</v>
      </c>
      <c r="J437" s="1">
        <v>31699.992859999998</v>
      </c>
      <c r="K437" s="1">
        <v>19197.42857</v>
      </c>
      <c r="L437" s="1">
        <v>7235.85</v>
      </c>
      <c r="M437" s="6">
        <v>0.44291666666666668</v>
      </c>
      <c r="N437" s="7" t="s">
        <v>44</v>
      </c>
    </row>
    <row r="438" spans="1:14" x14ac:dyDescent="0.2">
      <c r="A438" s="1" t="s">
        <v>73</v>
      </c>
      <c r="B438" s="1" t="s">
        <v>21</v>
      </c>
      <c r="C438" s="1">
        <v>16</v>
      </c>
      <c r="D438" s="1">
        <v>100</v>
      </c>
      <c r="E438" s="1">
        <v>100</v>
      </c>
      <c r="F438" s="1" t="s">
        <v>22</v>
      </c>
      <c r="G438" s="1">
        <v>13941.15</v>
      </c>
      <c r="H438" s="1">
        <v>15994.05357</v>
      </c>
      <c r="I438" s="1">
        <v>30650.510709999999</v>
      </c>
      <c r="J438" s="1">
        <v>30928.003570000001</v>
      </c>
      <c r="K438" s="1">
        <v>18777.932140000001</v>
      </c>
      <c r="L438" s="1">
        <v>7060.9857140000004</v>
      </c>
      <c r="M438" s="6">
        <v>0.44291666666666668</v>
      </c>
      <c r="N438" s="7" t="s">
        <v>44</v>
      </c>
    </row>
    <row r="439" spans="1:14" x14ac:dyDescent="0.2">
      <c r="F439" s="1" t="s">
        <v>12</v>
      </c>
      <c r="G439">
        <f>AVERAGE(G433:G438)</f>
        <v>14059.310119999996</v>
      </c>
      <c r="H439">
        <f t="shared" ref="H439:L439" si="129">AVERAGE(H433:H438)</f>
        <v>16372.038093333334</v>
      </c>
      <c r="I439">
        <f t="shared" si="129"/>
        <v>31239.004761666671</v>
      </c>
      <c r="J439">
        <f t="shared" si="129"/>
        <v>31480.574998333333</v>
      </c>
      <c r="K439">
        <f t="shared" si="129"/>
        <v>19016.713093333336</v>
      </c>
      <c r="L439">
        <f t="shared" si="129"/>
        <v>7182.2249999999995</v>
      </c>
    </row>
    <row r="440" spans="1:14" x14ac:dyDescent="0.2">
      <c r="F440" s="1" t="s">
        <v>15</v>
      </c>
      <c r="G440">
        <f>STDEV(G433:G438)</f>
        <v>92.342815464335303</v>
      </c>
      <c r="H440">
        <f t="shared" ref="H440:L440" si="130">STDEV(H433:H438)</f>
        <v>306.39130802106172</v>
      </c>
      <c r="I440">
        <f t="shared" si="130"/>
        <v>477.85754808301522</v>
      </c>
      <c r="J440">
        <f t="shared" si="130"/>
        <v>447.47821733077222</v>
      </c>
      <c r="K440">
        <f t="shared" si="130"/>
        <v>229.80600834799975</v>
      </c>
      <c r="L440">
        <f t="shared" si="130"/>
        <v>97.414060380706445</v>
      </c>
    </row>
    <row r="441" spans="1:14" x14ac:dyDescent="0.2">
      <c r="F441" s="1" t="s">
        <v>14</v>
      </c>
      <c r="G441">
        <f>G440*100/G439</f>
        <v>0.65680900894968897</v>
      </c>
      <c r="H441">
        <f t="shared" ref="H441:L441" si="131">H440*100/H439</f>
        <v>1.8714304613414241</v>
      </c>
      <c r="I441">
        <f t="shared" si="131"/>
        <v>1.5296823689767267</v>
      </c>
      <c r="J441">
        <f t="shared" si="131"/>
        <v>1.4214423254799602</v>
      </c>
      <c r="K441">
        <f t="shared" si="131"/>
        <v>1.2084423171350391</v>
      </c>
      <c r="L441">
        <f t="shared" si="131"/>
        <v>1.3563214794956502</v>
      </c>
    </row>
    <row r="442" spans="1:14" x14ac:dyDescent="0.2">
      <c r="A442" t="s">
        <v>17</v>
      </c>
      <c r="G442" s="8">
        <v>450</v>
      </c>
      <c r="H442" s="8">
        <v>500</v>
      </c>
      <c r="I442" s="8">
        <v>550</v>
      </c>
      <c r="J442" s="8">
        <v>570</v>
      </c>
      <c r="K442" s="8">
        <v>600</v>
      </c>
      <c r="L442" s="8">
        <v>650</v>
      </c>
    </row>
    <row r="443" spans="1:14" x14ac:dyDescent="0.2">
      <c r="A443" s="1" t="s">
        <v>74</v>
      </c>
      <c r="B443" s="1" t="s">
        <v>21</v>
      </c>
      <c r="C443" s="1">
        <v>16</v>
      </c>
      <c r="D443" s="1">
        <v>100</v>
      </c>
      <c r="E443" s="1">
        <v>100</v>
      </c>
      <c r="F443" s="1" t="s">
        <v>22</v>
      </c>
      <c r="G443" s="1">
        <v>8401.6785710000004</v>
      </c>
      <c r="H443" s="1">
        <v>3568.884286</v>
      </c>
      <c r="I443" s="1">
        <v>10406.842860000001</v>
      </c>
      <c r="J443" s="1">
        <v>8085.2571429999998</v>
      </c>
      <c r="K443" s="1">
        <v>8770.3821430000007</v>
      </c>
      <c r="L443" s="1">
        <v>4805.2464289999998</v>
      </c>
      <c r="M443" s="6">
        <v>0.44387731481481479</v>
      </c>
      <c r="N443" s="7" t="s">
        <v>42</v>
      </c>
    </row>
    <row r="444" spans="1:14" x14ac:dyDescent="0.2">
      <c r="A444" s="1" t="s">
        <v>74</v>
      </c>
      <c r="B444" s="1" t="s">
        <v>21</v>
      </c>
      <c r="C444" s="1">
        <v>16</v>
      </c>
      <c r="D444" s="1">
        <v>100</v>
      </c>
      <c r="E444" s="1">
        <v>100</v>
      </c>
      <c r="F444" s="1" t="s">
        <v>22</v>
      </c>
      <c r="G444" s="1">
        <v>8340.0321430000004</v>
      </c>
      <c r="H444" s="1">
        <v>3467.795357</v>
      </c>
      <c r="I444" s="1">
        <v>10173.29286</v>
      </c>
      <c r="J444" s="1">
        <v>7899.15</v>
      </c>
      <c r="K444" s="1">
        <v>8585.5178570000007</v>
      </c>
      <c r="L444" s="1">
        <v>4700.328571</v>
      </c>
      <c r="M444" s="6">
        <v>0.44387731481481479</v>
      </c>
      <c r="N444" s="7" t="s">
        <v>42</v>
      </c>
    </row>
    <row r="445" spans="1:14" x14ac:dyDescent="0.2">
      <c r="A445" s="1" t="s">
        <v>74</v>
      </c>
      <c r="B445" s="1" t="s">
        <v>21</v>
      </c>
      <c r="C445" s="1">
        <v>16</v>
      </c>
      <c r="D445" s="1">
        <v>100</v>
      </c>
      <c r="E445" s="1">
        <v>100</v>
      </c>
      <c r="F445" s="1" t="s">
        <v>22</v>
      </c>
      <c r="G445" s="1">
        <v>8428.1</v>
      </c>
      <c r="H445" s="1">
        <v>3582.0714290000001</v>
      </c>
      <c r="I445" s="1">
        <v>10426.63571</v>
      </c>
      <c r="J445" s="1">
        <v>8092.15</v>
      </c>
      <c r="K445" s="1">
        <v>8770.3821430000007</v>
      </c>
      <c r="L445" s="1">
        <v>4798.2535710000002</v>
      </c>
      <c r="M445" s="6">
        <v>0.44400462962962961</v>
      </c>
      <c r="N445" s="7" t="s">
        <v>43</v>
      </c>
    </row>
    <row r="446" spans="1:14" x14ac:dyDescent="0.2">
      <c r="A446" s="1" t="s">
        <v>74</v>
      </c>
      <c r="B446" s="1" t="s">
        <v>21</v>
      </c>
      <c r="C446" s="1">
        <v>16</v>
      </c>
      <c r="D446" s="1">
        <v>100</v>
      </c>
      <c r="E446" s="1">
        <v>100</v>
      </c>
      <c r="F446" s="1" t="s">
        <v>22</v>
      </c>
      <c r="G446" s="1">
        <v>8362.0499999999993</v>
      </c>
      <c r="H446" s="1">
        <v>3480.9810710000002</v>
      </c>
      <c r="I446" s="1">
        <v>10189.128570000001</v>
      </c>
      <c r="J446" s="1">
        <v>7906.0428570000004</v>
      </c>
      <c r="K446" s="1">
        <v>8578.4071430000004</v>
      </c>
      <c r="L446" s="1">
        <v>4661.8607140000004</v>
      </c>
      <c r="M446" s="6">
        <v>0.4440162037037037</v>
      </c>
      <c r="N446" s="7" t="s">
        <v>43</v>
      </c>
    </row>
    <row r="447" spans="1:14" x14ac:dyDescent="0.2">
      <c r="A447" s="1" t="s">
        <v>74</v>
      </c>
      <c r="B447" s="1" t="s">
        <v>21</v>
      </c>
      <c r="C447" s="1">
        <v>16</v>
      </c>
      <c r="D447" s="1">
        <v>100</v>
      </c>
      <c r="E447" s="1">
        <v>100</v>
      </c>
      <c r="F447" s="1" t="s">
        <v>22</v>
      </c>
      <c r="G447" s="1">
        <v>8436.9071430000004</v>
      </c>
      <c r="H447" s="1">
        <v>3573.2785709999998</v>
      </c>
      <c r="I447" s="1">
        <v>10410.80357</v>
      </c>
      <c r="J447" s="1">
        <v>8078.364286</v>
      </c>
      <c r="K447" s="1">
        <v>8756.1607139999996</v>
      </c>
      <c r="L447" s="1">
        <v>4763.2785709999998</v>
      </c>
      <c r="M447" s="6">
        <v>0.44413194444444443</v>
      </c>
      <c r="N447" s="7" t="s">
        <v>44</v>
      </c>
    </row>
    <row r="448" spans="1:14" x14ac:dyDescent="0.2">
      <c r="A448" s="1" t="s">
        <v>74</v>
      </c>
      <c r="B448" s="1" t="s">
        <v>21</v>
      </c>
      <c r="C448" s="1">
        <v>16</v>
      </c>
      <c r="D448" s="1">
        <v>100</v>
      </c>
      <c r="E448" s="1">
        <v>100</v>
      </c>
      <c r="F448" s="1" t="s">
        <v>22</v>
      </c>
      <c r="G448" s="1">
        <v>8370.8535709999996</v>
      </c>
      <c r="H448" s="1">
        <v>3476.5857139999998</v>
      </c>
      <c r="I448" s="1">
        <v>10173.29286</v>
      </c>
      <c r="J448" s="1">
        <v>7899.15</v>
      </c>
      <c r="K448" s="1">
        <v>8571.296429</v>
      </c>
      <c r="L448" s="1">
        <v>4612.8964290000004</v>
      </c>
      <c r="M448" s="6">
        <v>0.44413194444444443</v>
      </c>
      <c r="N448" s="7" t="s">
        <v>44</v>
      </c>
    </row>
    <row r="449" spans="1:14" x14ac:dyDescent="0.2">
      <c r="F449" s="1" t="s">
        <v>12</v>
      </c>
      <c r="G449">
        <f>AVERAGE(G443:G448)</f>
        <v>8389.936904666667</v>
      </c>
      <c r="H449">
        <f t="shared" ref="H449:L449" si="132">AVERAGE(H443:H448)</f>
        <v>3524.932738</v>
      </c>
      <c r="I449">
        <f t="shared" si="132"/>
        <v>10296.666071666667</v>
      </c>
      <c r="J449">
        <f t="shared" si="132"/>
        <v>7993.3523810000006</v>
      </c>
      <c r="K449">
        <f t="shared" si="132"/>
        <v>8672.0244048333352</v>
      </c>
      <c r="L449">
        <f t="shared" si="132"/>
        <v>4723.6440474999999</v>
      </c>
    </row>
    <row r="450" spans="1:14" x14ac:dyDescent="0.2">
      <c r="F450" s="1" t="s">
        <v>15</v>
      </c>
      <c r="G450">
        <f>STDEV(G443:G448)</f>
        <v>38.556011659720561</v>
      </c>
      <c r="H450">
        <f t="shared" ref="H450:L450" si="133">STDEV(H443:H448)</f>
        <v>54.895814446145707</v>
      </c>
      <c r="I450">
        <f t="shared" si="133"/>
        <v>129.6646544593724</v>
      </c>
      <c r="J450">
        <f t="shared" si="133"/>
        <v>100.80238979639292</v>
      </c>
      <c r="K450">
        <f t="shared" si="133"/>
        <v>102.78239876691566</v>
      </c>
      <c r="L450">
        <f t="shared" si="133"/>
        <v>78.002886949979384</v>
      </c>
    </row>
    <row r="451" spans="1:14" x14ac:dyDescent="0.2">
      <c r="F451" s="1" t="s">
        <v>14</v>
      </c>
      <c r="G451">
        <f>G450*100/G449</f>
        <v>0.45955067478844641</v>
      </c>
      <c r="H451">
        <f t="shared" ref="H451:L451" si="134">H450*100/H449</f>
        <v>1.5573577859897791</v>
      </c>
      <c r="I451">
        <f t="shared" si="134"/>
        <v>1.2592877496160684</v>
      </c>
      <c r="J451">
        <f t="shared" si="134"/>
        <v>1.2610777680213083</v>
      </c>
      <c r="K451">
        <f t="shared" si="134"/>
        <v>1.1852180525418046</v>
      </c>
      <c r="L451">
        <f t="shared" si="134"/>
        <v>1.6513286387712174</v>
      </c>
    </row>
    <row r="452" spans="1:14" x14ac:dyDescent="0.2">
      <c r="A452" t="s">
        <v>17</v>
      </c>
      <c r="G452" s="8">
        <v>450</v>
      </c>
      <c r="H452" s="8">
        <v>500</v>
      </c>
      <c r="I452" s="8">
        <v>550</v>
      </c>
      <c r="J452" s="8">
        <v>570</v>
      </c>
      <c r="K452" s="8">
        <v>600</v>
      </c>
      <c r="L452" s="8">
        <v>650</v>
      </c>
    </row>
    <row r="453" spans="1:14" x14ac:dyDescent="0.2">
      <c r="A453" s="1" t="s">
        <v>82</v>
      </c>
      <c r="B453" s="1" t="s">
        <v>21</v>
      </c>
      <c r="C453" s="1">
        <v>16</v>
      </c>
      <c r="D453" s="1">
        <v>100</v>
      </c>
      <c r="E453" s="1">
        <v>100</v>
      </c>
      <c r="F453" s="1" t="s">
        <v>22</v>
      </c>
      <c r="G453" s="1">
        <v>18419.407139999999</v>
      </c>
      <c r="H453" s="1">
        <v>4193</v>
      </c>
      <c r="I453" s="1">
        <v>9710.15</v>
      </c>
      <c r="J453" s="1">
        <v>9670.6</v>
      </c>
      <c r="K453" s="1">
        <v>14742.914290000001</v>
      </c>
      <c r="L453" s="1">
        <v>9215.3035710000004</v>
      </c>
      <c r="M453" s="6">
        <v>0.44476851851851856</v>
      </c>
      <c r="N453" s="7" t="s">
        <v>42</v>
      </c>
    </row>
    <row r="454" spans="1:14" x14ac:dyDescent="0.2">
      <c r="A454" s="1" t="s">
        <v>82</v>
      </c>
      <c r="B454" s="1" t="s">
        <v>21</v>
      </c>
      <c r="C454" s="1">
        <v>16</v>
      </c>
      <c r="D454" s="1">
        <v>100</v>
      </c>
      <c r="E454" s="1">
        <v>100</v>
      </c>
      <c r="F454" s="1" t="s">
        <v>22</v>
      </c>
      <c r="G454" s="1">
        <v>18410.599999999999</v>
      </c>
      <c r="H454" s="1">
        <v>4100.7</v>
      </c>
      <c r="I454" s="1">
        <v>9535.9785709999996</v>
      </c>
      <c r="J454" s="1">
        <v>9498.2821430000004</v>
      </c>
      <c r="K454" s="1">
        <v>14476.28571</v>
      </c>
      <c r="L454" s="1">
        <v>9071.9142859999993</v>
      </c>
      <c r="M454" s="6">
        <v>0.44476851851851856</v>
      </c>
      <c r="N454" s="7" t="s">
        <v>42</v>
      </c>
    </row>
    <row r="455" spans="1:14" x14ac:dyDescent="0.2">
      <c r="A455" s="1" t="s">
        <v>82</v>
      </c>
      <c r="B455" s="1" t="s">
        <v>21</v>
      </c>
      <c r="C455" s="1">
        <v>16</v>
      </c>
      <c r="D455" s="1">
        <v>100</v>
      </c>
      <c r="E455" s="1">
        <v>100</v>
      </c>
      <c r="F455" s="1" t="s">
        <v>22</v>
      </c>
      <c r="G455" s="1">
        <v>18683.610710000001</v>
      </c>
      <c r="H455" s="1">
        <v>4210.5821429999996</v>
      </c>
      <c r="I455" s="1">
        <v>9733.9</v>
      </c>
      <c r="J455" s="1">
        <v>9705.0642860000007</v>
      </c>
      <c r="K455" s="1">
        <v>14778.467860000001</v>
      </c>
      <c r="L455" s="1">
        <v>9253.7714290000004</v>
      </c>
      <c r="M455" s="6">
        <v>0.44489583333333332</v>
      </c>
      <c r="N455" s="7" t="s">
        <v>43</v>
      </c>
    </row>
    <row r="456" spans="1:14" x14ac:dyDescent="0.2">
      <c r="A456" s="1" t="s">
        <v>82</v>
      </c>
      <c r="B456" s="1" t="s">
        <v>21</v>
      </c>
      <c r="C456" s="1">
        <v>16</v>
      </c>
      <c r="D456" s="1">
        <v>100</v>
      </c>
      <c r="E456" s="1">
        <v>100</v>
      </c>
      <c r="F456" s="1" t="s">
        <v>22</v>
      </c>
      <c r="G456" s="1">
        <v>18577.92857</v>
      </c>
      <c r="H456" s="1">
        <v>4100.7</v>
      </c>
      <c r="I456" s="1">
        <v>9524.1035709999996</v>
      </c>
      <c r="J456" s="1">
        <v>9498.2821430000004</v>
      </c>
      <c r="K456" s="1">
        <v>14476.28571</v>
      </c>
      <c r="L456" s="1">
        <v>9036.942857</v>
      </c>
      <c r="M456" s="6">
        <v>0.44489583333333332</v>
      </c>
      <c r="N456" s="7" t="s">
        <v>43</v>
      </c>
    </row>
    <row r="457" spans="1:14" x14ac:dyDescent="0.2">
      <c r="A457" s="1" t="s">
        <v>82</v>
      </c>
      <c r="B457" s="1" t="s">
        <v>21</v>
      </c>
      <c r="C457" s="1">
        <v>16</v>
      </c>
      <c r="D457" s="1">
        <v>100</v>
      </c>
      <c r="E457" s="1">
        <v>100</v>
      </c>
      <c r="F457" s="1" t="s">
        <v>22</v>
      </c>
      <c r="G457" s="1">
        <v>18793.692859999999</v>
      </c>
      <c r="H457" s="1">
        <v>4223.7642859999996</v>
      </c>
      <c r="I457" s="1">
        <v>9745.7785710000007</v>
      </c>
      <c r="J457" s="1">
        <v>9729.1892860000007</v>
      </c>
      <c r="K457" s="1">
        <v>14835.35</v>
      </c>
      <c r="L457" s="1">
        <v>9267.760714</v>
      </c>
      <c r="M457" s="6">
        <v>0.44503472222222223</v>
      </c>
      <c r="N457" s="7" t="s">
        <v>44</v>
      </c>
    </row>
    <row r="458" spans="1:14" x14ac:dyDescent="0.2">
      <c r="A458" s="1" t="s">
        <v>82</v>
      </c>
      <c r="B458" s="1" t="s">
        <v>21</v>
      </c>
      <c r="C458" s="1">
        <v>16</v>
      </c>
      <c r="D458" s="1">
        <v>100</v>
      </c>
      <c r="E458" s="1">
        <v>100</v>
      </c>
      <c r="F458" s="1" t="s">
        <v>22</v>
      </c>
      <c r="G458" s="1">
        <v>18688.014289999999</v>
      </c>
      <c r="H458" s="1">
        <v>4113.885714</v>
      </c>
      <c r="I458" s="1">
        <v>9543.8964290000004</v>
      </c>
      <c r="J458" s="1">
        <v>9529.2999999999993</v>
      </c>
      <c r="K458" s="1">
        <v>14540.275</v>
      </c>
      <c r="L458" s="1">
        <v>9082.4071430000004</v>
      </c>
      <c r="M458" s="6">
        <v>0.44504629629629627</v>
      </c>
      <c r="N458" s="7" t="s">
        <v>44</v>
      </c>
    </row>
    <row r="459" spans="1:14" x14ac:dyDescent="0.2">
      <c r="F459" s="1" t="s">
        <v>12</v>
      </c>
      <c r="G459">
        <f>AVERAGE(G453:G458)</f>
        <v>18595.542261666666</v>
      </c>
      <c r="H459">
        <f t="shared" ref="H459:L459" si="135">AVERAGE(H453:H458)</f>
        <v>4157.1053571666662</v>
      </c>
      <c r="I459">
        <f t="shared" si="135"/>
        <v>9632.3011903333336</v>
      </c>
      <c r="J459">
        <f t="shared" si="135"/>
        <v>9605.119643</v>
      </c>
      <c r="K459">
        <f t="shared" si="135"/>
        <v>14641.596428333332</v>
      </c>
      <c r="L459">
        <f t="shared" si="135"/>
        <v>9154.6833333333343</v>
      </c>
    </row>
    <row r="460" spans="1:14" x14ac:dyDescent="0.2">
      <c r="F460" s="1" t="s">
        <v>15</v>
      </c>
      <c r="G460">
        <f>STDEV(G453:G458)</f>
        <v>155.63306242879236</v>
      </c>
      <c r="H460">
        <f t="shared" ref="H460:L460" si="136">STDEV(H453:H458)</f>
        <v>58.0046049724616</v>
      </c>
      <c r="I460">
        <f t="shared" si="136"/>
        <v>107.75903197988271</v>
      </c>
      <c r="J460">
        <f t="shared" si="136"/>
        <v>107.93239199474839</v>
      </c>
      <c r="K460">
        <f t="shared" si="136"/>
        <v>162.14860065017615</v>
      </c>
      <c r="L460">
        <f t="shared" si="136"/>
        <v>102.19309231920921</v>
      </c>
    </row>
    <row r="461" spans="1:14" x14ac:dyDescent="0.2">
      <c r="F461" s="1" t="s">
        <v>14</v>
      </c>
      <c r="G461">
        <f>G460*100/G459</f>
        <v>0.83693747801922613</v>
      </c>
      <c r="H461">
        <f t="shared" ref="H461:L461" si="137">H460*100/H459</f>
        <v>1.3953123625424653</v>
      </c>
      <c r="I461">
        <f t="shared" si="137"/>
        <v>1.1187257317911341</v>
      </c>
      <c r="J461">
        <f t="shared" si="137"/>
        <v>1.1236964869397241</v>
      </c>
      <c r="K461">
        <f t="shared" si="137"/>
        <v>1.1074516460267829</v>
      </c>
      <c r="L461">
        <f t="shared" si="137"/>
        <v>1.1162930338301438</v>
      </c>
    </row>
    <row r="462" spans="1:14" x14ac:dyDescent="0.2">
      <c r="A462" t="s">
        <v>18</v>
      </c>
      <c r="G462" s="8">
        <v>450</v>
      </c>
      <c r="H462" s="8">
        <v>500</v>
      </c>
      <c r="I462" s="8">
        <v>550</v>
      </c>
      <c r="J462" s="8">
        <v>570</v>
      </c>
      <c r="K462" s="8">
        <v>600</v>
      </c>
      <c r="L462" s="8">
        <v>650</v>
      </c>
    </row>
    <row r="463" spans="1:14" x14ac:dyDescent="0.2">
      <c r="A463" s="1" t="s">
        <v>81</v>
      </c>
      <c r="B463" s="1" t="s">
        <v>21</v>
      </c>
      <c r="C463" s="1">
        <v>16</v>
      </c>
      <c r="D463" s="1">
        <v>100</v>
      </c>
      <c r="E463" s="1">
        <v>100</v>
      </c>
      <c r="F463" s="1" t="s">
        <v>22</v>
      </c>
      <c r="G463" s="1">
        <v>12166.58214</v>
      </c>
      <c r="H463" s="1">
        <v>9779.2714290000004</v>
      </c>
      <c r="I463" s="1">
        <v>23806.296429999999</v>
      </c>
      <c r="J463" s="1">
        <v>21295.310710000002</v>
      </c>
      <c r="K463" s="1">
        <v>16243.157139999999</v>
      </c>
      <c r="L463" s="1">
        <v>5784.4821430000002</v>
      </c>
      <c r="M463" s="6">
        <v>0.44598379629629631</v>
      </c>
      <c r="N463" s="7" t="s">
        <v>42</v>
      </c>
    </row>
    <row r="464" spans="1:14" x14ac:dyDescent="0.2">
      <c r="A464" s="1" t="s">
        <v>81</v>
      </c>
      <c r="B464" s="1" t="s">
        <v>21</v>
      </c>
      <c r="C464" s="1">
        <v>16</v>
      </c>
      <c r="D464" s="1">
        <v>100</v>
      </c>
      <c r="E464" s="1">
        <v>100</v>
      </c>
      <c r="F464" s="1" t="s">
        <v>22</v>
      </c>
      <c r="G464" s="1">
        <v>12206.21429</v>
      </c>
      <c r="H464" s="1">
        <v>9550.7214289999993</v>
      </c>
      <c r="I464" s="1">
        <v>23446.075000000001</v>
      </c>
      <c r="J464" s="1">
        <v>20943.778569999999</v>
      </c>
      <c r="K464" s="1">
        <v>16022.74286</v>
      </c>
      <c r="L464" s="1">
        <v>5697.05</v>
      </c>
      <c r="M464" s="6">
        <v>0.44598379629629631</v>
      </c>
      <c r="N464" s="7" t="s">
        <v>42</v>
      </c>
    </row>
    <row r="465" spans="1:14" x14ac:dyDescent="0.2">
      <c r="A465" s="1" t="s">
        <v>81</v>
      </c>
      <c r="B465" s="1" t="s">
        <v>21</v>
      </c>
      <c r="C465" s="1">
        <v>16</v>
      </c>
      <c r="D465" s="1">
        <v>100</v>
      </c>
      <c r="E465" s="1">
        <v>100</v>
      </c>
      <c r="F465" s="1" t="s">
        <v>22</v>
      </c>
      <c r="G465" s="1">
        <v>12298.68571</v>
      </c>
      <c r="H465" s="1">
        <v>9796.85</v>
      </c>
      <c r="I465" s="1">
        <v>23984.432140000001</v>
      </c>
      <c r="J465" s="1">
        <v>21391.810710000002</v>
      </c>
      <c r="K465" s="1">
        <v>16378.25</v>
      </c>
      <c r="L465" s="1">
        <v>5780.9857140000004</v>
      </c>
      <c r="M465" s="6">
        <v>0.44612268518518516</v>
      </c>
      <c r="N465" s="7" t="s">
        <v>43</v>
      </c>
    </row>
    <row r="466" spans="1:14" x14ac:dyDescent="0.2">
      <c r="A466" s="1" t="s">
        <v>81</v>
      </c>
      <c r="B466" s="1" t="s">
        <v>21</v>
      </c>
      <c r="C466" s="1">
        <v>16</v>
      </c>
      <c r="D466" s="1">
        <v>100</v>
      </c>
      <c r="E466" s="1">
        <v>100</v>
      </c>
      <c r="F466" s="1" t="s">
        <v>22</v>
      </c>
      <c r="G466" s="1">
        <v>12232.63571</v>
      </c>
      <c r="H466" s="1">
        <v>9537.5357139999996</v>
      </c>
      <c r="I466" s="1">
        <v>23481.7</v>
      </c>
      <c r="J466" s="1">
        <v>20954.117859999998</v>
      </c>
      <c r="K466" s="1">
        <v>16047.63214</v>
      </c>
      <c r="L466" s="1">
        <v>5644.5928569999996</v>
      </c>
      <c r="M466" s="6">
        <v>0.44612268518518516</v>
      </c>
      <c r="N466" s="7" t="s">
        <v>43</v>
      </c>
    </row>
    <row r="467" spans="1:14" x14ac:dyDescent="0.2">
      <c r="A467" s="1" t="s">
        <v>81</v>
      </c>
      <c r="B467" s="1" t="s">
        <v>21</v>
      </c>
      <c r="C467" s="1">
        <v>16</v>
      </c>
      <c r="D467" s="1">
        <v>100</v>
      </c>
      <c r="E467" s="1">
        <v>100</v>
      </c>
      <c r="F467" s="1" t="s">
        <v>22</v>
      </c>
      <c r="G467" s="1">
        <v>12303.08929</v>
      </c>
      <c r="H467" s="1">
        <v>9783.6642859999993</v>
      </c>
      <c r="I467" s="1">
        <v>23980.471430000001</v>
      </c>
      <c r="J467" s="1">
        <v>21384.917860000001</v>
      </c>
      <c r="K467" s="1">
        <v>16371.14286</v>
      </c>
      <c r="L467" s="1">
        <v>5742.5142859999996</v>
      </c>
      <c r="M467" s="6">
        <v>0.44625000000000004</v>
      </c>
      <c r="N467" s="7" t="s">
        <v>44</v>
      </c>
    </row>
    <row r="468" spans="1:14" x14ac:dyDescent="0.2">
      <c r="A468" s="1" t="s">
        <v>81</v>
      </c>
      <c r="B468" s="1" t="s">
        <v>21</v>
      </c>
      <c r="C468" s="1">
        <v>16</v>
      </c>
      <c r="D468" s="1">
        <v>100</v>
      </c>
      <c r="E468" s="1">
        <v>100</v>
      </c>
      <c r="F468" s="1" t="s">
        <v>22</v>
      </c>
      <c r="G468" s="1">
        <v>12237.039290000001</v>
      </c>
      <c r="H468" s="1">
        <v>9524.35</v>
      </c>
      <c r="I468" s="1">
        <v>23481.7</v>
      </c>
      <c r="J468" s="1">
        <v>20950.671429999999</v>
      </c>
      <c r="K468" s="1">
        <v>16044.075000000001</v>
      </c>
      <c r="L468" s="1">
        <v>5602.625</v>
      </c>
      <c r="M468" s="6">
        <v>0.44626157407407407</v>
      </c>
      <c r="N468" s="7" t="s">
        <v>44</v>
      </c>
    </row>
    <row r="469" spans="1:14" x14ac:dyDescent="0.2">
      <c r="F469" s="1" t="s">
        <v>12</v>
      </c>
      <c r="G469">
        <f>AVERAGE(G463:G468)</f>
        <v>12240.707738333333</v>
      </c>
      <c r="H469">
        <f t="shared" ref="H469:L469" si="138">AVERAGE(H463:H468)</f>
        <v>9662.0654763333314</v>
      </c>
      <c r="I469">
        <f t="shared" si="138"/>
        <v>23696.779166666671</v>
      </c>
      <c r="J469">
        <f t="shared" si="138"/>
        <v>21153.434523333333</v>
      </c>
      <c r="K469">
        <f t="shared" si="138"/>
        <v>16184.5</v>
      </c>
      <c r="L469">
        <f t="shared" si="138"/>
        <v>5708.708333333333</v>
      </c>
    </row>
    <row r="470" spans="1:14" x14ac:dyDescent="0.2">
      <c r="F470" s="1" t="s">
        <v>15</v>
      </c>
      <c r="G470">
        <f>STDEV(G463:G468)</f>
        <v>52.945104868550729</v>
      </c>
      <c r="H470">
        <f t="shared" ref="H470:L470" si="139">STDEV(H463:H468)</f>
        <v>136.79260555891349</v>
      </c>
      <c r="I470">
        <f t="shared" si="139"/>
        <v>257.13429929233581</v>
      </c>
      <c r="J470">
        <f t="shared" si="139"/>
        <v>225.97885606210932</v>
      </c>
      <c r="K470">
        <f t="shared" si="139"/>
        <v>167.59036000254795</v>
      </c>
      <c r="L470">
        <f t="shared" si="139"/>
        <v>74.308703495361726</v>
      </c>
    </row>
    <row r="471" spans="1:14" x14ac:dyDescent="0.2">
      <c r="F471" s="1" t="s">
        <v>14</v>
      </c>
      <c r="G471">
        <f>G470*100/G469</f>
        <v>0.43253303649058134</v>
      </c>
      <c r="H471">
        <f t="shared" ref="H471:L471" si="140">H470*100/H469</f>
        <v>1.4157698050585461</v>
      </c>
      <c r="I471">
        <f t="shared" si="140"/>
        <v>1.0851023148919603</v>
      </c>
      <c r="J471">
        <f t="shared" si="140"/>
        <v>1.0682844708401509</v>
      </c>
      <c r="K471">
        <f t="shared" si="140"/>
        <v>1.0354991504374431</v>
      </c>
      <c r="L471">
        <f t="shared" si="140"/>
        <v>1.3016727980560996</v>
      </c>
    </row>
    <row r="472" spans="1:14" x14ac:dyDescent="0.2">
      <c r="A472" t="s">
        <v>18</v>
      </c>
      <c r="G472" s="8">
        <v>450</v>
      </c>
      <c r="H472" s="8">
        <v>500</v>
      </c>
      <c r="I472" s="8">
        <v>550</v>
      </c>
      <c r="J472" s="8">
        <v>570</v>
      </c>
      <c r="K472" s="8">
        <v>600</v>
      </c>
      <c r="L472" s="8">
        <v>650</v>
      </c>
    </row>
    <row r="473" spans="1:14" x14ac:dyDescent="0.2">
      <c r="A473" s="1" t="s">
        <v>83</v>
      </c>
      <c r="B473" s="1" t="s">
        <v>21</v>
      </c>
      <c r="C473" s="1">
        <v>16</v>
      </c>
      <c r="D473" s="1">
        <v>100</v>
      </c>
      <c r="E473" s="1">
        <v>100</v>
      </c>
      <c r="F473" s="1" t="s">
        <v>22</v>
      </c>
      <c r="G473" s="1">
        <v>22589.421429999999</v>
      </c>
      <c r="H473" s="1">
        <v>6891.6392859999996</v>
      </c>
      <c r="I473" s="1">
        <v>16688.95</v>
      </c>
      <c r="J473" s="1">
        <v>15801.746429999999</v>
      </c>
      <c r="K473" s="1">
        <v>21326.924999999999</v>
      </c>
      <c r="L473" s="1">
        <v>8099.6750000000002</v>
      </c>
      <c r="M473" s="6">
        <v>0.44685185185185183</v>
      </c>
      <c r="N473" s="7" t="s">
        <v>42</v>
      </c>
    </row>
    <row r="474" spans="1:14" x14ac:dyDescent="0.2">
      <c r="A474" s="1" t="s">
        <v>83</v>
      </c>
      <c r="B474" s="1" t="s">
        <v>21</v>
      </c>
      <c r="C474" s="1">
        <v>16</v>
      </c>
      <c r="D474" s="1">
        <v>100</v>
      </c>
      <c r="E474" s="1">
        <v>100</v>
      </c>
      <c r="F474" s="1" t="s">
        <v>22</v>
      </c>
      <c r="G474" s="1">
        <v>22435.30357</v>
      </c>
      <c r="H474" s="1">
        <v>6724.6214289999998</v>
      </c>
      <c r="I474" s="1">
        <v>16352.478569999999</v>
      </c>
      <c r="J474" s="1">
        <v>15467.44643</v>
      </c>
      <c r="K474" s="1">
        <v>20850.539290000001</v>
      </c>
      <c r="L474" s="1">
        <v>7963.2785709999998</v>
      </c>
      <c r="M474" s="6">
        <v>0.44685185185185183</v>
      </c>
      <c r="N474" s="7" t="s">
        <v>42</v>
      </c>
    </row>
    <row r="475" spans="1:14" x14ac:dyDescent="0.2">
      <c r="A475" s="1" t="s">
        <v>83</v>
      </c>
      <c r="B475" s="1" t="s">
        <v>21</v>
      </c>
      <c r="C475" s="1">
        <v>16</v>
      </c>
      <c r="D475" s="1">
        <v>100</v>
      </c>
      <c r="E475" s="1">
        <v>100</v>
      </c>
      <c r="F475" s="1" t="s">
        <v>22</v>
      </c>
      <c r="G475" s="1">
        <v>22607.03571</v>
      </c>
      <c r="H475" s="1">
        <v>6896.0357139999996</v>
      </c>
      <c r="I475" s="1">
        <v>16720.621429999999</v>
      </c>
      <c r="J475" s="1">
        <v>15794.853569999999</v>
      </c>
      <c r="K475" s="1">
        <v>21277.153569999999</v>
      </c>
      <c r="L475" s="1">
        <v>8131.15</v>
      </c>
      <c r="M475" s="6">
        <v>0.44697916666666665</v>
      </c>
      <c r="N475" s="7" t="s">
        <v>43</v>
      </c>
    </row>
    <row r="476" spans="1:14" x14ac:dyDescent="0.2">
      <c r="A476" s="1" t="s">
        <v>83</v>
      </c>
      <c r="B476" s="1" t="s">
        <v>21</v>
      </c>
      <c r="C476" s="1">
        <v>16</v>
      </c>
      <c r="D476" s="1">
        <v>100</v>
      </c>
      <c r="E476" s="1">
        <v>100</v>
      </c>
      <c r="F476" s="1" t="s">
        <v>22</v>
      </c>
      <c r="G476" s="1">
        <v>22435.30357</v>
      </c>
      <c r="H476" s="1">
        <v>6698.25</v>
      </c>
      <c r="I476" s="1">
        <v>16328.728569999999</v>
      </c>
      <c r="J476" s="1">
        <v>15429.539290000001</v>
      </c>
      <c r="K476" s="1">
        <v>20804.328570000001</v>
      </c>
      <c r="L476" s="1">
        <v>7956.2857139999996</v>
      </c>
      <c r="M476" s="6">
        <v>0.44697916666666665</v>
      </c>
      <c r="N476" s="7" t="s">
        <v>43</v>
      </c>
    </row>
    <row r="477" spans="1:14" x14ac:dyDescent="0.2">
      <c r="A477" s="1" t="s">
        <v>83</v>
      </c>
      <c r="B477" s="1" t="s">
        <v>21</v>
      </c>
      <c r="C477" s="1">
        <v>16</v>
      </c>
      <c r="D477" s="1">
        <v>100</v>
      </c>
      <c r="E477" s="1">
        <v>100</v>
      </c>
      <c r="F477" s="1" t="s">
        <v>22</v>
      </c>
      <c r="G477" s="1">
        <v>22611.439289999998</v>
      </c>
      <c r="H477" s="1">
        <v>6874.057143</v>
      </c>
      <c r="I477" s="1">
        <v>16700.825000000001</v>
      </c>
      <c r="J477" s="1">
        <v>15767.28571</v>
      </c>
      <c r="K477" s="1">
        <v>21255.82143</v>
      </c>
      <c r="L477" s="1">
        <v>8117.1607139999996</v>
      </c>
      <c r="M477" s="6">
        <v>0.44709490740740737</v>
      </c>
      <c r="N477" s="7" t="s">
        <v>44</v>
      </c>
    </row>
    <row r="478" spans="1:14" x14ac:dyDescent="0.2">
      <c r="A478" s="1" t="s">
        <v>83</v>
      </c>
      <c r="B478" s="1" t="s">
        <v>21</v>
      </c>
      <c r="C478" s="1">
        <v>16</v>
      </c>
      <c r="D478" s="1">
        <v>100</v>
      </c>
      <c r="E478" s="1">
        <v>100</v>
      </c>
      <c r="F478" s="1" t="s">
        <v>22</v>
      </c>
      <c r="G478" s="1">
        <v>22457.32143</v>
      </c>
      <c r="H478" s="1">
        <v>6685.0642859999998</v>
      </c>
      <c r="I478" s="1">
        <v>16320.81429</v>
      </c>
      <c r="J478" s="1">
        <v>15419.2</v>
      </c>
      <c r="K478" s="1">
        <v>20790.103569999999</v>
      </c>
      <c r="L478" s="1">
        <v>7949.2928570000004</v>
      </c>
      <c r="M478" s="6">
        <v>0.44709490740740737</v>
      </c>
      <c r="N478" s="7" t="s">
        <v>44</v>
      </c>
    </row>
    <row r="479" spans="1:14" x14ac:dyDescent="0.2">
      <c r="F479" s="1" t="s">
        <v>12</v>
      </c>
      <c r="G479">
        <f>AVERAGE(G473:G478)</f>
        <v>22522.637500000001</v>
      </c>
      <c r="H479">
        <f t="shared" ref="H479:L479" si="141">AVERAGE(H473:H478)</f>
        <v>6794.9446429999998</v>
      </c>
      <c r="I479">
        <f t="shared" si="141"/>
        <v>16518.736309999997</v>
      </c>
      <c r="J479">
        <f t="shared" si="141"/>
        <v>15613.345238333333</v>
      </c>
      <c r="K479">
        <f t="shared" si="141"/>
        <v>21050.811904999999</v>
      </c>
      <c r="L479">
        <f t="shared" si="141"/>
        <v>8036.1404759999996</v>
      </c>
    </row>
    <row r="480" spans="1:14" x14ac:dyDescent="0.2">
      <c r="F480" s="1" t="s">
        <v>15</v>
      </c>
      <c r="G480">
        <f>STDEV(G473:G478)</f>
        <v>88.305751481301982</v>
      </c>
      <c r="H480">
        <f t="shared" ref="H480:L480" si="142">STDEV(H473:H478)</f>
        <v>102.17333071179496</v>
      </c>
      <c r="I480">
        <f t="shared" si="142"/>
        <v>202.88139211738607</v>
      </c>
      <c r="J480">
        <f t="shared" si="142"/>
        <v>192.3025817747131</v>
      </c>
      <c r="K480">
        <f t="shared" si="142"/>
        <v>260.12684850907181</v>
      </c>
      <c r="L480">
        <f t="shared" si="142"/>
        <v>88.154266483777789</v>
      </c>
    </row>
    <row r="481" spans="1:14" x14ac:dyDescent="0.2">
      <c r="F481" s="1" t="s">
        <v>14</v>
      </c>
      <c r="G481">
        <f>G480*100/G479</f>
        <v>0.39207553503137443</v>
      </c>
      <c r="H481">
        <f t="shared" ref="H481:L481" si="143">H480*100/H479</f>
        <v>1.5036668594063034</v>
      </c>
      <c r="I481">
        <f t="shared" si="143"/>
        <v>1.2281895437398995</v>
      </c>
      <c r="J481">
        <f t="shared" si="143"/>
        <v>1.2316552208336404</v>
      </c>
      <c r="K481">
        <f t="shared" si="143"/>
        <v>1.2357093383523432</v>
      </c>
      <c r="L481">
        <f t="shared" si="143"/>
        <v>1.0969726916428508</v>
      </c>
    </row>
    <row r="482" spans="1:14" x14ac:dyDescent="0.2">
      <c r="A482" t="s">
        <v>16</v>
      </c>
      <c r="G482" s="8">
        <v>450</v>
      </c>
      <c r="H482" s="8">
        <v>500</v>
      </c>
      <c r="I482" s="8">
        <v>550</v>
      </c>
      <c r="J482" s="8">
        <v>570</v>
      </c>
      <c r="K482" s="8">
        <v>600</v>
      </c>
      <c r="L482" s="8">
        <v>650</v>
      </c>
    </row>
    <row r="483" spans="1:14" x14ac:dyDescent="0.2">
      <c r="A483" s="1" t="s">
        <v>84</v>
      </c>
      <c r="B483" s="1" t="s">
        <v>21</v>
      </c>
      <c r="C483" s="1">
        <v>16</v>
      </c>
      <c r="D483" s="1">
        <v>100</v>
      </c>
      <c r="E483" s="1">
        <v>100</v>
      </c>
      <c r="F483" s="1" t="s">
        <v>22</v>
      </c>
      <c r="G483" s="1">
        <v>8141.8785710000002</v>
      </c>
      <c r="H483" s="1">
        <v>14763.40357</v>
      </c>
      <c r="I483" s="1">
        <v>33995.425000000003</v>
      </c>
      <c r="J483" s="1">
        <v>32954.485710000001</v>
      </c>
      <c r="K483" s="1">
        <v>14533.164290000001</v>
      </c>
      <c r="L483" s="1">
        <v>4903.171429</v>
      </c>
      <c r="M483" s="6">
        <v>0.45810185185185182</v>
      </c>
      <c r="N483" s="7" t="s">
        <v>42</v>
      </c>
    </row>
    <row r="484" spans="1:14" x14ac:dyDescent="0.2">
      <c r="A484" s="1" t="s">
        <v>84</v>
      </c>
      <c r="B484" s="1" t="s">
        <v>21</v>
      </c>
      <c r="C484" s="1">
        <v>16</v>
      </c>
      <c r="D484" s="1">
        <v>100</v>
      </c>
      <c r="E484" s="1">
        <v>100</v>
      </c>
      <c r="F484" s="1" t="s">
        <v>22</v>
      </c>
      <c r="G484" s="1">
        <v>8102.25</v>
      </c>
      <c r="H484" s="1">
        <v>14451.34643</v>
      </c>
      <c r="I484" s="1">
        <v>33425.407140000003</v>
      </c>
      <c r="J484" s="1">
        <v>32447.864290000001</v>
      </c>
      <c r="K484" s="1">
        <v>14316.30357</v>
      </c>
      <c r="L484" s="1">
        <v>4812.2428570000002</v>
      </c>
      <c r="M484" s="6">
        <v>0.45810185185185182</v>
      </c>
      <c r="N484" s="7" t="s">
        <v>42</v>
      </c>
    </row>
    <row r="485" spans="1:14" x14ac:dyDescent="0.2">
      <c r="A485" s="1" t="s">
        <v>84</v>
      </c>
      <c r="B485" s="1" t="s">
        <v>21</v>
      </c>
      <c r="C485" s="1">
        <v>16</v>
      </c>
      <c r="D485" s="1">
        <v>100</v>
      </c>
      <c r="E485" s="1">
        <v>100</v>
      </c>
      <c r="F485" s="1" t="s">
        <v>22</v>
      </c>
      <c r="G485" s="1">
        <v>8256.3678569999993</v>
      </c>
      <c r="H485" s="1">
        <v>14798.56429</v>
      </c>
      <c r="I485" s="1">
        <v>34066.678569999996</v>
      </c>
      <c r="J485" s="1">
        <v>33009.632140000002</v>
      </c>
      <c r="K485" s="1">
        <v>14636.264289999999</v>
      </c>
      <c r="L485" s="1">
        <v>4945.1392859999996</v>
      </c>
      <c r="M485" s="6">
        <v>0.45863425925925921</v>
      </c>
      <c r="N485" s="7" t="s">
        <v>43</v>
      </c>
    </row>
    <row r="486" spans="1:14" x14ac:dyDescent="0.2">
      <c r="A486" s="1" t="s">
        <v>84</v>
      </c>
      <c r="B486" s="1" t="s">
        <v>21</v>
      </c>
      <c r="C486" s="1">
        <v>16</v>
      </c>
      <c r="D486" s="1">
        <v>100</v>
      </c>
      <c r="E486" s="1">
        <v>100</v>
      </c>
      <c r="F486" s="1" t="s">
        <v>22</v>
      </c>
      <c r="G486" s="1">
        <v>8207.9285710000004</v>
      </c>
      <c r="H486" s="1">
        <v>14438.16071</v>
      </c>
      <c r="I486" s="1">
        <v>33425.407140000003</v>
      </c>
      <c r="J486" s="1">
        <v>32458.203570000001</v>
      </c>
      <c r="K486" s="1">
        <v>14398.07143</v>
      </c>
      <c r="L486" s="1">
        <v>4836.7214290000002</v>
      </c>
      <c r="M486" s="6">
        <v>0.45864583333333336</v>
      </c>
      <c r="N486" s="7" t="s">
        <v>43</v>
      </c>
    </row>
    <row r="487" spans="1:14" x14ac:dyDescent="0.2">
      <c r="A487" s="1" t="s">
        <v>84</v>
      </c>
      <c r="B487" s="1" t="s">
        <v>21</v>
      </c>
      <c r="C487" s="1">
        <v>16</v>
      </c>
      <c r="D487" s="1">
        <v>100</v>
      </c>
      <c r="E487" s="1">
        <v>100</v>
      </c>
      <c r="F487" s="1" t="s">
        <v>22</v>
      </c>
      <c r="G487" s="1">
        <v>8309.2071429999996</v>
      </c>
      <c r="H487" s="1">
        <v>14763.40357</v>
      </c>
      <c r="I487" s="1">
        <v>33987.503570000001</v>
      </c>
      <c r="J487" s="1">
        <v>32964.824999999997</v>
      </c>
      <c r="K487" s="1">
        <v>14664.70357</v>
      </c>
      <c r="L487" s="1">
        <v>4934.6464290000004</v>
      </c>
      <c r="M487" s="6">
        <v>0.45891203703703703</v>
      </c>
      <c r="N487" s="7" t="s">
        <v>44</v>
      </c>
    </row>
    <row r="488" spans="1:14" x14ac:dyDescent="0.2">
      <c r="A488" s="1" t="s">
        <v>84</v>
      </c>
      <c r="B488" s="1" t="s">
        <v>21</v>
      </c>
      <c r="C488" s="1">
        <v>16</v>
      </c>
      <c r="D488" s="1">
        <v>100</v>
      </c>
      <c r="E488" s="1">
        <v>100</v>
      </c>
      <c r="F488" s="1" t="s">
        <v>22</v>
      </c>
      <c r="G488" s="1">
        <v>8269.578571</v>
      </c>
      <c r="H488" s="1">
        <v>14451.34643</v>
      </c>
      <c r="I488" s="1">
        <v>33441.239289999998</v>
      </c>
      <c r="J488" s="1">
        <v>32461.653569999999</v>
      </c>
      <c r="K488" s="1">
        <v>14444.289290000001</v>
      </c>
      <c r="L488" s="1">
        <v>4850.7107139999998</v>
      </c>
      <c r="M488" s="6">
        <v>0.45891203703703703</v>
      </c>
      <c r="N488" s="7" t="s">
        <v>44</v>
      </c>
    </row>
    <row r="489" spans="1:14" x14ac:dyDescent="0.2">
      <c r="F489" s="1" t="s">
        <v>12</v>
      </c>
      <c r="G489">
        <f>AVERAGE(G483:G488)</f>
        <v>8214.5351188333334</v>
      </c>
      <c r="H489">
        <f t="shared" ref="H489:L489" si="144">AVERAGE(H483:H488)</f>
        <v>14611.0375</v>
      </c>
      <c r="I489">
        <f t="shared" si="144"/>
        <v>33723.61011833333</v>
      </c>
      <c r="J489">
        <f t="shared" si="144"/>
        <v>32716.110713333332</v>
      </c>
      <c r="K489">
        <f t="shared" si="144"/>
        <v>14498.799406666665</v>
      </c>
      <c r="L489">
        <f t="shared" si="144"/>
        <v>4880.4386906666668</v>
      </c>
    </row>
    <row r="490" spans="1:14" x14ac:dyDescent="0.2">
      <c r="F490" s="1" t="s">
        <v>15</v>
      </c>
      <c r="G490">
        <f>STDEV(G483:G488)</f>
        <v>79.590351296505958</v>
      </c>
      <c r="H490">
        <f t="shared" ref="H490:L490" si="145">STDEV(H483:H488)</f>
        <v>180.269795439163</v>
      </c>
      <c r="I490">
        <f t="shared" si="145"/>
        <v>322.11872454868762</v>
      </c>
      <c r="J490">
        <f t="shared" si="145"/>
        <v>285.67706920480111</v>
      </c>
      <c r="K490">
        <f t="shared" si="145"/>
        <v>137.13055040415639</v>
      </c>
      <c r="L490">
        <f t="shared" si="145"/>
        <v>54.930950506343876</v>
      </c>
    </row>
    <row r="491" spans="1:14" x14ac:dyDescent="0.2">
      <c r="F491" s="1" t="s">
        <v>14</v>
      </c>
      <c r="G491">
        <f>G490*100/G489</f>
        <v>0.96889659786139859</v>
      </c>
      <c r="H491">
        <f t="shared" ref="H491:L491" si="146">H490*100/H489</f>
        <v>1.2337918880788785</v>
      </c>
      <c r="I491">
        <f t="shared" si="146"/>
        <v>0.95517272148029209</v>
      </c>
      <c r="J491">
        <f t="shared" si="146"/>
        <v>0.87319997082775025</v>
      </c>
      <c r="K491">
        <f t="shared" si="146"/>
        <v>0.9458062461440957</v>
      </c>
      <c r="L491">
        <f t="shared" si="146"/>
        <v>1.1255330511864359</v>
      </c>
    </row>
    <row r="492" spans="1:14" x14ac:dyDescent="0.2">
      <c r="A492" t="s">
        <v>16</v>
      </c>
      <c r="G492" s="8">
        <v>450</v>
      </c>
      <c r="H492" s="8">
        <v>500</v>
      </c>
      <c r="I492" s="8">
        <v>550</v>
      </c>
      <c r="J492" s="8">
        <v>570</v>
      </c>
      <c r="K492" s="8">
        <v>600</v>
      </c>
      <c r="L492" s="8">
        <v>650</v>
      </c>
    </row>
    <row r="493" spans="1:14" x14ac:dyDescent="0.2">
      <c r="A493" s="1" t="s">
        <v>85</v>
      </c>
      <c r="B493" s="1" t="s">
        <v>21</v>
      </c>
      <c r="C493" s="1">
        <v>16</v>
      </c>
      <c r="D493" s="1">
        <v>100</v>
      </c>
      <c r="E493" s="1">
        <v>100</v>
      </c>
      <c r="F493" s="1" t="s">
        <v>22</v>
      </c>
      <c r="G493" s="1">
        <v>11466.442859999999</v>
      </c>
      <c r="H493" s="1">
        <v>10715.442859999999</v>
      </c>
      <c r="I493" s="1">
        <v>26272.432140000001</v>
      </c>
      <c r="J493" s="1">
        <v>25337.939289999998</v>
      </c>
      <c r="K493" s="1">
        <v>19865.78571</v>
      </c>
      <c r="L493" s="1">
        <v>6700.7678569999998</v>
      </c>
      <c r="M493" s="6">
        <v>0.46211805555555557</v>
      </c>
      <c r="N493" s="7" t="s">
        <v>42</v>
      </c>
    </row>
    <row r="494" spans="1:14" x14ac:dyDescent="0.2">
      <c r="A494" s="1" t="s">
        <v>85</v>
      </c>
      <c r="B494" s="1" t="s">
        <v>21</v>
      </c>
      <c r="C494" s="1">
        <v>16</v>
      </c>
      <c r="D494" s="1">
        <v>100</v>
      </c>
      <c r="E494" s="1">
        <v>100</v>
      </c>
      <c r="F494" s="1" t="s">
        <v>22</v>
      </c>
      <c r="G494" s="1">
        <v>11387.182140000001</v>
      </c>
      <c r="H494" s="1">
        <v>10412.174999999999</v>
      </c>
      <c r="I494" s="1">
        <v>25690.532139999999</v>
      </c>
      <c r="J494" s="1">
        <v>24814.085709999999</v>
      </c>
      <c r="K494" s="1">
        <v>19464.060710000002</v>
      </c>
      <c r="L494" s="1">
        <v>6564.375</v>
      </c>
      <c r="M494" s="6">
        <v>0.46211805555555557</v>
      </c>
      <c r="N494" s="7" t="s">
        <v>42</v>
      </c>
    </row>
    <row r="495" spans="1:14" x14ac:dyDescent="0.2">
      <c r="A495" s="1" t="s">
        <v>85</v>
      </c>
      <c r="B495" s="1" t="s">
        <v>21</v>
      </c>
      <c r="C495" s="1">
        <v>16</v>
      </c>
      <c r="D495" s="1">
        <v>100</v>
      </c>
      <c r="E495" s="1">
        <v>100</v>
      </c>
      <c r="F495" s="1" t="s">
        <v>22</v>
      </c>
      <c r="G495" s="1">
        <v>11510.478569999999</v>
      </c>
      <c r="H495" s="1">
        <v>10653.91071</v>
      </c>
      <c r="I495" s="1">
        <v>26137.842860000001</v>
      </c>
      <c r="J495" s="1">
        <v>25258.671429999999</v>
      </c>
      <c r="K495" s="1">
        <v>19862.228569999999</v>
      </c>
      <c r="L495" s="1">
        <v>6679.7821430000004</v>
      </c>
      <c r="M495" s="6">
        <v>0.4622337962962963</v>
      </c>
      <c r="N495" s="7" t="s">
        <v>43</v>
      </c>
    </row>
    <row r="496" spans="1:14" x14ac:dyDescent="0.2">
      <c r="A496" s="1" t="s">
        <v>85</v>
      </c>
      <c r="B496" s="1" t="s">
        <v>21</v>
      </c>
      <c r="C496" s="1">
        <v>16</v>
      </c>
      <c r="D496" s="1">
        <v>100</v>
      </c>
      <c r="E496" s="1">
        <v>100</v>
      </c>
      <c r="F496" s="1" t="s">
        <v>22</v>
      </c>
      <c r="G496" s="1">
        <v>11440.025</v>
      </c>
      <c r="H496" s="1">
        <v>10346.25</v>
      </c>
      <c r="I496" s="1">
        <v>25587.614290000001</v>
      </c>
      <c r="J496" s="1">
        <v>24752.05357</v>
      </c>
      <c r="K496" s="1">
        <v>19471.171429999999</v>
      </c>
      <c r="L496" s="1">
        <v>6539.8928569999998</v>
      </c>
      <c r="M496" s="6">
        <v>0.46224537037037039</v>
      </c>
      <c r="N496" s="7" t="s">
        <v>43</v>
      </c>
    </row>
    <row r="497" spans="1:14" x14ac:dyDescent="0.2">
      <c r="A497" s="1" t="s">
        <v>85</v>
      </c>
      <c r="B497" s="1" t="s">
        <v>21</v>
      </c>
      <c r="C497" s="1">
        <v>16</v>
      </c>
      <c r="D497" s="1">
        <v>100</v>
      </c>
      <c r="E497" s="1">
        <v>100</v>
      </c>
      <c r="F497" s="1" t="s">
        <v>22</v>
      </c>
      <c r="G497" s="1">
        <v>11558.914290000001</v>
      </c>
      <c r="H497" s="1">
        <v>10609.960709999999</v>
      </c>
      <c r="I497" s="1">
        <v>26082.424999999999</v>
      </c>
      <c r="J497" s="1">
        <v>25210.421429999999</v>
      </c>
      <c r="K497" s="1">
        <v>19876.45</v>
      </c>
      <c r="L497" s="1">
        <v>6655.3035710000004</v>
      </c>
      <c r="M497" s="6">
        <v>0.46234953703703702</v>
      </c>
      <c r="N497" s="7" t="s">
        <v>44</v>
      </c>
    </row>
    <row r="498" spans="1:14" x14ac:dyDescent="0.2">
      <c r="A498" s="1" t="s">
        <v>85</v>
      </c>
      <c r="B498" s="1" t="s">
        <v>21</v>
      </c>
      <c r="C498" s="1">
        <v>16</v>
      </c>
      <c r="D498" s="1">
        <v>100</v>
      </c>
      <c r="E498" s="1">
        <v>100</v>
      </c>
      <c r="F498" s="1" t="s">
        <v>22</v>
      </c>
      <c r="G498" s="1">
        <v>11488.460709999999</v>
      </c>
      <c r="H498" s="1">
        <v>10337.45714</v>
      </c>
      <c r="I498" s="1">
        <v>25555.94643</v>
      </c>
      <c r="J498" s="1">
        <v>24717.58929</v>
      </c>
      <c r="K498" s="1">
        <v>19488.94643</v>
      </c>
      <c r="L498" s="1">
        <v>6522.4071430000004</v>
      </c>
      <c r="M498" s="6">
        <v>0.46236111111111106</v>
      </c>
      <c r="N498" s="7" t="s">
        <v>44</v>
      </c>
    </row>
    <row r="499" spans="1:14" x14ac:dyDescent="0.2">
      <c r="F499" s="1" t="s">
        <v>12</v>
      </c>
      <c r="G499">
        <f>AVERAGE(G493:G498)</f>
        <v>11475.250595</v>
      </c>
      <c r="H499">
        <f t="shared" ref="H499:L499" si="147">AVERAGE(H493:H498)</f>
        <v>10512.532736666666</v>
      </c>
      <c r="I499">
        <f t="shared" si="147"/>
        <v>25887.798810000004</v>
      </c>
      <c r="J499">
        <f t="shared" si="147"/>
        <v>25015.126786666664</v>
      </c>
      <c r="K499">
        <f t="shared" si="147"/>
        <v>19671.440474999999</v>
      </c>
      <c r="L499">
        <f t="shared" si="147"/>
        <v>6610.4214285000007</v>
      </c>
    </row>
    <row r="500" spans="1:14" x14ac:dyDescent="0.2">
      <c r="F500" s="1" t="s">
        <v>15</v>
      </c>
      <c r="G500">
        <f>STDEV(G493:G498)</f>
        <v>59.143220620774585</v>
      </c>
      <c r="H500">
        <f t="shared" ref="H500:L500" si="148">STDEV(H493:H498)</f>
        <v>166.74864188546238</v>
      </c>
      <c r="I500">
        <f t="shared" si="148"/>
        <v>312.24831995493309</v>
      </c>
      <c r="J500">
        <f t="shared" si="148"/>
        <v>282.77747331663176</v>
      </c>
      <c r="K500">
        <f t="shared" si="148"/>
        <v>215.69293297592722</v>
      </c>
      <c r="L500">
        <f t="shared" si="148"/>
        <v>77.238410135836148</v>
      </c>
    </row>
    <row r="501" spans="1:14" x14ac:dyDescent="0.2">
      <c r="F501" s="1" t="s">
        <v>14</v>
      </c>
      <c r="G501">
        <f>G500*100/G499</f>
        <v>0.51539807458797016</v>
      </c>
      <c r="H501">
        <f t="shared" ref="H501:L501" si="149">H500*100/H499</f>
        <v>1.5861890380027996</v>
      </c>
      <c r="I501">
        <f t="shared" si="149"/>
        <v>1.2061601770263952</v>
      </c>
      <c r="J501">
        <f t="shared" si="149"/>
        <v>1.1304259048063481</v>
      </c>
      <c r="K501">
        <f t="shared" si="149"/>
        <v>1.0964775723976423</v>
      </c>
      <c r="L501">
        <f t="shared" si="149"/>
        <v>1.168433979153469</v>
      </c>
    </row>
    <row r="502" spans="1:14" x14ac:dyDescent="0.2">
      <c r="A502" t="s">
        <v>17</v>
      </c>
      <c r="G502" s="8">
        <v>450</v>
      </c>
      <c r="H502" s="8">
        <v>500</v>
      </c>
      <c r="I502" s="8">
        <v>550</v>
      </c>
      <c r="J502" s="8">
        <v>570</v>
      </c>
      <c r="K502" s="8">
        <v>600</v>
      </c>
      <c r="L502" s="8">
        <v>650</v>
      </c>
    </row>
    <row r="503" spans="1:14" x14ac:dyDescent="0.2">
      <c r="A503" s="1" t="s">
        <v>86</v>
      </c>
      <c r="B503" s="1" t="s">
        <v>21</v>
      </c>
      <c r="C503" s="1">
        <v>16</v>
      </c>
      <c r="D503" s="1">
        <v>100</v>
      </c>
      <c r="E503" s="1">
        <v>100</v>
      </c>
      <c r="F503" s="1" t="s">
        <v>22</v>
      </c>
      <c r="G503" s="1">
        <v>25332.735710000001</v>
      </c>
      <c r="H503" s="1">
        <v>7476.1964289999996</v>
      </c>
      <c r="I503" s="1">
        <v>19321.33929</v>
      </c>
      <c r="J503" s="1">
        <v>18083.264289999999</v>
      </c>
      <c r="K503" s="1">
        <v>26545.778569999999</v>
      </c>
      <c r="L503" s="1">
        <v>7368.7428570000002</v>
      </c>
      <c r="M503" s="6">
        <v>0.46395833333333331</v>
      </c>
      <c r="N503" s="7" t="s">
        <v>42</v>
      </c>
    </row>
    <row r="504" spans="1:14" x14ac:dyDescent="0.2">
      <c r="A504" s="1" t="s">
        <v>86</v>
      </c>
      <c r="B504" s="1" t="s">
        <v>21</v>
      </c>
      <c r="C504" s="1">
        <v>16</v>
      </c>
      <c r="D504" s="1">
        <v>100</v>
      </c>
      <c r="E504" s="1">
        <v>100</v>
      </c>
      <c r="F504" s="1" t="s">
        <v>22</v>
      </c>
      <c r="G504" s="1">
        <v>25143.39286</v>
      </c>
      <c r="H504" s="1">
        <v>7265.2285709999996</v>
      </c>
      <c r="I504" s="1">
        <v>18885.907139999999</v>
      </c>
      <c r="J504" s="1">
        <v>17707.60714</v>
      </c>
      <c r="K504" s="1">
        <v>26016.07143</v>
      </c>
      <c r="L504" s="1">
        <v>7197.3785710000002</v>
      </c>
      <c r="M504" s="6">
        <v>0.46395833333333331</v>
      </c>
      <c r="N504" s="7" t="s">
        <v>42</v>
      </c>
    </row>
    <row r="505" spans="1:14" x14ac:dyDescent="0.2">
      <c r="A505" s="1" t="s">
        <v>86</v>
      </c>
      <c r="B505" s="1" t="s">
        <v>21</v>
      </c>
      <c r="C505" s="1">
        <v>16</v>
      </c>
      <c r="D505" s="1">
        <v>100</v>
      </c>
      <c r="E505" s="1">
        <v>100</v>
      </c>
      <c r="F505" s="1" t="s">
        <v>22</v>
      </c>
      <c r="G505" s="1">
        <v>25557.310710000002</v>
      </c>
      <c r="H505" s="1">
        <v>7410.2714290000004</v>
      </c>
      <c r="I505" s="1">
        <v>19174.875</v>
      </c>
      <c r="J505" s="1">
        <v>17986.76786</v>
      </c>
      <c r="K505" s="1">
        <v>26687.98214</v>
      </c>
      <c r="L505" s="1">
        <v>7354.7571429999998</v>
      </c>
      <c r="M505" s="6">
        <v>0.46407407407407408</v>
      </c>
      <c r="N505" s="7" t="s">
        <v>43</v>
      </c>
    </row>
    <row r="506" spans="1:14" x14ac:dyDescent="0.2">
      <c r="A506" s="1" t="s">
        <v>86</v>
      </c>
      <c r="B506" s="1" t="s">
        <v>21</v>
      </c>
      <c r="C506" s="1">
        <v>16</v>
      </c>
      <c r="D506" s="1">
        <v>100</v>
      </c>
      <c r="E506" s="1">
        <v>100</v>
      </c>
      <c r="F506" s="1" t="s">
        <v>22</v>
      </c>
      <c r="G506" s="1">
        <v>25429.610710000001</v>
      </c>
      <c r="H506" s="1">
        <v>7247.6464290000004</v>
      </c>
      <c r="I506" s="1">
        <v>18818.614290000001</v>
      </c>
      <c r="J506" s="1">
        <v>17662.80357</v>
      </c>
      <c r="K506" s="1">
        <v>26225.825000000001</v>
      </c>
      <c r="L506" s="1">
        <v>7232.3535709999996</v>
      </c>
      <c r="M506" s="6">
        <v>0.46407407407407408</v>
      </c>
      <c r="N506" s="7" t="s">
        <v>43</v>
      </c>
    </row>
    <row r="507" spans="1:14" x14ac:dyDescent="0.2">
      <c r="A507" s="1" t="s">
        <v>86</v>
      </c>
      <c r="B507" s="1" t="s">
        <v>21</v>
      </c>
      <c r="C507" s="1">
        <v>16</v>
      </c>
      <c r="D507" s="1">
        <v>100</v>
      </c>
      <c r="E507" s="1">
        <v>100</v>
      </c>
      <c r="F507" s="1" t="s">
        <v>22</v>
      </c>
      <c r="G507" s="1">
        <v>25865.546429999999</v>
      </c>
      <c r="H507" s="1">
        <v>7432.2464289999998</v>
      </c>
      <c r="I507" s="1">
        <v>19174.875</v>
      </c>
      <c r="J507" s="1">
        <v>17990.21429</v>
      </c>
      <c r="K507" s="1">
        <v>26958.167860000001</v>
      </c>
      <c r="L507" s="1">
        <v>7403.7178569999996</v>
      </c>
      <c r="M507" s="6">
        <v>0.4642013888888889</v>
      </c>
      <c r="N507" s="7" t="s">
        <v>44</v>
      </c>
    </row>
    <row r="508" spans="1:14" x14ac:dyDescent="0.2">
      <c r="A508" s="1" t="s">
        <v>86</v>
      </c>
      <c r="B508" s="1" t="s">
        <v>21</v>
      </c>
      <c r="C508" s="1">
        <v>16</v>
      </c>
      <c r="D508" s="1">
        <v>100</v>
      </c>
      <c r="E508" s="1">
        <v>100</v>
      </c>
      <c r="F508" s="1" t="s">
        <v>22</v>
      </c>
      <c r="G508" s="1">
        <v>25729.042860000001</v>
      </c>
      <c r="H508" s="1">
        <v>7252.0428570000004</v>
      </c>
      <c r="I508" s="1">
        <v>18798.82143</v>
      </c>
      <c r="J508" s="1">
        <v>17645.575000000001</v>
      </c>
      <c r="K508" s="1">
        <v>26474.67857</v>
      </c>
      <c r="L508" s="1">
        <v>7256.8321429999996</v>
      </c>
      <c r="M508" s="6">
        <v>0.4642013888888889</v>
      </c>
      <c r="N508" s="7" t="s">
        <v>44</v>
      </c>
    </row>
    <row r="509" spans="1:14" x14ac:dyDescent="0.2">
      <c r="F509" s="1" t="s">
        <v>12</v>
      </c>
      <c r="G509">
        <f>AVERAGE(G503:G508)</f>
        <v>25509.606546666666</v>
      </c>
      <c r="H509">
        <f t="shared" ref="H509:L509" si="150">AVERAGE(H503:H508)</f>
        <v>7347.2720240000008</v>
      </c>
      <c r="I509">
        <f t="shared" si="150"/>
        <v>19029.072024999998</v>
      </c>
      <c r="J509">
        <f t="shared" si="150"/>
        <v>17846.038691666665</v>
      </c>
      <c r="K509">
        <f t="shared" si="150"/>
        <v>26484.750595000001</v>
      </c>
      <c r="L509">
        <f t="shared" si="150"/>
        <v>7302.297023666667</v>
      </c>
    </row>
    <row r="510" spans="1:14" x14ac:dyDescent="0.2">
      <c r="F510" s="1" t="s">
        <v>15</v>
      </c>
      <c r="G510">
        <f>STDEV(G503:G508)</f>
        <v>264.16520376656825</v>
      </c>
      <c r="H510">
        <f t="shared" ref="H510:L510" si="151">STDEV(H503:H508)</f>
        <v>103.47565737587081</v>
      </c>
      <c r="I510">
        <f t="shared" si="151"/>
        <v>221.69400002910703</v>
      </c>
      <c r="J510">
        <f t="shared" si="151"/>
        <v>194.82883896633018</v>
      </c>
      <c r="K510">
        <f t="shared" si="151"/>
        <v>333.45328025214286</v>
      </c>
      <c r="L510">
        <f t="shared" si="151"/>
        <v>84.166884196568063</v>
      </c>
    </row>
    <row r="511" spans="1:14" x14ac:dyDescent="0.2">
      <c r="F511" s="1" t="s">
        <v>14</v>
      </c>
      <c r="G511">
        <f>G510*100/G509</f>
        <v>1.035551854879889</v>
      </c>
      <c r="H511">
        <f t="shared" ref="H511:L511" si="152">H510*100/H509</f>
        <v>1.4083547885237631</v>
      </c>
      <c r="I511">
        <f t="shared" si="152"/>
        <v>1.1650279095998486</v>
      </c>
      <c r="J511">
        <f t="shared" si="152"/>
        <v>1.0917203662530828</v>
      </c>
      <c r="K511">
        <f t="shared" si="152"/>
        <v>1.2590387780170178</v>
      </c>
      <c r="L511">
        <f t="shared" si="152"/>
        <v>1.1526083357576951</v>
      </c>
    </row>
    <row r="512" spans="1:14" x14ac:dyDescent="0.2">
      <c r="A512" t="s">
        <v>17</v>
      </c>
      <c r="G512" s="8">
        <v>450</v>
      </c>
      <c r="H512" s="8">
        <v>500</v>
      </c>
      <c r="I512" s="8">
        <v>550</v>
      </c>
      <c r="J512" s="8">
        <v>570</v>
      </c>
      <c r="K512" s="8">
        <v>600</v>
      </c>
      <c r="L512" s="8">
        <v>650</v>
      </c>
    </row>
    <row r="513" spans="1:14" x14ac:dyDescent="0.2">
      <c r="A513" s="1" t="s">
        <v>87</v>
      </c>
      <c r="B513" s="1" t="s">
        <v>21</v>
      </c>
      <c r="C513" s="1">
        <v>16</v>
      </c>
      <c r="D513" s="1">
        <v>100</v>
      </c>
      <c r="E513" s="1">
        <v>100</v>
      </c>
      <c r="F513" s="1" t="s">
        <v>22</v>
      </c>
      <c r="G513" s="1">
        <v>10506.503570000001</v>
      </c>
      <c r="H513" s="1">
        <v>10429.75714</v>
      </c>
      <c r="I513" s="1">
        <v>20987.860710000001</v>
      </c>
      <c r="J513" s="1">
        <v>21733.003570000001</v>
      </c>
      <c r="K513" s="1">
        <v>13359.98929</v>
      </c>
      <c r="L513" s="1">
        <v>4455.5214290000004</v>
      </c>
      <c r="M513" s="6">
        <v>0.46512731481481479</v>
      </c>
      <c r="N513" s="7" t="s">
        <v>42</v>
      </c>
    </row>
    <row r="514" spans="1:14" x14ac:dyDescent="0.2">
      <c r="A514" s="1" t="s">
        <v>87</v>
      </c>
      <c r="B514" s="1" t="s">
        <v>21</v>
      </c>
      <c r="C514" s="1">
        <v>16</v>
      </c>
      <c r="D514" s="1">
        <v>100</v>
      </c>
      <c r="E514" s="1">
        <v>100</v>
      </c>
      <c r="F514" s="1" t="s">
        <v>22</v>
      </c>
      <c r="G514" s="1">
        <v>10453.664290000001</v>
      </c>
      <c r="H514" s="1">
        <v>10240.764289999999</v>
      </c>
      <c r="I514" s="1">
        <v>20702.849999999999</v>
      </c>
      <c r="J514" s="1">
        <v>21419.382140000002</v>
      </c>
      <c r="K514" s="1">
        <v>13157.35</v>
      </c>
      <c r="L514" s="1">
        <v>4403.0607140000002</v>
      </c>
      <c r="M514" s="6">
        <v>0.46512731481481479</v>
      </c>
      <c r="N514" s="7" t="s">
        <v>42</v>
      </c>
    </row>
    <row r="515" spans="1:14" x14ac:dyDescent="0.2">
      <c r="A515" s="1" t="s">
        <v>87</v>
      </c>
      <c r="B515" s="1" t="s">
        <v>21</v>
      </c>
      <c r="C515" s="1">
        <v>16</v>
      </c>
      <c r="D515" s="1">
        <v>100</v>
      </c>
      <c r="E515" s="1">
        <v>100</v>
      </c>
      <c r="F515" s="1" t="s">
        <v>22</v>
      </c>
      <c r="G515" s="1">
        <v>10576.95714</v>
      </c>
      <c r="H515" s="1">
        <v>10500.07857</v>
      </c>
      <c r="I515" s="1">
        <v>21165.989290000001</v>
      </c>
      <c r="J515" s="1">
        <v>21860.521430000001</v>
      </c>
      <c r="K515" s="1">
        <v>13455.975</v>
      </c>
      <c r="L515" s="1">
        <v>4455.5214290000004</v>
      </c>
      <c r="M515" s="6">
        <v>0.46524305555555556</v>
      </c>
      <c r="N515" s="7" t="s">
        <v>43</v>
      </c>
    </row>
    <row r="516" spans="1:14" x14ac:dyDescent="0.2">
      <c r="A516" s="1" t="s">
        <v>87</v>
      </c>
      <c r="B516" s="1" t="s">
        <v>21</v>
      </c>
      <c r="C516" s="1">
        <v>16</v>
      </c>
      <c r="D516" s="1">
        <v>100</v>
      </c>
      <c r="E516" s="1">
        <v>100</v>
      </c>
      <c r="F516" s="1" t="s">
        <v>22</v>
      </c>
      <c r="G516" s="1">
        <v>10510.907139999999</v>
      </c>
      <c r="H516" s="1">
        <v>10311.08929</v>
      </c>
      <c r="I516" s="1">
        <v>20845.353569999999</v>
      </c>
      <c r="J516" s="1">
        <v>21533.114290000001</v>
      </c>
      <c r="K516" s="1">
        <v>13235.56071</v>
      </c>
      <c r="L516" s="1">
        <v>4385.5749999999998</v>
      </c>
      <c r="M516" s="6">
        <v>0.46524305555555556</v>
      </c>
      <c r="N516" s="7" t="s">
        <v>43</v>
      </c>
    </row>
    <row r="517" spans="1:14" x14ac:dyDescent="0.2">
      <c r="A517" s="1" t="s">
        <v>87</v>
      </c>
      <c r="B517" s="1" t="s">
        <v>21</v>
      </c>
      <c r="C517" s="1">
        <v>16</v>
      </c>
      <c r="D517" s="1">
        <v>100</v>
      </c>
      <c r="E517" s="1">
        <v>100</v>
      </c>
      <c r="F517" s="1" t="s">
        <v>22</v>
      </c>
      <c r="G517" s="1">
        <v>10356.789290000001</v>
      </c>
      <c r="H517" s="1">
        <v>10289.110710000001</v>
      </c>
      <c r="I517" s="1">
        <v>20865.146430000001</v>
      </c>
      <c r="J517" s="1">
        <v>21533.114290000001</v>
      </c>
      <c r="K517" s="1">
        <v>13249.782139999999</v>
      </c>
      <c r="L517" s="1">
        <v>4354.1000000000004</v>
      </c>
      <c r="M517" s="6">
        <v>0.46535879629629634</v>
      </c>
      <c r="N517" s="7" t="s">
        <v>44</v>
      </c>
    </row>
    <row r="518" spans="1:14" x14ac:dyDescent="0.2">
      <c r="A518" s="1" t="s">
        <v>87</v>
      </c>
      <c r="B518" s="1" t="s">
        <v>21</v>
      </c>
      <c r="C518" s="1">
        <v>16</v>
      </c>
      <c r="D518" s="1">
        <v>100</v>
      </c>
      <c r="E518" s="1">
        <v>100</v>
      </c>
      <c r="F518" s="1" t="s">
        <v>22</v>
      </c>
      <c r="G518" s="1">
        <v>7811.625</v>
      </c>
      <c r="H518" s="1">
        <v>7665.1892859999998</v>
      </c>
      <c r="I518" s="1">
        <v>18612.771430000001</v>
      </c>
      <c r="J518" s="1">
        <v>19206.792860000001</v>
      </c>
      <c r="K518" s="1">
        <v>11820.639289999999</v>
      </c>
      <c r="L518" s="1">
        <v>3874.9749999999999</v>
      </c>
      <c r="M518" s="6">
        <v>0.46535879629629634</v>
      </c>
      <c r="N518" s="7" t="s">
        <v>44</v>
      </c>
    </row>
    <row r="519" spans="1:14" x14ac:dyDescent="0.2">
      <c r="F519" s="1" t="s">
        <v>12</v>
      </c>
      <c r="G519">
        <f>AVERAGE(G513:G518)</f>
        <v>10036.074404999999</v>
      </c>
      <c r="H519">
        <f t="shared" ref="H519:L519" si="153">AVERAGE(H513:H518)</f>
        <v>9905.9982143333327</v>
      </c>
      <c r="I519">
        <f t="shared" si="153"/>
        <v>20529.995238333329</v>
      </c>
      <c r="J519">
        <f t="shared" si="153"/>
        <v>21214.32143</v>
      </c>
      <c r="K519">
        <f t="shared" si="153"/>
        <v>13046.549404999998</v>
      </c>
      <c r="L519">
        <f t="shared" si="153"/>
        <v>4321.4589286666669</v>
      </c>
    </row>
    <row r="520" spans="1:14" x14ac:dyDescent="0.2">
      <c r="F520" s="1" t="s">
        <v>15</v>
      </c>
      <c r="G520">
        <f>STDEV(G513:G518)</f>
        <v>1092.2214394023758</v>
      </c>
      <c r="H520">
        <f t="shared" ref="H520:L520" si="154">STDEV(H513:H518)</f>
        <v>1101.9457177049128</v>
      </c>
      <c r="I520">
        <f t="shared" si="154"/>
        <v>952.00129436866848</v>
      </c>
      <c r="J520">
        <f t="shared" si="154"/>
        <v>996.20120775683529</v>
      </c>
      <c r="K520">
        <f t="shared" si="154"/>
        <v>609.59578070307703</v>
      </c>
      <c r="L520">
        <f t="shared" si="154"/>
        <v>222.31894568815662</v>
      </c>
    </row>
    <row r="521" spans="1:14" x14ac:dyDescent="0.2">
      <c r="F521" s="1" t="s">
        <v>14</v>
      </c>
      <c r="G521">
        <f>G520*100/G519</f>
        <v>10.882954782182845</v>
      </c>
      <c r="H521">
        <f t="shared" ref="H521:L521" si="155">H520*100/H519</f>
        <v>11.124024998414287</v>
      </c>
      <c r="I521">
        <f t="shared" si="155"/>
        <v>4.637123795290047</v>
      </c>
      <c r="J521">
        <f t="shared" si="155"/>
        <v>4.6958900431671049</v>
      </c>
      <c r="K521">
        <f t="shared" si="155"/>
        <v>4.672467499103278</v>
      </c>
      <c r="L521">
        <f t="shared" si="155"/>
        <v>5.1445345046181057</v>
      </c>
    </row>
    <row r="522" spans="1:14" x14ac:dyDescent="0.2">
      <c r="A522" t="s">
        <v>18</v>
      </c>
      <c r="G522" s="8">
        <v>450</v>
      </c>
      <c r="H522" s="8">
        <v>500</v>
      </c>
      <c r="I522" s="8">
        <v>550</v>
      </c>
      <c r="J522" s="8">
        <v>570</v>
      </c>
      <c r="K522" s="8">
        <v>600</v>
      </c>
      <c r="L522" s="8">
        <v>650</v>
      </c>
    </row>
    <row r="523" spans="1:14" x14ac:dyDescent="0.2">
      <c r="A523" s="1" t="s">
        <v>88</v>
      </c>
      <c r="B523" s="1" t="s">
        <v>21</v>
      </c>
      <c r="C523" s="1">
        <v>16</v>
      </c>
      <c r="D523" s="1">
        <v>100</v>
      </c>
      <c r="E523" s="1">
        <v>100</v>
      </c>
      <c r="F523" s="1" t="s">
        <v>22</v>
      </c>
      <c r="G523" s="1">
        <v>16477.507140000002</v>
      </c>
      <c r="H523" s="1">
        <v>5524.739286</v>
      </c>
      <c r="I523" s="1">
        <v>14472.20357</v>
      </c>
      <c r="J523" s="1">
        <v>13427.17857</v>
      </c>
      <c r="K523" s="1">
        <v>17231.471430000001</v>
      </c>
      <c r="L523" s="1">
        <v>6662.296429</v>
      </c>
      <c r="M523" s="6">
        <v>0.46712962962962962</v>
      </c>
      <c r="N523" s="7" t="s">
        <v>42</v>
      </c>
    </row>
    <row r="524" spans="1:14" x14ac:dyDescent="0.2">
      <c r="A524" s="1" t="s">
        <v>88</v>
      </c>
      <c r="B524" s="1" t="s">
        <v>21</v>
      </c>
      <c r="C524" s="1">
        <v>16</v>
      </c>
      <c r="D524" s="1">
        <v>100</v>
      </c>
      <c r="E524" s="1">
        <v>100</v>
      </c>
      <c r="F524" s="1" t="s">
        <v>22</v>
      </c>
      <c r="G524" s="1">
        <v>16385.039290000001</v>
      </c>
      <c r="H524" s="1">
        <v>5375.3035710000004</v>
      </c>
      <c r="I524" s="1">
        <v>14179.275</v>
      </c>
      <c r="J524" s="1">
        <v>13172.14286</v>
      </c>
      <c r="K524" s="1">
        <v>16939.953570000001</v>
      </c>
      <c r="L524" s="1">
        <v>6539.8928569999998</v>
      </c>
      <c r="M524" s="6">
        <v>0.46714120370370371</v>
      </c>
      <c r="N524" s="7" t="s">
        <v>42</v>
      </c>
    </row>
    <row r="525" spans="1:14" x14ac:dyDescent="0.2">
      <c r="A525" s="1" t="s">
        <v>88</v>
      </c>
      <c r="B525" s="1" t="s">
        <v>21</v>
      </c>
      <c r="C525" s="1">
        <v>16</v>
      </c>
      <c r="D525" s="1">
        <v>100</v>
      </c>
      <c r="E525" s="1">
        <v>100</v>
      </c>
      <c r="F525" s="1" t="s">
        <v>22</v>
      </c>
      <c r="G525" s="1">
        <v>16437.878570000001</v>
      </c>
      <c r="H525" s="1">
        <v>5485.182143</v>
      </c>
      <c r="I525" s="1">
        <v>14408.86429</v>
      </c>
      <c r="J525" s="1">
        <v>13372.03571</v>
      </c>
      <c r="K525" s="1">
        <v>17188.810710000002</v>
      </c>
      <c r="L525" s="1">
        <v>6613.3357139999998</v>
      </c>
      <c r="M525" s="6">
        <v>0.46725694444444449</v>
      </c>
      <c r="N525" s="7" t="s">
        <v>43</v>
      </c>
    </row>
    <row r="526" spans="1:14" x14ac:dyDescent="0.2">
      <c r="A526" s="1" t="s">
        <v>88</v>
      </c>
      <c r="B526" s="1" t="s">
        <v>21</v>
      </c>
      <c r="C526" s="1">
        <v>16</v>
      </c>
      <c r="D526" s="1">
        <v>100</v>
      </c>
      <c r="E526" s="1">
        <v>100</v>
      </c>
      <c r="F526" s="1" t="s">
        <v>22</v>
      </c>
      <c r="G526" s="1">
        <v>16363.01786</v>
      </c>
      <c r="H526" s="1">
        <v>5370.9071430000004</v>
      </c>
      <c r="I526" s="1">
        <v>14163.442859999999</v>
      </c>
      <c r="J526" s="1">
        <v>13141.128570000001</v>
      </c>
      <c r="K526" s="1">
        <v>16900.849999999999</v>
      </c>
      <c r="L526" s="1">
        <v>6508.4178570000004</v>
      </c>
      <c r="M526" s="6">
        <v>0.46725694444444449</v>
      </c>
      <c r="N526" s="7" t="s">
        <v>43</v>
      </c>
    </row>
    <row r="527" spans="1:14" x14ac:dyDescent="0.2">
      <c r="A527" s="1" t="s">
        <v>88</v>
      </c>
      <c r="B527" s="1" t="s">
        <v>21</v>
      </c>
      <c r="C527" s="1">
        <v>16</v>
      </c>
      <c r="D527" s="1">
        <v>100</v>
      </c>
      <c r="E527" s="1">
        <v>100</v>
      </c>
      <c r="F527" s="1" t="s">
        <v>22</v>
      </c>
      <c r="G527" s="1">
        <v>16411.457139999999</v>
      </c>
      <c r="H527" s="1">
        <v>5463.2071429999996</v>
      </c>
      <c r="I527" s="1">
        <v>14385.11786</v>
      </c>
      <c r="J527" s="1">
        <v>13344.46429</v>
      </c>
      <c r="K527" s="1">
        <v>17160.367859999998</v>
      </c>
      <c r="L527" s="1">
        <v>6574.864286</v>
      </c>
      <c r="M527" s="6">
        <v>0.46737268518518515</v>
      </c>
      <c r="N527" s="7" t="s">
        <v>44</v>
      </c>
    </row>
    <row r="528" spans="1:14" x14ac:dyDescent="0.2">
      <c r="A528" s="1" t="s">
        <v>88</v>
      </c>
      <c r="B528" s="1" t="s">
        <v>21</v>
      </c>
      <c r="C528" s="1">
        <v>16</v>
      </c>
      <c r="D528" s="1">
        <v>100</v>
      </c>
      <c r="E528" s="1">
        <v>100</v>
      </c>
      <c r="F528" s="1" t="s">
        <v>22</v>
      </c>
      <c r="G528" s="1">
        <v>16349.81071</v>
      </c>
      <c r="H528" s="1">
        <v>5353.328571</v>
      </c>
      <c r="I528" s="1">
        <v>14147.60714</v>
      </c>
      <c r="J528" s="1">
        <v>13120.45</v>
      </c>
      <c r="K528" s="1">
        <v>16890.182140000001</v>
      </c>
      <c r="L528" s="1">
        <v>6469.9464289999996</v>
      </c>
      <c r="M528" s="6">
        <v>0.46737268518518515</v>
      </c>
      <c r="N528" s="7" t="s">
        <v>44</v>
      </c>
    </row>
    <row r="529" spans="1:14" x14ac:dyDescent="0.2">
      <c r="F529" s="1" t="s">
        <v>12</v>
      </c>
      <c r="G529">
        <f>AVERAGE(G523:G528)</f>
        <v>16404.118451666669</v>
      </c>
      <c r="H529">
        <f t="shared" ref="H529:L529" si="156">AVERAGE(H523:H528)</f>
        <v>5428.777976166667</v>
      </c>
      <c r="I529">
        <f t="shared" si="156"/>
        <v>14292.751786666666</v>
      </c>
      <c r="J529">
        <f t="shared" si="156"/>
        <v>13262.9</v>
      </c>
      <c r="K529">
        <f t="shared" si="156"/>
        <v>17051.939285000004</v>
      </c>
      <c r="L529">
        <f t="shared" si="156"/>
        <v>6561.4589286666669</v>
      </c>
    </row>
    <row r="530" spans="1:14" x14ac:dyDescent="0.2">
      <c r="F530" s="1" t="s">
        <v>15</v>
      </c>
      <c r="G530">
        <f>STDEV(G523:G528)</f>
        <v>48.129212255776949</v>
      </c>
      <c r="H530">
        <f t="shared" ref="H530:L530" si="157">STDEV(H523:H528)</f>
        <v>71.381410226004519</v>
      </c>
      <c r="I530">
        <f t="shared" si="157"/>
        <v>144.83183045086108</v>
      </c>
      <c r="J530">
        <f t="shared" si="157"/>
        <v>133.34761136734113</v>
      </c>
      <c r="K530">
        <f t="shared" si="157"/>
        <v>157.64293851028418</v>
      </c>
      <c r="L530">
        <f t="shared" si="157"/>
        <v>70.273884567671459</v>
      </c>
    </row>
    <row r="531" spans="1:14" x14ac:dyDescent="0.2">
      <c r="F531" s="1" t="s">
        <v>14</v>
      </c>
      <c r="G531">
        <f>G530*100/G529</f>
        <v>0.29339712705431598</v>
      </c>
      <c r="H531">
        <f t="shared" ref="H531:L531" si="158">H530*100/H529</f>
        <v>1.3148706861725057</v>
      </c>
      <c r="I531">
        <f t="shared" si="158"/>
        <v>1.0133236245379347</v>
      </c>
      <c r="J531">
        <f t="shared" si="158"/>
        <v>1.005418206933183</v>
      </c>
      <c r="K531">
        <f t="shared" si="158"/>
        <v>0.92448686261132296</v>
      </c>
      <c r="L531">
        <f t="shared" si="158"/>
        <v>1.0710100502290516</v>
      </c>
    </row>
    <row r="532" spans="1:14" x14ac:dyDescent="0.2">
      <c r="A532" t="s">
        <v>18</v>
      </c>
      <c r="G532" s="8">
        <v>450</v>
      </c>
      <c r="H532" s="8">
        <v>500</v>
      </c>
      <c r="I532" s="8">
        <v>550</v>
      </c>
      <c r="J532" s="8">
        <v>570</v>
      </c>
      <c r="K532" s="8">
        <v>600</v>
      </c>
      <c r="L532" s="8">
        <v>650</v>
      </c>
    </row>
    <row r="533" spans="1:14" x14ac:dyDescent="0.2">
      <c r="A533" s="1" t="s">
        <v>89</v>
      </c>
      <c r="B533" s="1" t="s">
        <v>21</v>
      </c>
      <c r="C533" s="1">
        <v>16</v>
      </c>
      <c r="D533" s="1">
        <v>100</v>
      </c>
      <c r="E533" s="1">
        <v>100</v>
      </c>
      <c r="F533" s="1" t="s">
        <v>22</v>
      </c>
      <c r="G533" s="1">
        <v>2443.8850000000002</v>
      </c>
      <c r="H533" s="1">
        <v>650.48642859999995</v>
      </c>
      <c r="I533" s="1">
        <v>1686.3125</v>
      </c>
      <c r="J533" s="1">
        <v>1606.0228569999999</v>
      </c>
      <c r="K533" s="1">
        <v>2058.391071</v>
      </c>
      <c r="L533" s="1">
        <v>1430.3828570000001</v>
      </c>
      <c r="M533" s="6">
        <v>0.4676967592592593</v>
      </c>
      <c r="N533" s="7" t="s">
        <v>42</v>
      </c>
    </row>
    <row r="534" spans="1:14" x14ac:dyDescent="0.2">
      <c r="A534" s="1" t="s">
        <v>89</v>
      </c>
      <c r="B534" s="1" t="s">
        <v>21</v>
      </c>
      <c r="C534" s="1">
        <v>16</v>
      </c>
      <c r="D534" s="1">
        <v>100</v>
      </c>
      <c r="E534" s="1">
        <v>100</v>
      </c>
      <c r="F534" s="1" t="s">
        <v>22</v>
      </c>
      <c r="G534" s="1">
        <v>10352.38571</v>
      </c>
      <c r="H534" s="1">
        <v>2799.7282140000002</v>
      </c>
      <c r="I534" s="1">
        <v>5830.8392860000004</v>
      </c>
      <c r="J534" s="1">
        <v>5541.8142859999998</v>
      </c>
      <c r="K534" s="1">
        <v>7046.1678570000004</v>
      </c>
      <c r="L534" s="1">
        <v>4987.1035709999996</v>
      </c>
      <c r="M534" s="6">
        <v>0.4676967592592593</v>
      </c>
      <c r="N534" s="7" t="s">
        <v>42</v>
      </c>
    </row>
    <row r="535" spans="1:14" x14ac:dyDescent="0.2">
      <c r="A535" s="1" t="s">
        <v>89</v>
      </c>
      <c r="B535" s="1" t="s">
        <v>21</v>
      </c>
      <c r="C535" s="1">
        <v>16</v>
      </c>
      <c r="D535" s="1">
        <v>100</v>
      </c>
      <c r="E535" s="1">
        <v>100</v>
      </c>
      <c r="F535" s="1" t="s">
        <v>22</v>
      </c>
      <c r="G535" s="1">
        <v>7446.1428569999998</v>
      </c>
      <c r="H535" s="1">
        <v>2012.9914289999999</v>
      </c>
      <c r="I535" s="1">
        <v>5431.0357139999996</v>
      </c>
      <c r="J535" s="1">
        <v>5162.7071429999996</v>
      </c>
      <c r="K535" s="1">
        <v>6552.010714</v>
      </c>
      <c r="L535" s="1">
        <v>4626.885714</v>
      </c>
      <c r="M535" s="6">
        <v>0.46781249999999996</v>
      </c>
      <c r="N535" s="7" t="s">
        <v>43</v>
      </c>
    </row>
    <row r="536" spans="1:14" x14ac:dyDescent="0.2">
      <c r="A536" s="1" t="s">
        <v>89</v>
      </c>
      <c r="B536" s="1" t="s">
        <v>21</v>
      </c>
      <c r="C536" s="1">
        <v>16</v>
      </c>
      <c r="D536" s="1">
        <v>100</v>
      </c>
      <c r="E536" s="1">
        <v>100</v>
      </c>
      <c r="F536" s="1" t="s">
        <v>22</v>
      </c>
      <c r="G536" s="1">
        <v>7186.3428569999996</v>
      </c>
      <c r="H536" s="1">
        <v>1942.6685709999999</v>
      </c>
      <c r="I536" s="1">
        <v>3614.0928570000001</v>
      </c>
      <c r="J536" s="1">
        <v>3436.0617860000002</v>
      </c>
      <c r="K536" s="1">
        <v>4376.3035710000004</v>
      </c>
      <c r="L536" s="1">
        <v>3098.58</v>
      </c>
      <c r="M536" s="6">
        <v>0.46782407407407406</v>
      </c>
      <c r="N536" s="7" t="s">
        <v>43</v>
      </c>
    </row>
    <row r="537" spans="1:14" x14ac:dyDescent="0.2">
      <c r="A537" s="1" t="s">
        <v>89</v>
      </c>
      <c r="B537" s="1" t="s">
        <v>21</v>
      </c>
      <c r="C537" s="1">
        <v>16</v>
      </c>
      <c r="D537" s="1">
        <v>100</v>
      </c>
      <c r="E537" s="1">
        <v>100</v>
      </c>
      <c r="F537" s="1" t="s">
        <v>22</v>
      </c>
      <c r="G537" s="1">
        <v>9700.682143</v>
      </c>
      <c r="H537" s="1">
        <v>2628.316429</v>
      </c>
      <c r="I537" s="1">
        <v>5973.3464290000002</v>
      </c>
      <c r="J537" s="1">
        <v>5676.2214290000002</v>
      </c>
      <c r="K537" s="1">
        <v>7199.0357139999996</v>
      </c>
      <c r="L537" s="1">
        <v>5092.0214290000004</v>
      </c>
      <c r="M537" s="6">
        <v>0.46793981481481484</v>
      </c>
      <c r="N537" s="7" t="s">
        <v>44</v>
      </c>
    </row>
    <row r="538" spans="1:14" x14ac:dyDescent="0.2">
      <c r="A538" s="1" t="s">
        <v>89</v>
      </c>
      <c r="B538" s="1" t="s">
        <v>21</v>
      </c>
      <c r="C538" s="1">
        <v>16</v>
      </c>
      <c r="D538" s="1">
        <v>100</v>
      </c>
      <c r="E538" s="1">
        <v>100</v>
      </c>
      <c r="F538" s="1" t="s">
        <v>22</v>
      </c>
      <c r="G538" s="1">
        <v>9418.864286</v>
      </c>
      <c r="H538" s="1">
        <v>2544.8082140000001</v>
      </c>
      <c r="I538" s="1">
        <v>5858.55</v>
      </c>
      <c r="J538" s="1">
        <v>5569.3821429999998</v>
      </c>
      <c r="K538" s="1">
        <v>7060.3892859999996</v>
      </c>
      <c r="L538" s="1">
        <v>4994.1000000000004</v>
      </c>
      <c r="M538" s="6">
        <v>0.46793981481481484</v>
      </c>
      <c r="N538" s="7" t="s">
        <v>44</v>
      </c>
    </row>
    <row r="539" spans="1:14" x14ac:dyDescent="0.2">
      <c r="F539" s="1" t="s">
        <v>12</v>
      </c>
      <c r="G539">
        <f>AVERAGE(G533:G538)</f>
        <v>7758.0504755000002</v>
      </c>
      <c r="H539">
        <f t="shared" ref="H539:L539" si="159">AVERAGE(H533:H538)</f>
        <v>2096.4998809333333</v>
      </c>
      <c r="I539">
        <f t="shared" si="159"/>
        <v>4732.3627976666667</v>
      </c>
      <c r="J539">
        <f t="shared" si="159"/>
        <v>4498.7016073333334</v>
      </c>
      <c r="K539">
        <f t="shared" si="159"/>
        <v>5715.3830354999991</v>
      </c>
      <c r="L539">
        <f t="shared" si="159"/>
        <v>4038.1789285</v>
      </c>
    </row>
    <row r="540" spans="1:14" x14ac:dyDescent="0.2">
      <c r="F540" s="1" t="s">
        <v>15</v>
      </c>
      <c r="G540">
        <f>STDEV(G533:G538)</f>
        <v>2895.761947474788</v>
      </c>
      <c r="H540">
        <f t="shared" ref="H540:L540" si="160">STDEV(H533:H538)</f>
        <v>787.39214226601825</v>
      </c>
      <c r="I540">
        <f t="shared" si="160"/>
        <v>1733.9021023973232</v>
      </c>
      <c r="J540">
        <f t="shared" si="160"/>
        <v>1646.735612912883</v>
      </c>
      <c r="K540">
        <f t="shared" si="160"/>
        <v>2080.7654956065858</v>
      </c>
      <c r="L540">
        <f t="shared" si="160"/>
        <v>1480.1925053319567</v>
      </c>
    </row>
    <row r="541" spans="1:14" x14ac:dyDescent="0.2">
      <c r="F541" s="1" t="s">
        <v>14</v>
      </c>
      <c r="G541">
        <f>G540*100/G539</f>
        <v>37.325897229202532</v>
      </c>
      <c r="H541">
        <f t="shared" ref="H541:L541" si="161">H540*100/H539</f>
        <v>37.557461816572193</v>
      </c>
      <c r="I541">
        <f t="shared" si="161"/>
        <v>36.639247169558487</v>
      </c>
      <c r="J541">
        <f t="shared" si="161"/>
        <v>36.604686343911744</v>
      </c>
      <c r="K541">
        <f t="shared" si="161"/>
        <v>36.406405007018989</v>
      </c>
      <c r="L541">
        <f t="shared" si="161"/>
        <v>36.654950945469402</v>
      </c>
    </row>
    <row r="542" spans="1:14" x14ac:dyDescent="0.2">
      <c r="A542" t="s">
        <v>16</v>
      </c>
      <c r="G542" s="8">
        <v>450</v>
      </c>
      <c r="H542" s="8">
        <v>500</v>
      </c>
      <c r="I542" s="8">
        <v>550</v>
      </c>
      <c r="J542" s="8">
        <v>570</v>
      </c>
      <c r="K542" s="8">
        <v>600</v>
      </c>
      <c r="L542" s="8">
        <v>650</v>
      </c>
    </row>
    <row r="543" spans="1:14" x14ac:dyDescent="0.2">
      <c r="A543" s="1" t="s">
        <v>90</v>
      </c>
      <c r="B543" s="1" t="s">
        <v>21</v>
      </c>
      <c r="C543" s="1">
        <v>16</v>
      </c>
      <c r="D543" s="1">
        <v>100</v>
      </c>
      <c r="E543" s="1">
        <v>100</v>
      </c>
      <c r="F543" s="1" t="s">
        <v>22</v>
      </c>
      <c r="G543" s="1">
        <v>14429.92857</v>
      </c>
      <c r="H543" s="1">
        <v>12113.110710000001</v>
      </c>
      <c r="I543" s="1">
        <v>26007.210709999999</v>
      </c>
      <c r="J543" s="1">
        <v>24335.039290000001</v>
      </c>
      <c r="K543" s="1">
        <v>17075.046429999999</v>
      </c>
      <c r="L543" s="1">
        <v>6956.067857</v>
      </c>
      <c r="M543" s="6">
        <v>0.4347569444444444</v>
      </c>
      <c r="N543" s="7" t="s">
        <v>42</v>
      </c>
    </row>
    <row r="544" spans="1:14" x14ac:dyDescent="0.2">
      <c r="A544" s="1" t="s">
        <v>90</v>
      </c>
      <c r="B544" s="1" t="s">
        <v>21</v>
      </c>
      <c r="C544" s="1">
        <v>16</v>
      </c>
      <c r="D544" s="1">
        <v>100</v>
      </c>
      <c r="E544" s="1">
        <v>100</v>
      </c>
      <c r="F544" s="1" t="s">
        <v>22</v>
      </c>
      <c r="G544" s="1">
        <v>15077.228569999999</v>
      </c>
      <c r="H544" s="1">
        <v>12504.282139999999</v>
      </c>
      <c r="I544" s="1">
        <v>30219.032139999999</v>
      </c>
      <c r="J544" s="1">
        <v>28315.628570000001</v>
      </c>
      <c r="K544" s="1">
        <v>19855.117859999998</v>
      </c>
      <c r="L544" s="1">
        <v>8040.2214290000002</v>
      </c>
      <c r="M544" s="6">
        <v>0.4347569444444444</v>
      </c>
      <c r="N544" s="7" t="s">
        <v>42</v>
      </c>
    </row>
    <row r="545" spans="1:14" x14ac:dyDescent="0.2">
      <c r="A545" s="1" t="s">
        <v>90</v>
      </c>
      <c r="B545" s="1" t="s">
        <v>21</v>
      </c>
      <c r="C545" s="1">
        <v>16</v>
      </c>
      <c r="D545" s="1">
        <v>100</v>
      </c>
      <c r="E545" s="1">
        <v>100</v>
      </c>
      <c r="F545" s="1" t="s">
        <v>22</v>
      </c>
      <c r="G545" s="1">
        <v>14980.353569999999</v>
      </c>
      <c r="H545" s="1">
        <v>12469.121429999999</v>
      </c>
      <c r="I545" s="1">
        <v>30187.367859999998</v>
      </c>
      <c r="J545" s="1">
        <v>28281.164290000001</v>
      </c>
      <c r="K545" s="1">
        <v>19897.778569999999</v>
      </c>
      <c r="L545" s="1">
        <v>8029.7285709999996</v>
      </c>
      <c r="M545" s="6">
        <v>0.43488425925925928</v>
      </c>
      <c r="N545" s="7" t="s">
        <v>43</v>
      </c>
    </row>
    <row r="546" spans="1:14" x14ac:dyDescent="0.2">
      <c r="A546" s="1" t="s">
        <v>90</v>
      </c>
      <c r="B546" s="1" t="s">
        <v>21</v>
      </c>
      <c r="C546" s="1">
        <v>16</v>
      </c>
      <c r="D546" s="1">
        <v>100</v>
      </c>
      <c r="E546" s="1">
        <v>100</v>
      </c>
      <c r="F546" s="1" t="s">
        <v>22</v>
      </c>
      <c r="G546" s="1">
        <v>15108.05357</v>
      </c>
      <c r="H546" s="1">
        <v>12460.32857</v>
      </c>
      <c r="I546" s="1">
        <v>30175.492859999998</v>
      </c>
      <c r="J546" s="1">
        <v>28263.935710000002</v>
      </c>
      <c r="K546" s="1">
        <v>19876.45</v>
      </c>
      <c r="L546" s="1">
        <v>8015.739286</v>
      </c>
      <c r="M546" s="6">
        <v>0.43488425925925928</v>
      </c>
      <c r="N546" s="7" t="s">
        <v>43</v>
      </c>
    </row>
    <row r="547" spans="1:14" x14ac:dyDescent="0.2">
      <c r="A547" s="1" t="s">
        <v>90</v>
      </c>
      <c r="B547" s="1" t="s">
        <v>21</v>
      </c>
      <c r="C547" s="1">
        <v>16</v>
      </c>
      <c r="D547" s="1">
        <v>100</v>
      </c>
      <c r="E547" s="1">
        <v>100</v>
      </c>
      <c r="F547" s="1" t="s">
        <v>22</v>
      </c>
      <c r="G547" s="1">
        <v>15015.58214</v>
      </c>
      <c r="H547" s="1">
        <v>12548.23214</v>
      </c>
      <c r="I547" s="1">
        <v>30314.03571</v>
      </c>
      <c r="J547" s="1">
        <v>28346.646430000001</v>
      </c>
      <c r="K547" s="1">
        <v>19958.217860000001</v>
      </c>
      <c r="L547" s="1">
        <v>8019.239286</v>
      </c>
      <c r="M547" s="6">
        <v>0.43501157407407409</v>
      </c>
      <c r="N547" s="7" t="s">
        <v>44</v>
      </c>
    </row>
    <row r="548" spans="1:14" x14ac:dyDescent="0.2">
      <c r="A548" s="1" t="s">
        <v>90</v>
      </c>
      <c r="B548" s="1" t="s">
        <v>21</v>
      </c>
      <c r="C548" s="1">
        <v>16</v>
      </c>
      <c r="D548" s="1">
        <v>100</v>
      </c>
      <c r="E548" s="1">
        <v>100</v>
      </c>
      <c r="F548" s="1" t="s">
        <v>22</v>
      </c>
      <c r="G548" s="1">
        <v>15108.05357</v>
      </c>
      <c r="H548" s="1">
        <v>12429.56429</v>
      </c>
      <c r="I548" s="1">
        <v>30104.239290000001</v>
      </c>
      <c r="J548" s="1">
        <v>28195.007140000002</v>
      </c>
      <c r="K548" s="1">
        <v>19887.117859999998</v>
      </c>
      <c r="L548" s="1">
        <v>7977.2714290000004</v>
      </c>
      <c r="M548" s="6">
        <v>0.43501157407407409</v>
      </c>
      <c r="N548" s="7" t="s">
        <v>44</v>
      </c>
    </row>
    <row r="549" spans="1:14" x14ac:dyDescent="0.2">
      <c r="F549" s="1" t="s">
        <v>12</v>
      </c>
      <c r="G549">
        <f>AVERAGE(G543:G548)</f>
        <v>14953.199998333335</v>
      </c>
      <c r="H549">
        <f t="shared" ref="H549:L549" si="162">AVERAGE(H543:H548)</f>
        <v>12420.773213333334</v>
      </c>
      <c r="I549">
        <f t="shared" si="162"/>
        <v>29501.229761666666</v>
      </c>
      <c r="J549">
        <f t="shared" si="162"/>
        <v>27622.903571666669</v>
      </c>
      <c r="K549">
        <f t="shared" si="162"/>
        <v>19424.954763333331</v>
      </c>
      <c r="L549">
        <f t="shared" si="162"/>
        <v>7839.7113096666662</v>
      </c>
    </row>
    <row r="550" spans="1:14" x14ac:dyDescent="0.2">
      <c r="F550" s="1" t="s">
        <v>15</v>
      </c>
      <c r="G550">
        <f>STDEV(G543:G548)</f>
        <v>261.45140262339538</v>
      </c>
      <c r="H550">
        <f t="shared" ref="H550:L550" si="163">STDEV(H543:H548)</f>
        <v>156.11226351712631</v>
      </c>
      <c r="I550">
        <f t="shared" si="163"/>
        <v>1713.0732386220975</v>
      </c>
      <c r="J550">
        <f t="shared" si="163"/>
        <v>1611.5368473317972</v>
      </c>
      <c r="K550">
        <f t="shared" si="163"/>
        <v>1151.736430254231</v>
      </c>
      <c r="L550">
        <f t="shared" si="163"/>
        <v>433.42255321330634</v>
      </c>
    </row>
    <row r="551" spans="1:14" x14ac:dyDescent="0.2">
      <c r="F551" s="1" t="s">
        <v>14</v>
      </c>
      <c r="G551">
        <f>G550*100/G549</f>
        <v>1.7484645604454994</v>
      </c>
      <c r="H551">
        <f t="shared" ref="H551:L551" si="164">H550*100/H549</f>
        <v>1.2568642936781456</v>
      </c>
      <c r="I551">
        <f t="shared" si="164"/>
        <v>5.8067858610017407</v>
      </c>
      <c r="J551">
        <f t="shared" si="164"/>
        <v>5.8340602867860012</v>
      </c>
      <c r="K551">
        <f t="shared" si="164"/>
        <v>5.9291588798356223</v>
      </c>
      <c r="L551">
        <f t="shared" si="164"/>
        <v>5.5285524695135084</v>
      </c>
    </row>
    <row r="552" spans="1:14" x14ac:dyDescent="0.2">
      <c r="A552" t="s">
        <v>16</v>
      </c>
      <c r="G552" s="8">
        <v>450</v>
      </c>
      <c r="H552" s="8">
        <v>500</v>
      </c>
      <c r="I552" s="8">
        <v>550</v>
      </c>
      <c r="J552" s="8">
        <v>570</v>
      </c>
      <c r="K552" s="8">
        <v>600</v>
      </c>
      <c r="L552" s="8">
        <v>650</v>
      </c>
    </row>
    <row r="553" spans="1:14" x14ac:dyDescent="0.2">
      <c r="A553" s="1" t="s">
        <v>91</v>
      </c>
      <c r="B553" s="1" t="s">
        <v>21</v>
      </c>
      <c r="C553" s="1">
        <v>16</v>
      </c>
      <c r="D553" s="1">
        <v>100</v>
      </c>
      <c r="E553" s="1">
        <v>100</v>
      </c>
      <c r="F553" s="1" t="s">
        <v>22</v>
      </c>
      <c r="G553" s="1">
        <v>8868.4392860000007</v>
      </c>
      <c r="H553" s="1">
        <v>7361.921429</v>
      </c>
      <c r="I553" s="1">
        <v>24067.557140000001</v>
      </c>
      <c r="J553" s="1">
        <v>20475.067859999999</v>
      </c>
      <c r="K553" s="1">
        <v>18987.67857</v>
      </c>
      <c r="L553" s="1">
        <v>6574.864286</v>
      </c>
      <c r="M553" s="6">
        <v>0.43557870370370372</v>
      </c>
      <c r="N553" s="7" t="s">
        <v>42</v>
      </c>
    </row>
    <row r="554" spans="1:14" x14ac:dyDescent="0.2">
      <c r="A554" s="1" t="s">
        <v>91</v>
      </c>
      <c r="B554" s="1" t="s">
        <v>21</v>
      </c>
      <c r="C554" s="1">
        <v>16</v>
      </c>
      <c r="D554" s="1">
        <v>100</v>
      </c>
      <c r="E554" s="1">
        <v>100</v>
      </c>
      <c r="F554" s="1" t="s">
        <v>22</v>
      </c>
      <c r="G554" s="1">
        <v>9004.942857</v>
      </c>
      <c r="H554" s="1">
        <v>7361.921429</v>
      </c>
      <c r="I554" s="1">
        <v>24150.685710000002</v>
      </c>
      <c r="J554" s="1">
        <v>20554.335709999999</v>
      </c>
      <c r="K554" s="1">
        <v>19087.221430000001</v>
      </c>
      <c r="L554" s="1">
        <v>6592.35</v>
      </c>
      <c r="M554" s="6">
        <v>0.43557870370370372</v>
      </c>
      <c r="N554" s="7" t="s">
        <v>42</v>
      </c>
    </row>
    <row r="555" spans="1:14" x14ac:dyDescent="0.2">
      <c r="A555" s="1" t="s">
        <v>91</v>
      </c>
      <c r="B555" s="1" t="s">
        <v>21</v>
      </c>
      <c r="C555" s="1">
        <v>16</v>
      </c>
      <c r="D555" s="1">
        <v>100</v>
      </c>
      <c r="E555" s="1">
        <v>100</v>
      </c>
      <c r="F555" s="1" t="s">
        <v>22</v>
      </c>
      <c r="G555" s="1">
        <v>8956.5071430000007</v>
      </c>
      <c r="H555" s="1">
        <v>7463.010714</v>
      </c>
      <c r="I555" s="1">
        <v>24352.567859999999</v>
      </c>
      <c r="J555" s="1">
        <v>20688.746429999999</v>
      </c>
      <c r="K555" s="1">
        <v>19176.099999999999</v>
      </c>
      <c r="L555" s="1">
        <v>6634.317857</v>
      </c>
      <c r="M555" s="6">
        <v>0.43571759259259263</v>
      </c>
      <c r="N555" s="7" t="s">
        <v>43</v>
      </c>
    </row>
    <row r="556" spans="1:14" x14ac:dyDescent="0.2">
      <c r="A556" s="1" t="s">
        <v>91</v>
      </c>
      <c r="B556" s="1" t="s">
        <v>21</v>
      </c>
      <c r="C556" s="1">
        <v>16</v>
      </c>
      <c r="D556" s="1">
        <v>100</v>
      </c>
      <c r="E556" s="1">
        <v>100</v>
      </c>
      <c r="F556" s="1" t="s">
        <v>22</v>
      </c>
      <c r="G556" s="1">
        <v>8987.3321429999996</v>
      </c>
      <c r="H556" s="1">
        <v>7353.1321429999998</v>
      </c>
      <c r="I556" s="1">
        <v>24115.057140000001</v>
      </c>
      <c r="J556" s="1">
        <v>20512.978569999999</v>
      </c>
      <c r="K556" s="1">
        <v>19062.33929</v>
      </c>
      <c r="L556" s="1">
        <v>6557.3785710000002</v>
      </c>
      <c r="M556" s="6">
        <v>0.43571759259259263</v>
      </c>
      <c r="N556" s="7" t="s">
        <v>43</v>
      </c>
    </row>
    <row r="557" spans="1:14" x14ac:dyDescent="0.2">
      <c r="A557" s="1" t="s">
        <v>91</v>
      </c>
      <c r="B557" s="1" t="s">
        <v>21</v>
      </c>
      <c r="C557" s="1">
        <v>16</v>
      </c>
      <c r="D557" s="1">
        <v>100</v>
      </c>
      <c r="E557" s="1">
        <v>100</v>
      </c>
      <c r="F557" s="1" t="s">
        <v>22</v>
      </c>
      <c r="G557" s="1">
        <v>8943.296429</v>
      </c>
      <c r="H557" s="1">
        <v>7449.828571</v>
      </c>
      <c r="I557" s="1">
        <v>24289.23214</v>
      </c>
      <c r="J557" s="1">
        <v>20637.05</v>
      </c>
      <c r="K557" s="1">
        <v>19147.66071</v>
      </c>
      <c r="L557" s="1">
        <v>6571.3678570000002</v>
      </c>
      <c r="M557" s="6">
        <v>0.43584490740740739</v>
      </c>
      <c r="N557" s="7" t="s">
        <v>44</v>
      </c>
    </row>
    <row r="558" spans="1:14" x14ac:dyDescent="0.2">
      <c r="A558" s="1" t="s">
        <v>91</v>
      </c>
      <c r="B558" s="1" t="s">
        <v>21</v>
      </c>
      <c r="C558" s="1">
        <v>16</v>
      </c>
      <c r="D558" s="1">
        <v>100</v>
      </c>
      <c r="E558" s="1">
        <v>100</v>
      </c>
      <c r="F558" s="1" t="s">
        <v>22</v>
      </c>
      <c r="G558" s="1">
        <v>9009.35</v>
      </c>
      <c r="H558" s="1">
        <v>7370.7142860000004</v>
      </c>
      <c r="I558" s="1">
        <v>24158.603569999999</v>
      </c>
      <c r="J558" s="1">
        <v>20547.442859999999</v>
      </c>
      <c r="K558" s="1">
        <v>19104.996429999999</v>
      </c>
      <c r="L558" s="1">
        <v>6536.3964290000004</v>
      </c>
      <c r="M558" s="6">
        <v>0.43584490740740739</v>
      </c>
      <c r="N558" s="7" t="s">
        <v>44</v>
      </c>
    </row>
    <row r="559" spans="1:14" x14ac:dyDescent="0.2">
      <c r="F559" s="1" t="s">
        <v>12</v>
      </c>
      <c r="G559">
        <f>AVERAGE(G553:G558)</f>
        <v>8961.6446430000015</v>
      </c>
      <c r="H559">
        <f t="shared" ref="H559:L559" si="165">AVERAGE(H553:H558)</f>
        <v>7393.4214286666675</v>
      </c>
      <c r="I559">
        <f t="shared" si="165"/>
        <v>24188.950593333338</v>
      </c>
      <c r="J559">
        <f t="shared" si="165"/>
        <v>20569.270238333334</v>
      </c>
      <c r="K559">
        <f t="shared" si="165"/>
        <v>19094.332738333334</v>
      </c>
      <c r="L559">
        <f t="shared" si="165"/>
        <v>6577.7791666666672</v>
      </c>
    </row>
    <row r="560" spans="1:14" x14ac:dyDescent="0.2">
      <c r="F560" s="1" t="s">
        <v>15</v>
      </c>
      <c r="G560">
        <f>STDEV(G553:G558)</f>
        <v>52.651065544914402</v>
      </c>
      <c r="H560">
        <f t="shared" ref="H560:L560" si="166">STDEV(H553:H558)</f>
        <v>49.290516664022981</v>
      </c>
      <c r="I560">
        <f t="shared" si="166"/>
        <v>109.00344456277929</v>
      </c>
      <c r="J560">
        <f t="shared" si="166"/>
        <v>79.512226802690265</v>
      </c>
      <c r="K560">
        <f t="shared" si="166"/>
        <v>66.472152105753011</v>
      </c>
      <c r="L560">
        <f t="shared" si="166"/>
        <v>33.428279614488332</v>
      </c>
    </row>
    <row r="561" spans="1:14" x14ac:dyDescent="0.2">
      <c r="F561" s="1" t="s">
        <v>14</v>
      </c>
      <c r="G561">
        <f>G560*100/G559</f>
        <v>0.58751565859108779</v>
      </c>
      <c r="H561">
        <f t="shared" ref="H561:L561" si="167">H560*100/H559</f>
        <v>0.66668073962222452</v>
      </c>
      <c r="I561">
        <f t="shared" si="167"/>
        <v>0.45063321016010294</v>
      </c>
      <c r="J561">
        <f t="shared" si="167"/>
        <v>0.38655832648116784</v>
      </c>
      <c r="K561">
        <f t="shared" si="167"/>
        <v>0.34812503278684925</v>
      </c>
      <c r="L561">
        <f t="shared" si="167"/>
        <v>0.50820008953612128</v>
      </c>
    </row>
    <row r="562" spans="1:14" x14ac:dyDescent="0.2">
      <c r="A562" t="s">
        <v>17</v>
      </c>
      <c r="G562" s="8">
        <v>450</v>
      </c>
      <c r="H562" s="8">
        <v>500</v>
      </c>
      <c r="I562" s="8">
        <v>550</v>
      </c>
      <c r="J562" s="8">
        <v>570</v>
      </c>
      <c r="K562" s="8">
        <v>600</v>
      </c>
      <c r="L562" s="8">
        <v>650</v>
      </c>
    </row>
    <row r="563" spans="1:14" x14ac:dyDescent="0.2">
      <c r="A563" s="1" t="s">
        <v>92</v>
      </c>
      <c r="B563" s="1" t="s">
        <v>21</v>
      </c>
      <c r="C563" s="1">
        <v>16</v>
      </c>
      <c r="D563" s="1">
        <v>100</v>
      </c>
      <c r="E563" s="1">
        <v>100</v>
      </c>
      <c r="F563" s="1" t="s">
        <v>22</v>
      </c>
      <c r="G563" s="1">
        <v>8938.8928570000007</v>
      </c>
      <c r="H563" s="1">
        <v>3089.81</v>
      </c>
      <c r="I563" s="1">
        <v>9349.9285710000004</v>
      </c>
      <c r="J563" s="1">
        <v>7609.6535709999998</v>
      </c>
      <c r="K563" s="1">
        <v>10988.75</v>
      </c>
      <c r="L563" s="1">
        <v>2664.9185710000002</v>
      </c>
      <c r="M563" s="6">
        <v>0.43671296296296297</v>
      </c>
      <c r="N563" s="7" t="s">
        <v>42</v>
      </c>
    </row>
    <row r="564" spans="1:14" x14ac:dyDescent="0.2">
      <c r="A564" s="1" t="s">
        <v>92</v>
      </c>
      <c r="B564" s="1" t="s">
        <v>21</v>
      </c>
      <c r="C564" s="1">
        <v>16</v>
      </c>
      <c r="D564" s="1">
        <v>100</v>
      </c>
      <c r="E564" s="1">
        <v>100</v>
      </c>
      <c r="F564" s="1" t="s">
        <v>22</v>
      </c>
      <c r="G564" s="1">
        <v>9070.9964290000007</v>
      </c>
      <c r="H564" s="1">
        <v>3085.415</v>
      </c>
      <c r="I564" s="1">
        <v>9353.8892859999996</v>
      </c>
      <c r="J564" s="1">
        <v>7613.1</v>
      </c>
      <c r="K564" s="1">
        <v>11020.746429999999</v>
      </c>
      <c r="L564" s="1">
        <v>2699.8914289999998</v>
      </c>
      <c r="M564" s="6">
        <v>0.43671296296296297</v>
      </c>
      <c r="N564" s="7" t="s">
        <v>42</v>
      </c>
    </row>
    <row r="565" spans="1:14" x14ac:dyDescent="0.2">
      <c r="A565" s="1" t="s">
        <v>92</v>
      </c>
      <c r="B565" s="1" t="s">
        <v>21</v>
      </c>
      <c r="C565" s="1">
        <v>16</v>
      </c>
      <c r="D565" s="1">
        <v>100</v>
      </c>
      <c r="E565" s="1">
        <v>100</v>
      </c>
      <c r="F565" s="1" t="s">
        <v>22</v>
      </c>
      <c r="G565" s="1">
        <v>9123.8357140000007</v>
      </c>
      <c r="H565" s="1">
        <v>3111.7857140000001</v>
      </c>
      <c r="I565" s="1">
        <v>9413.2642859999996</v>
      </c>
      <c r="J565" s="1">
        <v>7654.4571429999996</v>
      </c>
      <c r="K565" s="1">
        <v>11120.289290000001</v>
      </c>
      <c r="L565" s="1">
        <v>2734.8639290000001</v>
      </c>
      <c r="M565" s="6">
        <v>0.43682870370370369</v>
      </c>
      <c r="N565" s="7" t="s">
        <v>43</v>
      </c>
    </row>
    <row r="566" spans="1:14" x14ac:dyDescent="0.2">
      <c r="A566" s="1" t="s">
        <v>92</v>
      </c>
      <c r="B566" s="1" t="s">
        <v>21</v>
      </c>
      <c r="C566" s="1">
        <v>16</v>
      </c>
      <c r="D566" s="1">
        <v>100</v>
      </c>
      <c r="E566" s="1">
        <v>100</v>
      </c>
      <c r="F566" s="1" t="s">
        <v>22</v>
      </c>
      <c r="G566" s="1">
        <v>9229.5178570000007</v>
      </c>
      <c r="H566" s="1">
        <v>3102.9957140000001</v>
      </c>
      <c r="I566" s="1">
        <v>9389.5142859999996</v>
      </c>
      <c r="J566" s="1">
        <v>7640.671429</v>
      </c>
      <c r="K566" s="1">
        <v>11130.95357</v>
      </c>
      <c r="L566" s="1">
        <v>2734.8639290000001</v>
      </c>
      <c r="M566" s="6">
        <v>0.43684027777777779</v>
      </c>
      <c r="N566" s="7" t="s">
        <v>43</v>
      </c>
    </row>
    <row r="567" spans="1:14" x14ac:dyDescent="0.2">
      <c r="A567" s="1" t="s">
        <v>92</v>
      </c>
      <c r="B567" s="1" t="s">
        <v>21</v>
      </c>
      <c r="C567" s="1">
        <v>16</v>
      </c>
      <c r="D567" s="1">
        <v>100</v>
      </c>
      <c r="E567" s="1">
        <v>100</v>
      </c>
      <c r="F567" s="1" t="s">
        <v>22</v>
      </c>
      <c r="G567" s="1">
        <v>9216.307143</v>
      </c>
      <c r="H567" s="1">
        <v>3107.3907140000001</v>
      </c>
      <c r="I567" s="1">
        <v>9405.3464289999993</v>
      </c>
      <c r="J567" s="1">
        <v>7657.9035709999998</v>
      </c>
      <c r="K567" s="1">
        <v>11180.725</v>
      </c>
      <c r="L567" s="1">
        <v>2745.3557139999998</v>
      </c>
      <c r="M567" s="6">
        <v>0.43695601851851856</v>
      </c>
      <c r="N567" s="7" t="s">
        <v>44</v>
      </c>
    </row>
    <row r="568" spans="1:14" x14ac:dyDescent="0.2">
      <c r="A568" s="1" t="s">
        <v>92</v>
      </c>
      <c r="B568" s="1" t="s">
        <v>21</v>
      </c>
      <c r="C568" s="1">
        <v>16</v>
      </c>
      <c r="D568" s="1">
        <v>100</v>
      </c>
      <c r="E568" s="1">
        <v>100</v>
      </c>
      <c r="F568" s="1" t="s">
        <v>22</v>
      </c>
      <c r="G568" s="1">
        <v>9075.4</v>
      </c>
      <c r="H568" s="1">
        <v>3023.8821429999998</v>
      </c>
      <c r="I568" s="1">
        <v>9155.9642860000004</v>
      </c>
      <c r="J568" s="1">
        <v>7454.5642859999998</v>
      </c>
      <c r="K568" s="1">
        <v>10910.539290000001</v>
      </c>
      <c r="L568" s="1">
        <v>2675.4103570000002</v>
      </c>
      <c r="M568" s="6">
        <v>0.4369675925925926</v>
      </c>
      <c r="N568" s="7" t="s">
        <v>44</v>
      </c>
    </row>
    <row r="569" spans="1:14" x14ac:dyDescent="0.2">
      <c r="F569" s="1" t="s">
        <v>12</v>
      </c>
      <c r="G569">
        <f>AVERAGE(G563:G568)</f>
        <v>9109.1583333333347</v>
      </c>
      <c r="H569">
        <f t="shared" ref="H569:L569" si="168">AVERAGE(H563:H568)</f>
        <v>3086.8798808333336</v>
      </c>
      <c r="I569">
        <f t="shared" si="168"/>
        <v>9344.6511906666656</v>
      </c>
      <c r="J569">
        <f t="shared" si="168"/>
        <v>7605.0583333333343</v>
      </c>
      <c r="K569">
        <f t="shared" si="168"/>
        <v>11058.667263333331</v>
      </c>
      <c r="L569">
        <f t="shared" si="168"/>
        <v>2709.2173214999998</v>
      </c>
    </row>
    <row r="570" spans="1:14" x14ac:dyDescent="0.2">
      <c r="F570" s="1" t="s">
        <v>15</v>
      </c>
      <c r="G570">
        <f>STDEV(G563:G568)</f>
        <v>107.48860060145211</v>
      </c>
      <c r="H570">
        <f t="shared" ref="H570:L570" si="169">STDEV(H563:H568)</f>
        <v>32.496650066973579</v>
      </c>
      <c r="I570">
        <f t="shared" si="169"/>
        <v>96.04197756367455</v>
      </c>
      <c r="J570">
        <f t="shared" si="169"/>
        <v>76.466197784709692</v>
      </c>
      <c r="K570">
        <f t="shared" si="169"/>
        <v>102.1655374172347</v>
      </c>
      <c r="L570">
        <f t="shared" si="169"/>
        <v>34.099099051116319</v>
      </c>
    </row>
    <row r="571" spans="1:14" x14ac:dyDescent="0.2">
      <c r="F571" s="1" t="s">
        <v>14</v>
      </c>
      <c r="G571">
        <f>G570*100/G569</f>
        <v>1.1800058432195302</v>
      </c>
      <c r="H571">
        <f t="shared" ref="H571:L571" si="170">H570*100/H569</f>
        <v>1.0527345190445438</v>
      </c>
      <c r="I571">
        <f t="shared" si="170"/>
        <v>1.0277748800254869</v>
      </c>
      <c r="J571">
        <f t="shared" si="170"/>
        <v>1.0054649738786972</v>
      </c>
      <c r="K571">
        <f t="shared" si="170"/>
        <v>0.92385036084754857</v>
      </c>
      <c r="L571">
        <f t="shared" si="170"/>
        <v>1.2586328450106332</v>
      </c>
    </row>
    <row r="572" spans="1:14" x14ac:dyDescent="0.2">
      <c r="A572" t="s">
        <v>17</v>
      </c>
      <c r="G572" s="8">
        <v>450</v>
      </c>
      <c r="H572" s="8">
        <v>500</v>
      </c>
      <c r="I572" s="8">
        <v>550</v>
      </c>
      <c r="J572" s="8">
        <v>570</v>
      </c>
      <c r="K572" s="8">
        <v>600</v>
      </c>
      <c r="L572" s="8">
        <v>650</v>
      </c>
    </row>
    <row r="573" spans="1:14" x14ac:dyDescent="0.2">
      <c r="A573" s="1" t="s">
        <v>93</v>
      </c>
      <c r="B573" s="1" t="s">
        <v>21</v>
      </c>
      <c r="C573" s="1">
        <v>16</v>
      </c>
      <c r="D573" s="1">
        <v>100</v>
      </c>
      <c r="E573" s="1">
        <v>100</v>
      </c>
      <c r="F573" s="1" t="s">
        <v>22</v>
      </c>
      <c r="G573" s="1">
        <v>21004.2</v>
      </c>
      <c r="H573" s="1">
        <v>9049.671429</v>
      </c>
      <c r="I573" s="1">
        <v>19111.542860000001</v>
      </c>
      <c r="J573" s="1">
        <v>18937.974999999999</v>
      </c>
      <c r="K573" s="1">
        <v>17430.557140000001</v>
      </c>
      <c r="L573" s="1">
        <v>7816.3964290000004</v>
      </c>
      <c r="M573" s="6">
        <v>0.43765046296296295</v>
      </c>
      <c r="N573" s="7" t="s">
        <v>42</v>
      </c>
    </row>
    <row r="574" spans="1:14" x14ac:dyDescent="0.2">
      <c r="A574" s="1" t="s">
        <v>93</v>
      </c>
      <c r="B574" s="1" t="s">
        <v>21</v>
      </c>
      <c r="C574" s="1">
        <v>16</v>
      </c>
      <c r="D574" s="1">
        <v>100</v>
      </c>
      <c r="E574" s="1">
        <v>100</v>
      </c>
      <c r="F574" s="1" t="s">
        <v>22</v>
      </c>
      <c r="G574" s="1">
        <v>20612.296429999999</v>
      </c>
      <c r="H574" s="1">
        <v>8794.75</v>
      </c>
      <c r="I574" s="1">
        <v>18616.73214</v>
      </c>
      <c r="J574" s="1">
        <v>18427.907139999999</v>
      </c>
      <c r="K574" s="1">
        <v>16986.171429999999</v>
      </c>
      <c r="L574" s="1">
        <v>7631.0392860000002</v>
      </c>
      <c r="M574" s="6">
        <v>0.43766203703703704</v>
      </c>
      <c r="N574" s="7" t="s">
        <v>42</v>
      </c>
    </row>
    <row r="575" spans="1:14" x14ac:dyDescent="0.2">
      <c r="A575" s="1" t="s">
        <v>93</v>
      </c>
      <c r="B575" s="1" t="s">
        <v>21</v>
      </c>
      <c r="C575" s="1">
        <v>16</v>
      </c>
      <c r="D575" s="1">
        <v>100</v>
      </c>
      <c r="E575" s="1">
        <v>100</v>
      </c>
      <c r="F575" s="1" t="s">
        <v>22</v>
      </c>
      <c r="G575" s="1">
        <v>20744.400000000001</v>
      </c>
      <c r="H575" s="1">
        <v>8895.8392860000004</v>
      </c>
      <c r="I575" s="1">
        <v>18680.067859999999</v>
      </c>
      <c r="J575" s="1">
        <v>18476.157139999999</v>
      </c>
      <c r="K575" s="1">
        <v>17114.153569999999</v>
      </c>
      <c r="L575" s="1">
        <v>7638.0357139999996</v>
      </c>
      <c r="M575" s="6">
        <v>0.43777777777777777</v>
      </c>
      <c r="N575" s="7" t="s">
        <v>43</v>
      </c>
    </row>
    <row r="576" spans="1:14" x14ac:dyDescent="0.2">
      <c r="A576" s="1" t="s">
        <v>93</v>
      </c>
      <c r="B576" s="1" t="s">
        <v>21</v>
      </c>
      <c r="C576" s="1">
        <v>16</v>
      </c>
      <c r="D576" s="1">
        <v>100</v>
      </c>
      <c r="E576" s="1">
        <v>100</v>
      </c>
      <c r="F576" s="1" t="s">
        <v>22</v>
      </c>
      <c r="G576" s="1">
        <v>20753.207139999999</v>
      </c>
      <c r="H576" s="1">
        <v>8799.1464290000004</v>
      </c>
      <c r="I576" s="1">
        <v>18628.60714</v>
      </c>
      <c r="J576" s="1">
        <v>18438.242859999998</v>
      </c>
      <c r="K576" s="1">
        <v>17110.596430000001</v>
      </c>
      <c r="L576" s="1">
        <v>7627.5428570000004</v>
      </c>
      <c r="M576" s="6">
        <v>0.43777777777777777</v>
      </c>
      <c r="N576" s="7" t="s">
        <v>43</v>
      </c>
    </row>
    <row r="577" spans="1:14" x14ac:dyDescent="0.2">
      <c r="A577" s="1" t="s">
        <v>93</v>
      </c>
      <c r="B577" s="1" t="s">
        <v>21</v>
      </c>
      <c r="C577" s="1">
        <v>16</v>
      </c>
      <c r="D577" s="1">
        <v>100</v>
      </c>
      <c r="E577" s="1">
        <v>100</v>
      </c>
      <c r="F577" s="1" t="s">
        <v>22</v>
      </c>
      <c r="G577" s="1">
        <v>20867.69643</v>
      </c>
      <c r="H577" s="1">
        <v>8878.260714</v>
      </c>
      <c r="I577" s="1">
        <v>18664.23214</v>
      </c>
      <c r="J577" s="1">
        <v>18469.264289999999</v>
      </c>
      <c r="K577" s="1">
        <v>17210.14286</v>
      </c>
      <c r="L577" s="1">
        <v>7634.5357139999996</v>
      </c>
      <c r="M577" s="6">
        <v>0.43788194444444445</v>
      </c>
      <c r="N577" s="7" t="s">
        <v>44</v>
      </c>
    </row>
    <row r="578" spans="1:14" x14ac:dyDescent="0.2">
      <c r="A578" s="1" t="s">
        <v>93</v>
      </c>
      <c r="B578" s="1" t="s">
        <v>21</v>
      </c>
      <c r="C578" s="1">
        <v>16</v>
      </c>
      <c r="D578" s="1">
        <v>100</v>
      </c>
      <c r="E578" s="1">
        <v>100</v>
      </c>
      <c r="F578" s="1" t="s">
        <v>22</v>
      </c>
      <c r="G578" s="1">
        <v>20863.292860000001</v>
      </c>
      <c r="H578" s="1">
        <v>8799.1464290000004</v>
      </c>
      <c r="I578" s="1">
        <v>18660.275000000001</v>
      </c>
      <c r="J578" s="1">
        <v>18465.817859999999</v>
      </c>
      <c r="K578" s="1">
        <v>17227.914290000001</v>
      </c>
      <c r="L578" s="1">
        <v>7624.046429</v>
      </c>
      <c r="M578" s="6">
        <v>0.43789351851851849</v>
      </c>
      <c r="N578" s="7" t="s">
        <v>44</v>
      </c>
    </row>
    <row r="579" spans="1:14" x14ac:dyDescent="0.2">
      <c r="F579" s="1" t="s">
        <v>12</v>
      </c>
      <c r="G579">
        <f>AVERAGE(G573:G578)</f>
        <v>20807.515476666667</v>
      </c>
      <c r="H579">
        <f t="shared" ref="H579:L579" si="171">AVERAGE(H573:H578)</f>
        <v>8869.4690478333341</v>
      </c>
      <c r="I579">
        <f t="shared" si="171"/>
        <v>18726.909523333336</v>
      </c>
      <c r="J579">
        <f t="shared" si="171"/>
        <v>18535.894048333332</v>
      </c>
      <c r="K579">
        <f t="shared" si="171"/>
        <v>17179.922620000001</v>
      </c>
      <c r="L579">
        <f t="shared" si="171"/>
        <v>7661.9327381666662</v>
      </c>
    </row>
    <row r="580" spans="1:14" x14ac:dyDescent="0.2">
      <c r="F580" s="1" t="s">
        <v>15</v>
      </c>
      <c r="G580">
        <f>STDEV(G573:G578)</f>
        <v>134.50732349005145</v>
      </c>
      <c r="H580">
        <f t="shared" ref="H580:L580" si="172">STDEV(H573:H578)</f>
        <v>98.710747724212808</v>
      </c>
      <c r="I580">
        <f t="shared" si="172"/>
        <v>189.8989065517417</v>
      </c>
      <c r="J580">
        <f t="shared" si="172"/>
        <v>197.88113287101834</v>
      </c>
      <c r="K580">
        <f t="shared" si="172"/>
        <v>150.1368296554264</v>
      </c>
      <c r="L580">
        <f t="shared" si="172"/>
        <v>75.83289288794235</v>
      </c>
    </row>
    <row r="581" spans="1:14" x14ac:dyDescent="0.2">
      <c r="F581" s="1" t="s">
        <v>14</v>
      </c>
      <c r="G581">
        <f>G580*100/G579</f>
        <v>0.64643625348200062</v>
      </c>
      <c r="H581">
        <f t="shared" ref="H581:L581" si="173">H580*100/H579</f>
        <v>1.1129273600467238</v>
      </c>
      <c r="I581">
        <f t="shared" si="173"/>
        <v>1.014042954151787</v>
      </c>
      <c r="J581">
        <f t="shared" si="173"/>
        <v>1.067556452119508</v>
      </c>
      <c r="K581">
        <f t="shared" si="173"/>
        <v>0.87390864892863163</v>
      </c>
      <c r="L581">
        <f t="shared" si="173"/>
        <v>0.98973582096581436</v>
      </c>
    </row>
    <row r="582" spans="1:14" x14ac:dyDescent="0.2">
      <c r="A582" t="s">
        <v>18</v>
      </c>
      <c r="G582" s="8">
        <v>450</v>
      </c>
      <c r="H582" s="8">
        <v>500</v>
      </c>
      <c r="I582" s="8">
        <v>550</v>
      </c>
      <c r="J582" s="8">
        <v>570</v>
      </c>
      <c r="K582" s="8">
        <v>600</v>
      </c>
      <c r="L582" s="8">
        <v>650</v>
      </c>
    </row>
    <row r="583" spans="1:14" x14ac:dyDescent="0.2">
      <c r="A583" s="1" t="s">
        <v>94</v>
      </c>
      <c r="B583" s="1" t="s">
        <v>21</v>
      </c>
      <c r="C583" s="1">
        <v>16</v>
      </c>
      <c r="D583" s="1">
        <v>100</v>
      </c>
      <c r="E583" s="1">
        <v>100</v>
      </c>
      <c r="F583" s="1" t="s">
        <v>22</v>
      </c>
      <c r="G583" s="1">
        <v>23685.867859999998</v>
      </c>
      <c r="H583" s="1">
        <v>17730.146430000001</v>
      </c>
      <c r="I583" s="1">
        <v>33496.657140000003</v>
      </c>
      <c r="J583" s="1">
        <v>32534.025000000001</v>
      </c>
      <c r="K583" s="1">
        <v>24114.103569999999</v>
      </c>
      <c r="L583" s="1">
        <v>9914.7571430000007</v>
      </c>
      <c r="M583" s="6">
        <v>0.44209490740740742</v>
      </c>
      <c r="N583" s="7" t="s">
        <v>42</v>
      </c>
    </row>
    <row r="584" spans="1:14" x14ac:dyDescent="0.2">
      <c r="A584" s="1" t="s">
        <v>94</v>
      </c>
      <c r="B584" s="1" t="s">
        <v>21</v>
      </c>
      <c r="C584" s="1">
        <v>16</v>
      </c>
      <c r="D584" s="1">
        <v>100</v>
      </c>
      <c r="E584" s="1">
        <v>100</v>
      </c>
      <c r="F584" s="1" t="s">
        <v>22</v>
      </c>
      <c r="G584" s="1">
        <v>23615.414290000001</v>
      </c>
      <c r="H584" s="1">
        <v>17229.099999999999</v>
      </c>
      <c r="I584" s="1">
        <v>32736.628570000001</v>
      </c>
      <c r="J584" s="1">
        <v>31848.19643</v>
      </c>
      <c r="K584" s="1">
        <v>23627.057140000001</v>
      </c>
      <c r="L584" s="1">
        <v>9715.4107139999996</v>
      </c>
      <c r="M584" s="6">
        <v>0.44210648148148146</v>
      </c>
      <c r="N584" s="7" t="s">
        <v>42</v>
      </c>
    </row>
    <row r="585" spans="1:14" x14ac:dyDescent="0.2">
      <c r="A585" s="1" t="s">
        <v>94</v>
      </c>
      <c r="B585" s="1" t="s">
        <v>21</v>
      </c>
      <c r="C585" s="1">
        <v>16</v>
      </c>
      <c r="D585" s="1">
        <v>100</v>
      </c>
      <c r="E585" s="1">
        <v>100</v>
      </c>
      <c r="F585" s="1" t="s">
        <v>22</v>
      </c>
      <c r="G585" s="1">
        <v>23729.9</v>
      </c>
      <c r="H585" s="1">
        <v>17703.775000000001</v>
      </c>
      <c r="I585" s="1">
        <v>33441.239289999998</v>
      </c>
      <c r="J585" s="1">
        <v>32499.557140000001</v>
      </c>
      <c r="K585" s="1">
        <v>24114.103569999999</v>
      </c>
      <c r="L585" s="1">
        <v>9904.2642859999996</v>
      </c>
      <c r="M585" s="6">
        <v>0.44223379629629633</v>
      </c>
      <c r="N585" s="7" t="s">
        <v>43</v>
      </c>
    </row>
    <row r="586" spans="1:14" x14ac:dyDescent="0.2">
      <c r="A586" s="1" t="s">
        <v>94</v>
      </c>
      <c r="B586" s="1" t="s">
        <v>21</v>
      </c>
      <c r="C586" s="1">
        <v>16</v>
      </c>
      <c r="D586" s="1">
        <v>100</v>
      </c>
      <c r="E586" s="1">
        <v>100</v>
      </c>
      <c r="F586" s="1" t="s">
        <v>22</v>
      </c>
      <c r="G586" s="1">
        <v>23677.060710000002</v>
      </c>
      <c r="H586" s="1">
        <v>17273.05</v>
      </c>
      <c r="I586" s="1">
        <v>32784.132140000002</v>
      </c>
      <c r="J586" s="1">
        <v>31868.867859999998</v>
      </c>
      <c r="K586" s="1">
        <v>23651.942859999999</v>
      </c>
      <c r="L586" s="1">
        <v>9722.4071430000004</v>
      </c>
      <c r="M586" s="6">
        <v>0.44223379629629633</v>
      </c>
      <c r="N586" s="7" t="s">
        <v>43</v>
      </c>
    </row>
    <row r="587" spans="1:14" x14ac:dyDescent="0.2">
      <c r="A587" s="1" t="s">
        <v>94</v>
      </c>
      <c r="B587" s="1" t="s">
        <v>21</v>
      </c>
      <c r="C587" s="1">
        <v>16</v>
      </c>
      <c r="D587" s="1">
        <v>100</v>
      </c>
      <c r="E587" s="1">
        <v>100</v>
      </c>
      <c r="F587" s="1" t="s">
        <v>22</v>
      </c>
      <c r="G587" s="1">
        <v>23769.532139999999</v>
      </c>
      <c r="H587" s="1">
        <v>17703.775000000001</v>
      </c>
      <c r="I587" s="1">
        <v>33429.360710000001</v>
      </c>
      <c r="J587" s="1">
        <v>32485.778569999999</v>
      </c>
      <c r="K587" s="1">
        <v>24131.882140000002</v>
      </c>
      <c r="L587" s="1">
        <v>9862.296429</v>
      </c>
      <c r="M587" s="6">
        <v>0.44236111111111115</v>
      </c>
      <c r="N587" s="7" t="s">
        <v>44</v>
      </c>
    </row>
    <row r="588" spans="1:14" x14ac:dyDescent="0.2">
      <c r="A588" s="1" t="s">
        <v>94</v>
      </c>
      <c r="B588" s="1" t="s">
        <v>21</v>
      </c>
      <c r="C588" s="1">
        <v>16</v>
      </c>
      <c r="D588" s="1">
        <v>100</v>
      </c>
      <c r="E588" s="1">
        <v>100</v>
      </c>
      <c r="F588" s="1" t="s">
        <v>22</v>
      </c>
      <c r="G588" s="1">
        <v>23699.078570000001</v>
      </c>
      <c r="H588" s="1">
        <v>17273.05</v>
      </c>
      <c r="I588" s="1">
        <v>32776.217859999997</v>
      </c>
      <c r="J588" s="1">
        <v>31855.085709999999</v>
      </c>
      <c r="K588" s="1">
        <v>23666.164290000001</v>
      </c>
      <c r="L588" s="1">
        <v>9652.4607140000007</v>
      </c>
      <c r="M588" s="6">
        <v>0.44236111111111115</v>
      </c>
      <c r="N588" s="7" t="s">
        <v>44</v>
      </c>
    </row>
    <row r="589" spans="1:14" x14ac:dyDescent="0.2">
      <c r="F589" s="1" t="s">
        <v>12</v>
      </c>
      <c r="G589">
        <f>AVERAGE(G583:G588)</f>
        <v>23696.142261666668</v>
      </c>
      <c r="H589">
        <f t="shared" ref="H589:L589" si="174">AVERAGE(H583:H588)</f>
        <v>17485.482738333336</v>
      </c>
      <c r="I589">
        <f t="shared" si="174"/>
        <v>33110.70595166667</v>
      </c>
      <c r="J589">
        <f t="shared" si="174"/>
        <v>32181.918451666668</v>
      </c>
      <c r="K589">
        <f t="shared" si="174"/>
        <v>23884.208928333333</v>
      </c>
      <c r="L589">
        <f t="shared" si="174"/>
        <v>9795.2660715000002</v>
      </c>
    </row>
    <row r="590" spans="1:14" x14ac:dyDescent="0.2">
      <c r="F590" s="1" t="s">
        <v>15</v>
      </c>
      <c r="G590">
        <f>STDEV(G583:G588)</f>
        <v>52.001837272968281</v>
      </c>
      <c r="H590">
        <f t="shared" ref="H590:L590" si="175">STDEV(H583:H588)</f>
        <v>249.45973229118846</v>
      </c>
      <c r="I590">
        <f t="shared" si="175"/>
        <v>379.00345326713307</v>
      </c>
      <c r="J590">
        <f t="shared" si="175"/>
        <v>355.91994350762957</v>
      </c>
      <c r="K590">
        <f t="shared" si="175"/>
        <v>258.71341107849111</v>
      </c>
      <c r="L590">
        <f t="shared" si="175"/>
        <v>112.00934556840116</v>
      </c>
    </row>
    <row r="591" spans="1:14" x14ac:dyDescent="0.2">
      <c r="F591" s="1" t="s">
        <v>14</v>
      </c>
      <c r="G591">
        <f>G590*100/G589</f>
        <v>0.21945275605933473</v>
      </c>
      <c r="H591">
        <f t="shared" ref="H591:L591" si="176">H590*100/H589</f>
        <v>1.4266676878431221</v>
      </c>
      <c r="I591">
        <f t="shared" si="176"/>
        <v>1.1446553082268409</v>
      </c>
      <c r="J591">
        <f t="shared" si="176"/>
        <v>1.1059624802734433</v>
      </c>
      <c r="K591">
        <f t="shared" si="176"/>
        <v>1.0831985763262388</v>
      </c>
      <c r="L591">
        <f t="shared" si="176"/>
        <v>1.1435048803247931</v>
      </c>
    </row>
    <row r="592" spans="1:14" x14ac:dyDescent="0.2">
      <c r="A592" t="s">
        <v>18</v>
      </c>
      <c r="G592" s="8">
        <v>450</v>
      </c>
      <c r="H592" s="8">
        <v>500</v>
      </c>
      <c r="I592" s="8">
        <v>550</v>
      </c>
      <c r="J592" s="8">
        <v>570</v>
      </c>
      <c r="K592" s="8">
        <v>600</v>
      </c>
      <c r="L592" s="8">
        <v>650</v>
      </c>
    </row>
    <row r="593" spans="1:14" x14ac:dyDescent="0.2">
      <c r="A593" s="1" t="s">
        <v>95</v>
      </c>
      <c r="B593" s="1" t="s">
        <v>21</v>
      </c>
      <c r="C593" s="1">
        <v>16</v>
      </c>
      <c r="D593" s="1">
        <v>100</v>
      </c>
      <c r="E593" s="1">
        <v>100</v>
      </c>
      <c r="F593" s="1" t="s">
        <v>22</v>
      </c>
      <c r="G593" s="1">
        <v>33553.878570000001</v>
      </c>
      <c r="H593" s="1">
        <v>14943.603569999999</v>
      </c>
      <c r="I593" s="1">
        <v>28425.842860000001</v>
      </c>
      <c r="J593" s="1">
        <v>29876.853569999999</v>
      </c>
      <c r="K593" s="1">
        <v>29219.200000000001</v>
      </c>
      <c r="L593" s="1">
        <v>10806.56071</v>
      </c>
      <c r="M593" s="6">
        <v>0.44380787037037034</v>
      </c>
      <c r="N593" s="7" t="s">
        <v>42</v>
      </c>
    </row>
    <row r="594" spans="1:14" x14ac:dyDescent="0.2">
      <c r="A594" s="1" t="s">
        <v>95</v>
      </c>
      <c r="B594" s="1" t="s">
        <v>21</v>
      </c>
      <c r="C594" s="1">
        <v>16</v>
      </c>
      <c r="D594" s="1">
        <v>100</v>
      </c>
      <c r="E594" s="1">
        <v>100</v>
      </c>
      <c r="F594" s="1" t="s">
        <v>22</v>
      </c>
      <c r="G594" s="1">
        <v>28291.82143</v>
      </c>
      <c r="H594" s="1">
        <v>12425.16786</v>
      </c>
      <c r="I594" s="1">
        <v>23814.21429</v>
      </c>
      <c r="J594" s="1">
        <v>25017.424999999999</v>
      </c>
      <c r="K594" s="1">
        <v>24494.496429999999</v>
      </c>
      <c r="L594" s="1">
        <v>9096.3964290000004</v>
      </c>
      <c r="M594" s="6">
        <v>0.44381944444444449</v>
      </c>
      <c r="N594" s="7" t="s">
        <v>42</v>
      </c>
    </row>
    <row r="595" spans="1:14" x14ac:dyDescent="0.2">
      <c r="A595" s="1" t="s">
        <v>95</v>
      </c>
      <c r="B595" s="1" t="s">
        <v>21</v>
      </c>
      <c r="C595" s="1">
        <v>16</v>
      </c>
      <c r="D595" s="1">
        <v>100</v>
      </c>
      <c r="E595" s="1">
        <v>100</v>
      </c>
      <c r="F595" s="1" t="s">
        <v>22</v>
      </c>
      <c r="G595" s="1">
        <v>28362.275000000001</v>
      </c>
      <c r="H595" s="1">
        <v>12579</v>
      </c>
      <c r="I595" s="1">
        <v>24673.207139999999</v>
      </c>
      <c r="J595" s="1">
        <v>25913.489290000001</v>
      </c>
      <c r="K595" s="1">
        <v>25379.710709999999</v>
      </c>
      <c r="L595" s="1">
        <v>9407.6535710000007</v>
      </c>
      <c r="M595" s="6">
        <v>0.44394675925925925</v>
      </c>
      <c r="N595" s="7" t="s">
        <v>43</v>
      </c>
    </row>
    <row r="596" spans="1:14" x14ac:dyDescent="0.2">
      <c r="A596" s="1" t="s">
        <v>95</v>
      </c>
      <c r="B596" s="1" t="s">
        <v>21</v>
      </c>
      <c r="C596" s="1">
        <v>16</v>
      </c>
      <c r="D596" s="1">
        <v>100</v>
      </c>
      <c r="E596" s="1">
        <v>100</v>
      </c>
      <c r="F596" s="1" t="s">
        <v>22</v>
      </c>
      <c r="G596" s="1">
        <v>25253.474999999999</v>
      </c>
      <c r="H596" s="1">
        <v>11075.85</v>
      </c>
      <c r="I596" s="1">
        <v>20307</v>
      </c>
      <c r="J596" s="1">
        <v>21343.560710000002</v>
      </c>
      <c r="K596" s="1">
        <v>20932.307140000001</v>
      </c>
      <c r="L596" s="1">
        <v>7763.9357140000002</v>
      </c>
      <c r="M596" s="6">
        <v>0.44394675925925925</v>
      </c>
      <c r="N596" s="7" t="s">
        <v>43</v>
      </c>
    </row>
    <row r="597" spans="1:14" x14ac:dyDescent="0.2">
      <c r="A597" s="1" t="s">
        <v>95</v>
      </c>
      <c r="B597" s="1" t="s">
        <v>21</v>
      </c>
      <c r="C597" s="1">
        <v>16</v>
      </c>
      <c r="D597" s="1">
        <v>100</v>
      </c>
      <c r="E597" s="1">
        <v>100</v>
      </c>
      <c r="F597" s="1" t="s">
        <v>22</v>
      </c>
      <c r="G597" s="1">
        <v>22492.546429999999</v>
      </c>
      <c r="H597" s="1">
        <v>9915.5214290000004</v>
      </c>
      <c r="I597" s="1">
        <v>18054.625</v>
      </c>
      <c r="J597" s="1">
        <v>18979.328570000001</v>
      </c>
      <c r="K597" s="1">
        <v>18642.83929</v>
      </c>
      <c r="L597" s="1">
        <v>6917.5964290000002</v>
      </c>
      <c r="M597" s="6">
        <v>0.44406250000000003</v>
      </c>
      <c r="N597" s="7" t="s">
        <v>44</v>
      </c>
    </row>
    <row r="598" spans="1:14" x14ac:dyDescent="0.2">
      <c r="A598" s="1" t="s">
        <v>95</v>
      </c>
      <c r="B598" s="1" t="s">
        <v>21</v>
      </c>
      <c r="C598" s="1">
        <v>16</v>
      </c>
      <c r="D598" s="1">
        <v>100</v>
      </c>
      <c r="E598" s="1">
        <v>100</v>
      </c>
      <c r="F598" s="1" t="s">
        <v>22</v>
      </c>
      <c r="G598" s="1">
        <v>19780.05357</v>
      </c>
      <c r="H598" s="1">
        <v>8658.5</v>
      </c>
      <c r="I598" s="1">
        <v>16261.43571</v>
      </c>
      <c r="J598" s="1">
        <v>17090.703570000001</v>
      </c>
      <c r="K598" s="1">
        <v>16804.860710000001</v>
      </c>
      <c r="L598" s="1">
        <v>6207.6535709999998</v>
      </c>
      <c r="M598" s="6">
        <v>0.44406250000000003</v>
      </c>
      <c r="N598" s="7" t="s">
        <v>44</v>
      </c>
    </row>
    <row r="599" spans="1:14" x14ac:dyDescent="0.2">
      <c r="F599" s="1" t="s">
        <v>12</v>
      </c>
      <c r="G599">
        <f>AVERAGE(G593:G598)</f>
        <v>26289.008333333331</v>
      </c>
      <c r="H599">
        <f t="shared" ref="H599:L599" si="177">AVERAGE(H593:H598)</f>
        <v>11599.607143166666</v>
      </c>
      <c r="I599">
        <f t="shared" si="177"/>
        <v>21922.720833333329</v>
      </c>
      <c r="J599">
        <f t="shared" si="177"/>
        <v>23036.893451666667</v>
      </c>
      <c r="K599">
        <f t="shared" si="177"/>
        <v>22578.90238</v>
      </c>
      <c r="L599">
        <f t="shared" si="177"/>
        <v>8366.6327373333334</v>
      </c>
    </row>
    <row r="600" spans="1:14" x14ac:dyDescent="0.2">
      <c r="F600" s="1" t="s">
        <v>15</v>
      </c>
      <c r="G600">
        <f>STDEV(G593:G598)</f>
        <v>4877.2938994061533</v>
      </c>
      <c r="H600">
        <f t="shared" ref="H600:L600" si="178">STDEV(H593:H598)</f>
        <v>2217.3700833705179</v>
      </c>
      <c r="I600">
        <f t="shared" si="178"/>
        <v>4539.964470087516</v>
      </c>
      <c r="J600">
        <f t="shared" si="178"/>
        <v>4768.0341001972847</v>
      </c>
      <c r="K600">
        <f t="shared" si="178"/>
        <v>4629.2765328443611</v>
      </c>
      <c r="L600">
        <f t="shared" si="178"/>
        <v>1714.2735428786675</v>
      </c>
    </row>
    <row r="601" spans="1:14" x14ac:dyDescent="0.2">
      <c r="F601" s="1" t="s">
        <v>14</v>
      </c>
      <c r="G601">
        <f>G600*100/G599</f>
        <v>18.552597486995943</v>
      </c>
      <c r="H601">
        <f t="shared" ref="H601:L601" si="179">H600*100/H599</f>
        <v>19.115906737210249</v>
      </c>
      <c r="I601">
        <f t="shared" si="179"/>
        <v>20.70894623255219</v>
      </c>
      <c r="J601">
        <f t="shared" si="179"/>
        <v>20.697383135451922</v>
      </c>
      <c r="K601">
        <f t="shared" si="179"/>
        <v>20.502664190376649</v>
      </c>
      <c r="L601">
        <f t="shared" si="179"/>
        <v>20.489408304362261</v>
      </c>
    </row>
  </sheetData>
  <autoFilter ref="A1:N601" xr:uid="{FFAD4AE7-D79A-42DE-B8FA-2AD2182BFAAD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61E5E-7028-4970-B148-883BA35EA1EB}">
  <dimension ref="A1:N601"/>
  <sheetViews>
    <sheetView zoomScale="85" zoomScaleNormal="85" workbookViewId="0">
      <selection activeCell="D139" sqref="D139"/>
    </sheetView>
  </sheetViews>
  <sheetFormatPr baseColWidth="10" defaultColWidth="8.83203125" defaultRowHeight="15" x14ac:dyDescent="0.2"/>
  <sheetData>
    <row r="1" spans="1:14" x14ac:dyDescent="0.2">
      <c r="A1" t="s">
        <v>16</v>
      </c>
      <c r="G1" s="8">
        <v>450</v>
      </c>
      <c r="H1" s="8">
        <v>500</v>
      </c>
      <c r="I1" s="8">
        <v>550</v>
      </c>
      <c r="J1" s="8">
        <v>570</v>
      </c>
      <c r="K1" s="8">
        <v>600</v>
      </c>
      <c r="L1" s="8">
        <v>650</v>
      </c>
    </row>
    <row r="2" spans="1:14" x14ac:dyDescent="0.2">
      <c r="A2" s="1" t="s">
        <v>20</v>
      </c>
      <c r="B2" s="1" t="s">
        <v>21</v>
      </c>
      <c r="C2" s="1">
        <v>16</v>
      </c>
      <c r="D2" s="1">
        <v>100</v>
      </c>
      <c r="E2" s="1">
        <v>100</v>
      </c>
      <c r="F2" s="1" t="s">
        <v>22</v>
      </c>
      <c r="G2" s="1">
        <v>21607.46429</v>
      </c>
      <c r="H2" s="1">
        <v>16772</v>
      </c>
      <c r="I2" s="1">
        <v>40740.678569999996</v>
      </c>
      <c r="J2" s="1">
        <v>38272.285709999996</v>
      </c>
      <c r="K2" s="1">
        <v>32344.117859999998</v>
      </c>
      <c r="L2" s="1">
        <v>12306.889289999999</v>
      </c>
      <c r="M2" s="6">
        <v>0.52884259259259259</v>
      </c>
      <c r="N2" s="7" t="s">
        <v>19</v>
      </c>
    </row>
    <row r="3" spans="1:14" x14ac:dyDescent="0.2">
      <c r="A3" s="1" t="s">
        <v>20</v>
      </c>
      <c r="B3" s="1" t="s">
        <v>21</v>
      </c>
      <c r="C3" s="1">
        <v>16</v>
      </c>
      <c r="D3" s="1">
        <v>100</v>
      </c>
      <c r="E3" s="1">
        <v>100</v>
      </c>
      <c r="F3" s="1" t="s">
        <v>22</v>
      </c>
      <c r="G3" s="1">
        <v>21748.371429999999</v>
      </c>
      <c r="H3" s="1">
        <v>16692.885709999999</v>
      </c>
      <c r="I3" s="1">
        <v>40566.5</v>
      </c>
      <c r="J3" s="1">
        <v>38117.178569999996</v>
      </c>
      <c r="K3" s="1">
        <v>32237.460709999999</v>
      </c>
      <c r="L3" s="1">
        <v>12250.932140000001</v>
      </c>
      <c r="M3" s="6">
        <v>0.52884259259259259</v>
      </c>
      <c r="N3" s="7" t="s">
        <v>19</v>
      </c>
    </row>
    <row r="4" spans="1:14" x14ac:dyDescent="0.2">
      <c r="A4" s="1" t="s">
        <v>20</v>
      </c>
      <c r="B4" s="1" t="s">
        <v>21</v>
      </c>
      <c r="C4" s="1">
        <v>16</v>
      </c>
      <c r="D4" s="1">
        <v>100</v>
      </c>
      <c r="E4" s="1">
        <v>100</v>
      </c>
      <c r="F4" s="1" t="s">
        <v>22</v>
      </c>
      <c r="G4" s="1">
        <v>29159.289290000001</v>
      </c>
      <c r="H4" s="1">
        <v>16956.596430000001</v>
      </c>
      <c r="I4" s="1">
        <v>47929.285709999996</v>
      </c>
      <c r="J4" s="1">
        <v>43641.785709999996</v>
      </c>
      <c r="K4" s="1">
        <v>45874.75</v>
      </c>
      <c r="L4" s="1">
        <v>15874.1</v>
      </c>
      <c r="M4" s="6">
        <v>0.52909722222222222</v>
      </c>
      <c r="N4" s="7" t="s">
        <v>24</v>
      </c>
    </row>
    <row r="5" spans="1:14" x14ac:dyDescent="0.2">
      <c r="A5" s="1" t="s">
        <v>20</v>
      </c>
      <c r="B5" s="1" t="s">
        <v>21</v>
      </c>
      <c r="C5" s="1">
        <v>16</v>
      </c>
      <c r="D5" s="1">
        <v>100</v>
      </c>
      <c r="E5" s="1">
        <v>100</v>
      </c>
      <c r="F5" s="1" t="s">
        <v>22</v>
      </c>
      <c r="G5" s="1">
        <v>29331.025000000001</v>
      </c>
      <c r="H5" s="1">
        <v>16842.32143</v>
      </c>
      <c r="I5" s="1">
        <v>47675.928569999996</v>
      </c>
      <c r="J5" s="1">
        <v>43445.321430000004</v>
      </c>
      <c r="K5" s="1">
        <v>45704.10714</v>
      </c>
      <c r="L5" s="1">
        <v>15807.65357</v>
      </c>
      <c r="M5" s="6">
        <v>0.52909722222222222</v>
      </c>
      <c r="N5" s="7" t="s">
        <v>24</v>
      </c>
    </row>
    <row r="6" spans="1:14" x14ac:dyDescent="0.2">
      <c r="A6" s="1" t="s">
        <v>20</v>
      </c>
      <c r="B6" s="1" t="s">
        <v>21</v>
      </c>
      <c r="C6" s="1">
        <v>16</v>
      </c>
      <c r="D6" s="1">
        <v>100</v>
      </c>
      <c r="E6" s="1">
        <v>100</v>
      </c>
      <c r="F6" s="1" t="s">
        <v>22</v>
      </c>
      <c r="G6" s="1">
        <v>29335.42857</v>
      </c>
      <c r="H6" s="1">
        <v>16969.782139999999</v>
      </c>
      <c r="I6" s="1">
        <v>47913.428569999996</v>
      </c>
      <c r="J6" s="1">
        <v>43676.25</v>
      </c>
      <c r="K6" s="1">
        <v>45995.60714</v>
      </c>
      <c r="L6" s="1">
        <v>15916.07143</v>
      </c>
      <c r="M6" s="6">
        <v>0.52924768518518517</v>
      </c>
      <c r="N6" s="7" t="s">
        <v>25</v>
      </c>
    </row>
    <row r="7" spans="1:14" x14ac:dyDescent="0.2">
      <c r="A7" s="1" t="s">
        <v>20</v>
      </c>
      <c r="B7" s="1" t="s">
        <v>21</v>
      </c>
      <c r="C7" s="1">
        <v>16</v>
      </c>
      <c r="D7" s="1">
        <v>100</v>
      </c>
      <c r="E7" s="1">
        <v>100</v>
      </c>
      <c r="F7" s="1" t="s">
        <v>22</v>
      </c>
      <c r="G7" s="1">
        <v>29502.757140000002</v>
      </c>
      <c r="H7" s="1">
        <v>16890.667860000001</v>
      </c>
      <c r="I7" s="1">
        <v>47711.571430000004</v>
      </c>
      <c r="J7" s="1">
        <v>43497.035709999996</v>
      </c>
      <c r="K7" s="1">
        <v>45824.964290000004</v>
      </c>
      <c r="L7" s="1">
        <v>15856.61786</v>
      </c>
      <c r="M7" s="6">
        <v>0.52924768518518517</v>
      </c>
      <c r="N7" s="7" t="s">
        <v>25</v>
      </c>
    </row>
    <row r="8" spans="1:14" x14ac:dyDescent="0.2">
      <c r="F8" s="1" t="s">
        <v>12</v>
      </c>
      <c r="G8">
        <f>AVERAGE(G2:G7)</f>
        <v>26780.72262</v>
      </c>
      <c r="H8">
        <f t="shared" ref="H8:L8" si="0">AVERAGE(H2:H7)</f>
        <v>16854.042261666666</v>
      </c>
      <c r="I8">
        <f t="shared" si="0"/>
        <v>45422.898808333324</v>
      </c>
      <c r="J8">
        <f t="shared" si="0"/>
        <v>41774.976188333334</v>
      </c>
      <c r="K8">
        <f t="shared" si="0"/>
        <v>41330.167856666667</v>
      </c>
      <c r="L8">
        <f t="shared" si="0"/>
        <v>14668.710715000001</v>
      </c>
    </row>
    <row r="9" spans="1:14" x14ac:dyDescent="0.2">
      <c r="F9" s="1" t="s">
        <v>15</v>
      </c>
      <c r="G9">
        <f>STDEV(G2:G7)</f>
        <v>3954.3590201324469</v>
      </c>
      <c r="H9">
        <f t="shared" ref="H9:L9" si="1">STDEV(H2:H7)</f>
        <v>107.79077518216756</v>
      </c>
      <c r="I9">
        <f t="shared" si="1"/>
        <v>3696.1243219501062</v>
      </c>
      <c r="J9">
        <f t="shared" si="1"/>
        <v>2775.020220586804</v>
      </c>
      <c r="K9">
        <f t="shared" si="1"/>
        <v>7002.5782136724583</v>
      </c>
      <c r="L9">
        <f t="shared" si="1"/>
        <v>1851.5420586707532</v>
      </c>
    </row>
    <row r="10" spans="1:14" x14ac:dyDescent="0.2">
      <c r="F10" s="1" t="s">
        <v>14</v>
      </c>
      <c r="G10">
        <f>G9*100/G8</f>
        <v>14.765692010040492</v>
      </c>
      <c r="H10">
        <f t="shared" ref="H10:L10" si="2">H9*100/H8</f>
        <v>0.63955443749734808</v>
      </c>
      <c r="I10">
        <f t="shared" si="2"/>
        <v>8.1371387976498148</v>
      </c>
      <c r="J10">
        <f t="shared" si="2"/>
        <v>6.6427810947784458</v>
      </c>
      <c r="K10">
        <f t="shared" si="2"/>
        <v>16.943019050775337</v>
      </c>
      <c r="L10">
        <f t="shared" si="2"/>
        <v>12.622391256086294</v>
      </c>
    </row>
    <row r="12" spans="1:14" x14ac:dyDescent="0.2">
      <c r="A12" t="s">
        <v>16</v>
      </c>
      <c r="G12" s="8">
        <v>450</v>
      </c>
      <c r="H12" s="8">
        <v>500</v>
      </c>
      <c r="I12" s="8">
        <v>550</v>
      </c>
      <c r="J12" s="8">
        <v>570</v>
      </c>
      <c r="K12" s="8">
        <v>600</v>
      </c>
      <c r="L12" s="8">
        <v>650</v>
      </c>
    </row>
    <row r="13" spans="1:14" x14ac:dyDescent="0.2">
      <c r="A13" s="1" t="s">
        <v>23</v>
      </c>
      <c r="B13" s="1" t="s">
        <v>21</v>
      </c>
      <c r="C13" s="1">
        <v>16</v>
      </c>
      <c r="D13" s="1">
        <v>100</v>
      </c>
      <c r="E13" s="1">
        <v>100</v>
      </c>
      <c r="F13" s="1" t="s">
        <v>22</v>
      </c>
      <c r="G13" s="1">
        <v>31796.924999999999</v>
      </c>
      <c r="H13" s="1">
        <v>23887.792860000001</v>
      </c>
      <c r="I13" s="1">
        <v>52220.285709999996</v>
      </c>
      <c r="J13" s="1">
        <v>50979.178569999996</v>
      </c>
      <c r="K13" s="1">
        <v>38124.678569999996</v>
      </c>
      <c r="L13" s="1">
        <v>18360.66071</v>
      </c>
      <c r="M13" s="6">
        <v>0.53047453703703706</v>
      </c>
      <c r="N13" s="7" t="s">
        <v>19</v>
      </c>
    </row>
    <row r="14" spans="1:14" x14ac:dyDescent="0.2">
      <c r="A14" s="1" t="s">
        <v>23</v>
      </c>
      <c r="B14" s="1" t="s">
        <v>21</v>
      </c>
      <c r="C14" s="1">
        <v>16</v>
      </c>
      <c r="D14" s="1">
        <v>100</v>
      </c>
      <c r="E14" s="1">
        <v>100</v>
      </c>
      <c r="F14" s="1" t="s">
        <v>22</v>
      </c>
      <c r="G14" s="1">
        <v>32003.882140000002</v>
      </c>
      <c r="H14" s="1">
        <v>23764.728569999999</v>
      </c>
      <c r="I14" s="1">
        <v>51943.178569999996</v>
      </c>
      <c r="J14" s="1">
        <v>50748.25</v>
      </c>
      <c r="K14" s="1">
        <v>37986.035709999996</v>
      </c>
      <c r="L14" s="1">
        <v>18280.224999999999</v>
      </c>
      <c r="M14" s="6">
        <v>0.53047453703703706</v>
      </c>
      <c r="N14" s="7" t="s">
        <v>19</v>
      </c>
    </row>
    <row r="15" spans="1:14" x14ac:dyDescent="0.2">
      <c r="A15" s="1" t="s">
        <v>23</v>
      </c>
      <c r="B15" s="1" t="s">
        <v>21</v>
      </c>
      <c r="C15" s="1">
        <v>16</v>
      </c>
      <c r="D15" s="1">
        <v>100</v>
      </c>
      <c r="E15" s="1">
        <v>100</v>
      </c>
      <c r="F15" s="1" t="s">
        <v>22</v>
      </c>
      <c r="G15" s="1">
        <v>44879.428569999996</v>
      </c>
      <c r="H15" s="1">
        <v>20477.135709999999</v>
      </c>
      <c r="I15" s="1">
        <v>52406.321430000004</v>
      </c>
      <c r="J15" s="1">
        <v>50686.214290000004</v>
      </c>
      <c r="K15" s="1">
        <v>44975.321430000004</v>
      </c>
      <c r="L15" s="1">
        <v>23330.278569999999</v>
      </c>
      <c r="M15" s="6">
        <v>0.53068287037037043</v>
      </c>
      <c r="N15" s="7" t="s">
        <v>24</v>
      </c>
    </row>
    <row r="16" spans="1:14" x14ac:dyDescent="0.2">
      <c r="A16" s="1" t="s">
        <v>23</v>
      </c>
      <c r="B16" s="1" t="s">
        <v>21</v>
      </c>
      <c r="C16" s="1">
        <v>16</v>
      </c>
      <c r="D16" s="1">
        <v>100</v>
      </c>
      <c r="E16" s="1">
        <v>100</v>
      </c>
      <c r="F16" s="1" t="s">
        <v>22</v>
      </c>
      <c r="G16" s="1">
        <v>45161.214290000004</v>
      </c>
      <c r="H16" s="1">
        <v>20380.439289999998</v>
      </c>
      <c r="I16" s="1">
        <v>52192.571430000004</v>
      </c>
      <c r="J16" s="1">
        <v>50500.10714</v>
      </c>
      <c r="K16" s="1">
        <v>44822.428569999996</v>
      </c>
      <c r="L16" s="1">
        <v>23253.33929</v>
      </c>
      <c r="M16" s="6">
        <v>0.53068287037037043</v>
      </c>
      <c r="N16" s="7" t="s">
        <v>24</v>
      </c>
    </row>
    <row r="17" spans="1:14" x14ac:dyDescent="0.2">
      <c r="A17" s="1" t="s">
        <v>23</v>
      </c>
      <c r="B17" s="1" t="s">
        <v>21</v>
      </c>
      <c r="C17" s="1">
        <v>16</v>
      </c>
      <c r="D17" s="1">
        <v>100</v>
      </c>
      <c r="E17" s="1">
        <v>100</v>
      </c>
      <c r="F17" s="1" t="s">
        <v>22</v>
      </c>
      <c r="G17" s="1">
        <v>32708.42857</v>
      </c>
      <c r="H17" s="1">
        <v>14328.282139999999</v>
      </c>
      <c r="I17" s="1">
        <v>35471.939290000002</v>
      </c>
      <c r="J17" s="1">
        <v>35563.410709999996</v>
      </c>
      <c r="K17" s="1">
        <v>34374.067860000003</v>
      </c>
      <c r="L17" s="1">
        <v>18098.367859999998</v>
      </c>
      <c r="M17" s="6">
        <v>0.53085648148148146</v>
      </c>
      <c r="N17" s="7" t="s">
        <v>25</v>
      </c>
    </row>
    <row r="18" spans="1:14" x14ac:dyDescent="0.2">
      <c r="A18" s="1" t="s">
        <v>23</v>
      </c>
      <c r="B18" s="1" t="s">
        <v>21</v>
      </c>
      <c r="C18" s="1">
        <v>16</v>
      </c>
      <c r="D18" s="1">
        <v>100</v>
      </c>
      <c r="E18" s="1">
        <v>100</v>
      </c>
      <c r="F18" s="1" t="s">
        <v>22</v>
      </c>
      <c r="G18" s="1">
        <v>32783.282140000003</v>
      </c>
      <c r="H18" s="1">
        <v>14214.00714</v>
      </c>
      <c r="I18" s="1">
        <v>35246.300000000003</v>
      </c>
      <c r="J18" s="1">
        <v>35370.414290000001</v>
      </c>
      <c r="K18" s="1">
        <v>34178.535709999996</v>
      </c>
      <c r="L18" s="1">
        <v>18010.935710000002</v>
      </c>
      <c r="M18" s="6">
        <v>0.53085648148148146</v>
      </c>
      <c r="N18" s="7" t="s">
        <v>25</v>
      </c>
    </row>
    <row r="19" spans="1:14" x14ac:dyDescent="0.2">
      <c r="F19" s="1" t="s">
        <v>12</v>
      </c>
      <c r="G19">
        <f>AVERAGE(G13:G18)</f>
        <v>36555.526785000002</v>
      </c>
      <c r="H19">
        <f t="shared" ref="H19" si="3">AVERAGE(H13:H18)</f>
        <v>19508.730951666665</v>
      </c>
      <c r="I19">
        <f t="shared" ref="I19" si="4">AVERAGE(I13:I18)</f>
        <v>46580.099405000008</v>
      </c>
      <c r="J19">
        <f t="shared" ref="J19" si="5">AVERAGE(J13:J18)</f>
        <v>45641.262500000004</v>
      </c>
      <c r="K19">
        <f t="shared" ref="K19" si="6">AVERAGE(K13:K18)</f>
        <v>39076.844641666663</v>
      </c>
      <c r="L19">
        <f t="shared" ref="L19" si="7">AVERAGE(L13:L18)</f>
        <v>19888.967856666666</v>
      </c>
    </row>
    <row r="20" spans="1:14" x14ac:dyDescent="0.2">
      <c r="F20" s="1" t="s">
        <v>15</v>
      </c>
      <c r="G20">
        <f>STDEV(G13:G18)</f>
        <v>6568.6673324227449</v>
      </c>
      <c r="H20">
        <f t="shared" ref="H20:L20" si="8">STDEV(H13:H18)</f>
        <v>4332.6327390972383</v>
      </c>
      <c r="I20">
        <f t="shared" si="8"/>
        <v>8693.2761959392883</v>
      </c>
      <c r="J20">
        <f t="shared" si="8"/>
        <v>7882.7406242837487</v>
      </c>
      <c r="K20">
        <f t="shared" si="8"/>
        <v>4816.8410250224133</v>
      </c>
      <c r="L20">
        <f t="shared" si="8"/>
        <v>2638.8877949824273</v>
      </c>
    </row>
    <row r="21" spans="1:14" x14ac:dyDescent="0.2">
      <c r="F21" s="1" t="s">
        <v>14</v>
      </c>
      <c r="G21">
        <f>G20*100/G19</f>
        <v>17.969012923972134</v>
      </c>
      <c r="H21">
        <f t="shared" ref="H21" si="9">H20*100/H19</f>
        <v>22.208685689660886</v>
      </c>
      <c r="I21">
        <f t="shared" ref="I21" si="10">I20*100/I19</f>
        <v>18.663069222660639</v>
      </c>
      <c r="J21">
        <f t="shared" ref="J21" si="11">J20*100/J19</f>
        <v>17.271083647792935</v>
      </c>
      <c r="K21">
        <f t="shared" ref="K21" si="12">K20*100/K19</f>
        <v>12.32658642014902</v>
      </c>
      <c r="L21">
        <f t="shared" ref="L21" si="13">L20*100/L19</f>
        <v>13.268098244212744</v>
      </c>
    </row>
    <row r="22" spans="1:14" x14ac:dyDescent="0.2">
      <c r="A22" t="s">
        <v>17</v>
      </c>
      <c r="G22" s="8">
        <v>450</v>
      </c>
      <c r="H22" s="8">
        <v>500</v>
      </c>
      <c r="I22" s="8">
        <v>550</v>
      </c>
      <c r="J22" s="8">
        <v>570</v>
      </c>
      <c r="K22" s="8">
        <v>600</v>
      </c>
      <c r="L22" s="8">
        <v>650</v>
      </c>
    </row>
    <row r="23" spans="1:14" x14ac:dyDescent="0.2">
      <c r="A23" s="1" t="s">
        <v>26</v>
      </c>
      <c r="B23" s="1" t="s">
        <v>21</v>
      </c>
      <c r="C23" s="1">
        <v>16</v>
      </c>
      <c r="D23" s="1">
        <v>100</v>
      </c>
      <c r="E23" s="1">
        <v>100</v>
      </c>
      <c r="F23" s="1" t="s">
        <v>22</v>
      </c>
      <c r="G23" s="1">
        <v>12496.83929</v>
      </c>
      <c r="H23" s="1">
        <v>8271.7250000000004</v>
      </c>
      <c r="I23" s="1">
        <v>19938.860710000001</v>
      </c>
      <c r="J23" s="1">
        <v>19437.7</v>
      </c>
      <c r="K23" s="1">
        <v>12755.625</v>
      </c>
      <c r="L23" s="1">
        <v>5238.9071430000004</v>
      </c>
      <c r="M23" s="6">
        <v>0.53224537037037034</v>
      </c>
      <c r="N23" s="7" t="s">
        <v>19</v>
      </c>
    </row>
    <row r="24" spans="1:14" x14ac:dyDescent="0.2">
      <c r="A24" s="1" t="s">
        <v>26</v>
      </c>
      <c r="B24" s="1" t="s">
        <v>21</v>
      </c>
      <c r="C24" s="1">
        <v>16</v>
      </c>
      <c r="D24" s="1">
        <v>100</v>
      </c>
      <c r="E24" s="1">
        <v>100</v>
      </c>
      <c r="F24" s="1" t="s">
        <v>22</v>
      </c>
      <c r="G24" s="1">
        <v>12549.67857</v>
      </c>
      <c r="H24" s="1">
        <v>8223.3785709999993</v>
      </c>
      <c r="I24" s="1">
        <v>19828.025000000001</v>
      </c>
      <c r="J24" s="1">
        <v>19344.650000000001</v>
      </c>
      <c r="K24" s="1">
        <v>12691.63571</v>
      </c>
      <c r="L24" s="1">
        <v>5203.9357140000002</v>
      </c>
      <c r="M24" s="6">
        <v>0.53224537037037034</v>
      </c>
      <c r="N24" s="7" t="s">
        <v>19</v>
      </c>
    </row>
    <row r="25" spans="1:14" x14ac:dyDescent="0.2">
      <c r="A25" s="1" t="s">
        <v>26</v>
      </c>
      <c r="B25" s="1" t="s">
        <v>21</v>
      </c>
      <c r="C25" s="1">
        <v>16</v>
      </c>
      <c r="D25" s="1">
        <v>100</v>
      </c>
      <c r="E25" s="1">
        <v>100</v>
      </c>
      <c r="F25" s="1" t="s">
        <v>22</v>
      </c>
      <c r="G25" s="1">
        <v>20273.235710000001</v>
      </c>
      <c r="H25" s="1">
        <v>12196.61786</v>
      </c>
      <c r="I25" s="1">
        <v>19163</v>
      </c>
      <c r="J25" s="1">
        <v>21033.385709999999</v>
      </c>
      <c r="K25" s="1">
        <v>16787.085709999999</v>
      </c>
      <c r="L25" s="1">
        <v>10876.50714</v>
      </c>
      <c r="M25" s="6">
        <v>0.53269675925925919</v>
      </c>
      <c r="N25" s="7" t="s">
        <v>24</v>
      </c>
    </row>
    <row r="26" spans="1:14" x14ac:dyDescent="0.2">
      <c r="A26" s="1" t="s">
        <v>26</v>
      </c>
      <c r="B26" s="1" t="s">
        <v>21</v>
      </c>
      <c r="C26" s="1">
        <v>16</v>
      </c>
      <c r="D26" s="1">
        <v>100</v>
      </c>
      <c r="E26" s="1">
        <v>100</v>
      </c>
      <c r="F26" s="1" t="s">
        <v>22</v>
      </c>
      <c r="G26" s="1">
        <v>20308.460709999999</v>
      </c>
      <c r="H26" s="1">
        <v>12042.78571</v>
      </c>
      <c r="I26" s="1">
        <v>19008.621429999999</v>
      </c>
      <c r="J26" s="1">
        <v>20833.492859999998</v>
      </c>
      <c r="K26" s="1">
        <v>16595.110710000001</v>
      </c>
      <c r="L26" s="1">
        <v>10817.05357</v>
      </c>
      <c r="M26" s="6">
        <v>0.53269675925925919</v>
      </c>
      <c r="N26" s="7" t="s">
        <v>24</v>
      </c>
    </row>
    <row r="27" spans="1:14" x14ac:dyDescent="0.2">
      <c r="A27" s="1" t="s">
        <v>26</v>
      </c>
      <c r="B27" s="1" t="s">
        <v>21</v>
      </c>
      <c r="C27" s="1">
        <v>16</v>
      </c>
      <c r="D27" s="1">
        <v>100</v>
      </c>
      <c r="E27" s="1">
        <v>100</v>
      </c>
      <c r="F27" s="1" t="s">
        <v>22</v>
      </c>
      <c r="G27" s="1">
        <v>9608.2107140000007</v>
      </c>
      <c r="H27" s="1">
        <v>7700.35</v>
      </c>
      <c r="I27" s="1">
        <v>23774.628570000001</v>
      </c>
      <c r="J27" s="1">
        <v>21557.239290000001</v>
      </c>
      <c r="K27" s="1">
        <v>14689.58929</v>
      </c>
      <c r="L27" s="1">
        <v>4399.5642859999998</v>
      </c>
      <c r="M27" s="6">
        <v>0.53289351851851852</v>
      </c>
      <c r="N27" s="7" t="s">
        <v>25</v>
      </c>
    </row>
    <row r="28" spans="1:14" x14ac:dyDescent="0.2">
      <c r="A28" s="1" t="s">
        <v>26</v>
      </c>
      <c r="B28" s="1" t="s">
        <v>21</v>
      </c>
      <c r="C28" s="1">
        <v>16</v>
      </c>
      <c r="D28" s="1">
        <v>100</v>
      </c>
      <c r="E28" s="1">
        <v>100</v>
      </c>
      <c r="F28" s="1" t="s">
        <v>22</v>
      </c>
      <c r="G28" s="1">
        <v>9630.2285709999996</v>
      </c>
      <c r="H28" s="1">
        <v>7638.817857</v>
      </c>
      <c r="I28" s="1">
        <v>23636.082139999999</v>
      </c>
      <c r="J28" s="1">
        <v>21460.739290000001</v>
      </c>
      <c r="K28" s="1">
        <v>14607.82143</v>
      </c>
      <c r="L28" s="1">
        <v>4364.5928569999996</v>
      </c>
      <c r="M28" s="6">
        <v>0.53290509259259256</v>
      </c>
      <c r="N28" s="7" t="s">
        <v>25</v>
      </c>
    </row>
    <row r="29" spans="1:14" x14ac:dyDescent="0.2">
      <c r="F29" s="1" t="s">
        <v>12</v>
      </c>
      <c r="G29">
        <f>AVERAGE(G23:G28)</f>
        <v>14144.442260833333</v>
      </c>
      <c r="H29">
        <f t="shared" ref="H29" si="14">AVERAGE(H23:H28)</f>
        <v>9345.6124996666658</v>
      </c>
      <c r="I29">
        <f t="shared" ref="I29" si="15">AVERAGE(I23:I28)</f>
        <v>20891.536308333332</v>
      </c>
      <c r="J29">
        <f t="shared" ref="J29" si="16">AVERAGE(J23:J28)</f>
        <v>20611.201191666667</v>
      </c>
      <c r="K29">
        <f t="shared" ref="K29" si="17">AVERAGE(K23:K28)</f>
        <v>14687.811308333332</v>
      </c>
      <c r="L29">
        <f t="shared" ref="L29" si="18">AVERAGE(L23:L28)</f>
        <v>6816.7601183333318</v>
      </c>
    </row>
    <row r="30" spans="1:14" x14ac:dyDescent="0.2">
      <c r="F30" s="1" t="s">
        <v>15</v>
      </c>
      <c r="G30">
        <f>STDEV(G23:G28)</f>
        <v>4934.9897922342034</v>
      </c>
      <c r="H30">
        <f t="shared" ref="H30:L30" si="19">STDEV(H23:H28)</f>
        <v>2164.9782857490904</v>
      </c>
      <c r="I30">
        <f t="shared" si="19"/>
        <v>2209.8237992332961</v>
      </c>
      <c r="J30">
        <f t="shared" si="19"/>
        <v>982.40657421498042</v>
      </c>
      <c r="K30">
        <f t="shared" si="19"/>
        <v>1775.9057695969152</v>
      </c>
      <c r="L30">
        <f t="shared" si="19"/>
        <v>3144.2225150190866</v>
      </c>
    </row>
    <row r="31" spans="1:14" x14ac:dyDescent="0.2">
      <c r="F31" s="1" t="s">
        <v>14</v>
      </c>
      <c r="G31">
        <f>G30*100/G29</f>
        <v>34.889956784647751</v>
      </c>
      <c r="H31">
        <f t="shared" ref="H31" si="20">H30*100/H29</f>
        <v>23.165718521138231</v>
      </c>
      <c r="I31">
        <f t="shared" ref="I31" si="21">I30*100/I29</f>
        <v>10.577603133723724</v>
      </c>
      <c r="J31">
        <f t="shared" ref="J31" si="22">J30*100/J29</f>
        <v>4.7663722510853859</v>
      </c>
      <c r="K31">
        <f t="shared" ref="K31" si="23">K30*100/K29</f>
        <v>12.091017050234917</v>
      </c>
      <c r="L31">
        <f t="shared" ref="L31" si="24">L30*100/L29</f>
        <v>46.124881328343342</v>
      </c>
    </row>
    <row r="32" spans="1:14" x14ac:dyDescent="0.2">
      <c r="A32" t="s">
        <v>17</v>
      </c>
      <c r="G32" s="8">
        <v>450</v>
      </c>
      <c r="H32" s="8">
        <v>500</v>
      </c>
      <c r="I32" s="8">
        <v>550</v>
      </c>
      <c r="J32" s="8">
        <v>570</v>
      </c>
      <c r="K32" s="8">
        <v>600</v>
      </c>
      <c r="L32" s="8">
        <v>650</v>
      </c>
    </row>
    <row r="33" spans="1:14" x14ac:dyDescent="0.2">
      <c r="A33" s="1" t="s">
        <v>27</v>
      </c>
      <c r="B33" s="1" t="s">
        <v>21</v>
      </c>
      <c r="C33" s="1">
        <v>16</v>
      </c>
      <c r="D33" s="1">
        <v>100</v>
      </c>
      <c r="E33" s="1">
        <v>100</v>
      </c>
      <c r="F33" s="1" t="s">
        <v>22</v>
      </c>
      <c r="G33" s="1">
        <v>27626.907139999999</v>
      </c>
      <c r="H33" s="1">
        <v>10073.746429999999</v>
      </c>
      <c r="I33" s="1">
        <v>18846.32143</v>
      </c>
      <c r="J33" s="1">
        <v>20106.30357</v>
      </c>
      <c r="K33" s="1">
        <v>23925.685710000002</v>
      </c>
      <c r="L33" s="1">
        <v>9823.828571</v>
      </c>
      <c r="M33" s="6">
        <v>0.53341435185185182</v>
      </c>
      <c r="N33" s="7" t="s">
        <v>19</v>
      </c>
    </row>
    <row r="34" spans="1:14" x14ac:dyDescent="0.2">
      <c r="A34" s="1" t="s">
        <v>27</v>
      </c>
      <c r="B34" s="1" t="s">
        <v>21</v>
      </c>
      <c r="C34" s="1">
        <v>16</v>
      </c>
      <c r="D34" s="1">
        <v>100</v>
      </c>
      <c r="E34" s="1">
        <v>100</v>
      </c>
      <c r="F34" s="1" t="s">
        <v>22</v>
      </c>
      <c r="G34" s="1">
        <v>27807.44643</v>
      </c>
      <c r="H34" s="1">
        <v>10069.353569999999</v>
      </c>
      <c r="I34" s="1">
        <v>18818.614290000001</v>
      </c>
      <c r="J34" s="1">
        <v>20054.60714</v>
      </c>
      <c r="K34" s="1">
        <v>23840.364290000001</v>
      </c>
      <c r="L34" s="1">
        <v>9802.8464289999993</v>
      </c>
      <c r="M34" s="6">
        <v>0.53341435185185182</v>
      </c>
      <c r="N34" s="7" t="s">
        <v>19</v>
      </c>
    </row>
    <row r="35" spans="1:14" x14ac:dyDescent="0.2">
      <c r="A35" s="1" t="s">
        <v>27</v>
      </c>
      <c r="B35" s="1" t="s">
        <v>21</v>
      </c>
      <c r="C35" s="1">
        <v>16</v>
      </c>
      <c r="D35" s="1">
        <v>100</v>
      </c>
      <c r="E35" s="1">
        <v>100</v>
      </c>
      <c r="F35" s="1" t="s">
        <v>22</v>
      </c>
      <c r="G35" s="1">
        <v>27697.360710000001</v>
      </c>
      <c r="H35" s="1">
        <v>10130.88571</v>
      </c>
      <c r="I35" s="1">
        <v>18917.575000000001</v>
      </c>
      <c r="J35" s="1">
        <v>20147.66071</v>
      </c>
      <c r="K35" s="1">
        <v>23929.242859999998</v>
      </c>
      <c r="L35" s="1">
        <v>9855.3035710000004</v>
      </c>
      <c r="M35" s="6">
        <v>0.53355324074074073</v>
      </c>
      <c r="N35" s="7" t="s">
        <v>24</v>
      </c>
    </row>
    <row r="36" spans="1:14" x14ac:dyDescent="0.2">
      <c r="A36" s="1" t="s">
        <v>27</v>
      </c>
      <c r="B36" s="1" t="s">
        <v>21</v>
      </c>
      <c r="C36" s="1">
        <v>16</v>
      </c>
      <c r="D36" s="1">
        <v>100</v>
      </c>
      <c r="E36" s="1">
        <v>100</v>
      </c>
      <c r="F36" s="1" t="s">
        <v>22</v>
      </c>
      <c r="G36" s="1">
        <v>27855.885709999999</v>
      </c>
      <c r="H36" s="1">
        <v>10095.725</v>
      </c>
      <c r="I36" s="1">
        <v>18842.364290000001</v>
      </c>
      <c r="J36" s="1">
        <v>20068.39286</v>
      </c>
      <c r="K36" s="1">
        <v>23833.253570000001</v>
      </c>
      <c r="L36" s="1">
        <v>9816.8321429999996</v>
      </c>
      <c r="M36" s="6">
        <v>0.53355324074074073</v>
      </c>
      <c r="N36" s="7" t="s">
        <v>24</v>
      </c>
    </row>
    <row r="37" spans="1:14" x14ac:dyDescent="0.2">
      <c r="A37" s="1" t="s">
        <v>27</v>
      </c>
      <c r="B37" s="1" t="s">
        <v>21</v>
      </c>
      <c r="C37" s="1">
        <v>16</v>
      </c>
      <c r="D37" s="1">
        <v>100</v>
      </c>
      <c r="E37" s="1">
        <v>100</v>
      </c>
      <c r="F37" s="1" t="s">
        <v>22</v>
      </c>
      <c r="G37" s="1">
        <v>31748.485710000001</v>
      </c>
      <c r="H37" s="1">
        <v>7599.2642859999996</v>
      </c>
      <c r="I37" s="1">
        <v>16641.45</v>
      </c>
      <c r="J37" s="1">
        <v>17125.167860000001</v>
      </c>
      <c r="K37" s="1">
        <v>25674.78571</v>
      </c>
      <c r="L37" s="1">
        <v>11792.789290000001</v>
      </c>
      <c r="M37" s="6">
        <v>0.53372685185185187</v>
      </c>
      <c r="N37" s="7" t="s">
        <v>25</v>
      </c>
    </row>
    <row r="38" spans="1:14" x14ac:dyDescent="0.2">
      <c r="A38" s="1" t="s">
        <v>27</v>
      </c>
      <c r="B38" s="1" t="s">
        <v>21</v>
      </c>
      <c r="C38" s="1">
        <v>16</v>
      </c>
      <c r="D38" s="1">
        <v>100</v>
      </c>
      <c r="E38" s="1">
        <v>100</v>
      </c>
      <c r="F38" s="1" t="s">
        <v>22</v>
      </c>
      <c r="G38" s="1">
        <v>31625.192859999999</v>
      </c>
      <c r="H38" s="1">
        <v>7484.989286</v>
      </c>
      <c r="I38" s="1">
        <v>16479.150000000001</v>
      </c>
      <c r="J38" s="1">
        <v>16945.953570000001</v>
      </c>
      <c r="K38" s="1">
        <v>25333.496429999999</v>
      </c>
      <c r="L38" s="1">
        <v>11712.353569999999</v>
      </c>
      <c r="M38" s="6">
        <v>0.53372685185185187</v>
      </c>
      <c r="N38" s="7" t="s">
        <v>25</v>
      </c>
    </row>
    <row r="39" spans="1:14" x14ac:dyDescent="0.2">
      <c r="F39" s="1" t="s">
        <v>12</v>
      </c>
      <c r="G39">
        <f>AVERAGE(G33:G38)</f>
        <v>29060.213093333336</v>
      </c>
      <c r="H39">
        <f t="shared" ref="H39" si="25">AVERAGE(H33:H38)</f>
        <v>9242.3273803333341</v>
      </c>
      <c r="I39">
        <f t="shared" ref="I39" si="26">AVERAGE(I33:I38)</f>
        <v>18090.912501666666</v>
      </c>
      <c r="J39">
        <f t="shared" ref="J39" si="27">AVERAGE(J33:J38)</f>
        <v>19074.680951666665</v>
      </c>
      <c r="K39">
        <f t="shared" ref="K39" si="28">AVERAGE(K33:K38)</f>
        <v>24422.80476166667</v>
      </c>
      <c r="L39">
        <f t="shared" ref="L39" si="29">AVERAGE(L33:L38)</f>
        <v>10467.325595666667</v>
      </c>
    </row>
    <row r="40" spans="1:14" x14ac:dyDescent="0.2">
      <c r="F40" s="1" t="s">
        <v>15</v>
      </c>
      <c r="G40">
        <f>STDEV(G33:G38)</f>
        <v>2036.5408023682319</v>
      </c>
      <c r="H40">
        <f t="shared" ref="H40:L40" si="30">STDEV(H33:H38)</f>
        <v>1317.6453898353047</v>
      </c>
      <c r="I40">
        <f t="shared" si="30"/>
        <v>1187.1784300269189</v>
      </c>
      <c r="J40">
        <f t="shared" si="30"/>
        <v>1580.8435115362993</v>
      </c>
      <c r="K40">
        <f t="shared" si="30"/>
        <v>845.50030428132163</v>
      </c>
      <c r="L40">
        <f t="shared" si="30"/>
        <v>996.02031467199504</v>
      </c>
    </row>
    <row r="41" spans="1:14" x14ac:dyDescent="0.2">
      <c r="F41" s="1" t="s">
        <v>14</v>
      </c>
      <c r="G41">
        <f>G40*100/G39</f>
        <v>7.0080036778375581</v>
      </c>
      <c r="H41">
        <f t="shared" ref="H41" si="31">H40*100/H39</f>
        <v>14.256640515019091</v>
      </c>
      <c r="I41">
        <f t="shared" ref="I41" si="32">I40*100/I39</f>
        <v>6.5622915920772238</v>
      </c>
      <c r="J41">
        <f t="shared" ref="J41" si="33">J40*100/J39</f>
        <v>8.2876537518084756</v>
      </c>
      <c r="K41">
        <f t="shared" ref="K41" si="34">K40*100/K39</f>
        <v>3.4619295880725152</v>
      </c>
      <c r="L41">
        <f t="shared" ref="L41" si="35">L40*100/L39</f>
        <v>9.5155186066279818</v>
      </c>
    </row>
    <row r="42" spans="1:14" x14ac:dyDescent="0.2">
      <c r="A42" t="s">
        <v>18</v>
      </c>
      <c r="G42" s="8">
        <v>450</v>
      </c>
      <c r="H42" s="8">
        <v>500</v>
      </c>
      <c r="I42" s="8">
        <v>550</v>
      </c>
      <c r="J42" s="8">
        <v>570</v>
      </c>
      <c r="K42" s="8">
        <v>600</v>
      </c>
      <c r="L42" s="8">
        <v>650</v>
      </c>
    </row>
    <row r="43" spans="1:14" x14ac:dyDescent="0.2">
      <c r="A43" s="1" t="s">
        <v>28</v>
      </c>
      <c r="B43" s="1" t="s">
        <v>21</v>
      </c>
      <c r="C43" s="1">
        <v>16</v>
      </c>
      <c r="D43" s="1">
        <v>100</v>
      </c>
      <c r="E43" s="1">
        <v>100</v>
      </c>
      <c r="F43" s="1" t="s">
        <v>22</v>
      </c>
      <c r="G43" s="1">
        <v>19709.599999999999</v>
      </c>
      <c r="H43" s="1">
        <v>20323.30357</v>
      </c>
      <c r="I43" s="1">
        <v>35515.48214</v>
      </c>
      <c r="J43" s="1">
        <v>37951.75</v>
      </c>
      <c r="K43" s="1">
        <v>25084.639289999999</v>
      </c>
      <c r="L43" s="1">
        <v>8697.7071429999996</v>
      </c>
      <c r="M43" s="6">
        <v>0.53508101851851853</v>
      </c>
      <c r="N43" s="7" t="s">
        <v>19</v>
      </c>
    </row>
    <row r="44" spans="1:14" x14ac:dyDescent="0.2">
      <c r="A44" s="1" t="s">
        <v>28</v>
      </c>
      <c r="B44" s="1" t="s">
        <v>21</v>
      </c>
      <c r="C44" s="1">
        <v>16</v>
      </c>
      <c r="D44" s="1">
        <v>100</v>
      </c>
      <c r="E44" s="1">
        <v>100</v>
      </c>
      <c r="F44" s="1" t="s">
        <v>22</v>
      </c>
      <c r="G44" s="1">
        <v>19850.510709999999</v>
      </c>
      <c r="H44" s="1">
        <v>20288.14286</v>
      </c>
      <c r="I44" s="1">
        <v>35428.39286</v>
      </c>
      <c r="J44" s="1">
        <v>37844.928569999996</v>
      </c>
      <c r="K44" s="1">
        <v>25002.875</v>
      </c>
      <c r="L44" s="1">
        <v>8680.2214289999993</v>
      </c>
      <c r="M44" s="6">
        <v>0.53508101851851853</v>
      </c>
      <c r="N44" s="7" t="s">
        <v>19</v>
      </c>
    </row>
    <row r="45" spans="1:14" x14ac:dyDescent="0.2">
      <c r="A45" s="1" t="s">
        <v>28</v>
      </c>
      <c r="B45" s="1" t="s">
        <v>21</v>
      </c>
      <c r="C45" s="1">
        <v>16</v>
      </c>
      <c r="D45" s="1">
        <v>100</v>
      </c>
      <c r="E45" s="1">
        <v>100</v>
      </c>
      <c r="F45" s="1" t="s">
        <v>22</v>
      </c>
      <c r="G45" s="1">
        <v>33782.853569999999</v>
      </c>
      <c r="H45" s="1">
        <v>11537.342860000001</v>
      </c>
      <c r="I45" s="1">
        <v>26122.010709999999</v>
      </c>
      <c r="J45" s="1">
        <v>22915.121429999999</v>
      </c>
      <c r="K45" s="1">
        <v>31743.30357</v>
      </c>
      <c r="L45" s="1">
        <v>18045.907139999999</v>
      </c>
      <c r="M45" s="6">
        <v>0.53545138888888888</v>
      </c>
      <c r="N45" s="7" t="s">
        <v>24</v>
      </c>
    </row>
    <row r="46" spans="1:14" x14ac:dyDescent="0.2">
      <c r="A46" s="1" t="s">
        <v>28</v>
      </c>
      <c r="B46" s="1" t="s">
        <v>21</v>
      </c>
      <c r="C46" s="1">
        <v>16</v>
      </c>
      <c r="D46" s="1">
        <v>100</v>
      </c>
      <c r="E46" s="1">
        <v>100</v>
      </c>
      <c r="F46" s="1" t="s">
        <v>22</v>
      </c>
      <c r="G46" s="1">
        <v>33804.871429999999</v>
      </c>
      <c r="H46" s="1">
        <v>11436.253570000001</v>
      </c>
      <c r="I46" s="1">
        <v>25880.542860000001</v>
      </c>
      <c r="J46" s="1">
        <v>22725.567859999999</v>
      </c>
      <c r="K46" s="1">
        <v>31483.782139999999</v>
      </c>
      <c r="L46" s="1">
        <v>17885.032139999999</v>
      </c>
      <c r="M46" s="6">
        <v>0.53546296296296292</v>
      </c>
      <c r="N46" s="7" t="s">
        <v>24</v>
      </c>
    </row>
    <row r="47" spans="1:14" x14ac:dyDescent="0.2">
      <c r="A47" s="1" t="s">
        <v>28</v>
      </c>
      <c r="B47" s="1" t="s">
        <v>21</v>
      </c>
      <c r="C47" s="1">
        <v>16</v>
      </c>
      <c r="D47" s="1">
        <v>100</v>
      </c>
      <c r="E47" s="1">
        <v>100</v>
      </c>
      <c r="F47" s="1" t="s">
        <v>22</v>
      </c>
      <c r="G47" s="1">
        <v>14517.996429999999</v>
      </c>
      <c r="H47" s="1">
        <v>13348.157139999999</v>
      </c>
      <c r="I47" s="1">
        <v>32803.925000000003</v>
      </c>
      <c r="J47" s="1">
        <v>29687.3</v>
      </c>
      <c r="K47" s="1">
        <v>19055.228569999999</v>
      </c>
      <c r="L47" s="1">
        <v>6812.6785710000004</v>
      </c>
      <c r="M47" s="6">
        <v>0.53563657407407406</v>
      </c>
      <c r="N47" s="7" t="s">
        <v>25</v>
      </c>
    </row>
    <row r="48" spans="1:14" x14ac:dyDescent="0.2">
      <c r="A48" s="1" t="s">
        <v>28</v>
      </c>
      <c r="B48" s="1" t="s">
        <v>21</v>
      </c>
      <c r="C48" s="1">
        <v>16</v>
      </c>
      <c r="D48" s="1">
        <v>100</v>
      </c>
      <c r="E48" s="1">
        <v>100</v>
      </c>
      <c r="F48" s="1" t="s">
        <v>22</v>
      </c>
      <c r="G48" s="1">
        <v>14632.48214</v>
      </c>
      <c r="H48" s="1">
        <v>13308.6</v>
      </c>
      <c r="I48" s="1">
        <v>32693.082139999999</v>
      </c>
      <c r="J48" s="1">
        <v>29601.135709999999</v>
      </c>
      <c r="K48" s="1">
        <v>19005.457139999999</v>
      </c>
      <c r="L48" s="1">
        <v>6795.192857</v>
      </c>
      <c r="M48" s="6">
        <v>0.53563657407407406</v>
      </c>
      <c r="N48" s="7" t="s">
        <v>25</v>
      </c>
    </row>
    <row r="49" spans="1:14" x14ac:dyDescent="0.2">
      <c r="F49" s="1" t="s">
        <v>12</v>
      </c>
      <c r="G49">
        <f>AVERAGE(G43:G48)</f>
        <v>22716.385713333333</v>
      </c>
      <c r="H49">
        <f t="shared" ref="H49" si="36">AVERAGE(H43:H48)</f>
        <v>15040.300000000001</v>
      </c>
      <c r="I49">
        <f t="shared" ref="I49" si="37">AVERAGE(I43:I48)</f>
        <v>31407.239285</v>
      </c>
      <c r="J49">
        <f t="shared" ref="J49" si="38">AVERAGE(J43:J48)</f>
        <v>30120.967261666665</v>
      </c>
      <c r="K49">
        <f t="shared" ref="K49" si="39">AVERAGE(K43:K48)</f>
        <v>25229.214284999995</v>
      </c>
      <c r="L49">
        <f t="shared" ref="L49" si="40">AVERAGE(L43:L48)</f>
        <v>11152.789879999998</v>
      </c>
    </row>
    <row r="50" spans="1:14" x14ac:dyDescent="0.2">
      <c r="F50" s="1" t="s">
        <v>15</v>
      </c>
      <c r="G50">
        <f>STDEV(G43:G48)</f>
        <v>8890.8752099669</v>
      </c>
      <c r="H50">
        <f t="shared" ref="H50:L50" si="41">STDEV(H43:H48)</f>
        <v>4161.0569125357424</v>
      </c>
      <c r="I50">
        <f t="shared" si="41"/>
        <v>4361.868240278226</v>
      </c>
      <c r="J50">
        <f t="shared" si="41"/>
        <v>6753.5942309777438</v>
      </c>
      <c r="K50">
        <f t="shared" si="41"/>
        <v>5629.8909807531672</v>
      </c>
      <c r="L50">
        <f t="shared" si="41"/>
        <v>5344.2379323380392</v>
      </c>
    </row>
    <row r="51" spans="1:14" x14ac:dyDescent="0.2">
      <c r="F51" s="1" t="s">
        <v>14</v>
      </c>
      <c r="G51">
        <f>G50*100/G49</f>
        <v>39.138599432868496</v>
      </c>
      <c r="H51">
        <f t="shared" ref="H51" si="42">H50*100/H49</f>
        <v>27.666049962671902</v>
      </c>
      <c r="I51">
        <f t="shared" ref="I51" si="43">I50*100/I49</f>
        <v>13.888098220595404</v>
      </c>
      <c r="J51">
        <f t="shared" ref="J51" si="44">J50*100/J49</f>
        <v>22.421571566105317</v>
      </c>
      <c r="K51">
        <f t="shared" ref="K51" si="45">K50*100/K49</f>
        <v>22.314967549744164</v>
      </c>
      <c r="L51">
        <f t="shared" ref="L51" si="46">L50*100/L49</f>
        <v>47.918395216265296</v>
      </c>
    </row>
    <row r="52" spans="1:14" x14ac:dyDescent="0.2">
      <c r="A52" t="s">
        <v>18</v>
      </c>
      <c r="G52" s="8">
        <v>450</v>
      </c>
      <c r="H52" s="8">
        <v>500</v>
      </c>
      <c r="I52" s="8">
        <v>550</v>
      </c>
      <c r="J52" s="8">
        <v>570</v>
      </c>
      <c r="K52" s="8">
        <v>600</v>
      </c>
      <c r="L52" s="8">
        <v>650</v>
      </c>
    </row>
    <row r="53" spans="1:14" x14ac:dyDescent="0.2">
      <c r="A53" s="1" t="s">
        <v>29</v>
      </c>
      <c r="B53" s="1" t="s">
        <v>21</v>
      </c>
      <c r="C53" s="1">
        <v>16</v>
      </c>
      <c r="D53" s="1">
        <v>100</v>
      </c>
      <c r="E53" s="1">
        <v>100</v>
      </c>
      <c r="F53" s="1" t="s">
        <v>22</v>
      </c>
      <c r="G53" s="1">
        <v>14297.82857</v>
      </c>
      <c r="H53" s="1">
        <v>11541.735710000001</v>
      </c>
      <c r="I53" s="1">
        <v>23370.864290000001</v>
      </c>
      <c r="J53" s="1">
        <v>23673.328570000001</v>
      </c>
      <c r="K53" s="1">
        <v>18849.032139999999</v>
      </c>
      <c r="L53" s="1">
        <v>5385.7928570000004</v>
      </c>
      <c r="M53" s="6">
        <v>0.53608796296296302</v>
      </c>
      <c r="N53" s="7" t="s">
        <v>19</v>
      </c>
    </row>
    <row r="54" spans="1:14" x14ac:dyDescent="0.2">
      <c r="A54" s="1" t="s">
        <v>29</v>
      </c>
      <c r="B54" s="1" t="s">
        <v>21</v>
      </c>
      <c r="C54" s="1">
        <v>16</v>
      </c>
      <c r="D54" s="1">
        <v>100</v>
      </c>
      <c r="E54" s="1">
        <v>100</v>
      </c>
      <c r="F54" s="1" t="s">
        <v>22</v>
      </c>
      <c r="G54" s="1">
        <v>14385.896430000001</v>
      </c>
      <c r="H54" s="1">
        <v>11506.575000000001</v>
      </c>
      <c r="I54" s="1">
        <v>23303.57143</v>
      </c>
      <c r="J54" s="1">
        <v>23600.953570000001</v>
      </c>
      <c r="K54" s="1">
        <v>18785.039290000001</v>
      </c>
      <c r="L54" s="1">
        <v>5371.8035710000004</v>
      </c>
      <c r="M54" s="6">
        <v>0.53608796296296302</v>
      </c>
      <c r="N54" s="7" t="s">
        <v>19</v>
      </c>
    </row>
    <row r="55" spans="1:14" x14ac:dyDescent="0.2">
      <c r="A55" s="1" t="s">
        <v>29</v>
      </c>
      <c r="B55" s="1" t="s">
        <v>21</v>
      </c>
      <c r="C55" s="1">
        <v>16</v>
      </c>
      <c r="D55" s="1">
        <v>100</v>
      </c>
      <c r="E55" s="1">
        <v>100</v>
      </c>
      <c r="F55" s="1" t="s">
        <v>22</v>
      </c>
      <c r="G55" s="1">
        <v>22210.73214</v>
      </c>
      <c r="H55" s="1">
        <v>7300.3892859999996</v>
      </c>
      <c r="I55" s="1">
        <v>18826.528569999999</v>
      </c>
      <c r="J55" s="1">
        <v>18620.903569999999</v>
      </c>
      <c r="K55" s="1">
        <v>23616.39286</v>
      </c>
      <c r="L55" s="1">
        <v>8792.1321430000007</v>
      </c>
      <c r="M55" s="6">
        <v>0.53625</v>
      </c>
      <c r="N55" s="7" t="s">
        <v>24</v>
      </c>
    </row>
    <row r="56" spans="1:14" x14ac:dyDescent="0.2">
      <c r="A56" s="1" t="s">
        <v>29</v>
      </c>
      <c r="B56" s="1" t="s">
        <v>21</v>
      </c>
      <c r="C56" s="1">
        <v>16</v>
      </c>
      <c r="D56" s="1">
        <v>100</v>
      </c>
      <c r="E56" s="1">
        <v>100</v>
      </c>
      <c r="F56" s="1" t="s">
        <v>22</v>
      </c>
      <c r="G56" s="1">
        <v>22444.110710000001</v>
      </c>
      <c r="H56" s="1">
        <v>7269.625</v>
      </c>
      <c r="I56" s="1">
        <v>18699.85714</v>
      </c>
      <c r="J56" s="1">
        <v>18527.853569999999</v>
      </c>
      <c r="K56" s="1">
        <v>23559.514289999999</v>
      </c>
      <c r="L56" s="1">
        <v>8809.6214290000007</v>
      </c>
      <c r="M56" s="6">
        <v>0.53626157407407404</v>
      </c>
      <c r="N56" s="7" t="s">
        <v>24</v>
      </c>
    </row>
    <row r="57" spans="1:14" x14ac:dyDescent="0.2">
      <c r="A57" s="1" t="s">
        <v>29</v>
      </c>
      <c r="B57" s="1" t="s">
        <v>21</v>
      </c>
      <c r="C57" s="1">
        <v>16</v>
      </c>
      <c r="D57" s="1">
        <v>100</v>
      </c>
      <c r="E57" s="1">
        <v>100</v>
      </c>
      <c r="F57" s="1" t="s">
        <v>22</v>
      </c>
      <c r="G57" s="1">
        <v>24474.075000000001</v>
      </c>
      <c r="H57" s="1">
        <v>14337.07143</v>
      </c>
      <c r="I57" s="1">
        <v>31208.657139999999</v>
      </c>
      <c r="J57" s="1">
        <v>27381.653569999999</v>
      </c>
      <c r="K57" s="1">
        <v>35661.003570000001</v>
      </c>
      <c r="L57" s="1">
        <v>11058.36429</v>
      </c>
      <c r="M57" s="6">
        <v>0.53643518518518518</v>
      </c>
      <c r="N57" s="7" t="s">
        <v>25</v>
      </c>
    </row>
    <row r="58" spans="1:14" x14ac:dyDescent="0.2">
      <c r="A58" s="1" t="s">
        <v>29</v>
      </c>
      <c r="B58" s="1" t="s">
        <v>21</v>
      </c>
      <c r="C58" s="1">
        <v>16</v>
      </c>
      <c r="D58" s="1">
        <v>100</v>
      </c>
      <c r="E58" s="1">
        <v>100</v>
      </c>
      <c r="F58" s="1" t="s">
        <v>22</v>
      </c>
      <c r="G58" s="1">
        <v>24579.757140000002</v>
      </c>
      <c r="H58" s="1">
        <v>14227.192859999999</v>
      </c>
      <c r="I58" s="1">
        <v>30998.85714</v>
      </c>
      <c r="J58" s="1">
        <v>27223.121429999999</v>
      </c>
      <c r="K58" s="1">
        <v>35493.914290000001</v>
      </c>
      <c r="L58" s="1">
        <v>10988.41786</v>
      </c>
      <c r="M58" s="6">
        <v>0.53643518518518518</v>
      </c>
      <c r="N58" s="7" t="s">
        <v>25</v>
      </c>
    </row>
    <row r="59" spans="1:14" x14ac:dyDescent="0.2">
      <c r="F59" s="1" t="s">
        <v>12</v>
      </c>
      <c r="G59">
        <f>AVERAGE(G53:G58)</f>
        <v>20398.733331666666</v>
      </c>
      <c r="H59">
        <f t="shared" ref="H59" si="47">AVERAGE(H53:H58)</f>
        <v>11030.431547666667</v>
      </c>
      <c r="I59">
        <f t="shared" ref="I59" si="48">AVERAGE(I53:I58)</f>
        <v>24401.389285000001</v>
      </c>
      <c r="J59">
        <f t="shared" ref="J59" si="49">AVERAGE(J53:J58)</f>
        <v>23171.302379999997</v>
      </c>
      <c r="K59">
        <f t="shared" ref="K59" si="50">AVERAGE(K53:K58)</f>
        <v>25994.149406666664</v>
      </c>
      <c r="L59">
        <f t="shared" ref="L59" si="51">AVERAGE(L53:L58)</f>
        <v>8401.0220250000002</v>
      </c>
    </row>
    <row r="60" spans="1:14" x14ac:dyDescent="0.2">
      <c r="F60" s="1" t="s">
        <v>15</v>
      </c>
      <c r="G60">
        <f>STDEV(G53:G58)</f>
        <v>4794.4035002839573</v>
      </c>
      <c r="H60">
        <f t="shared" ref="H60:L60" si="52">STDEV(H53:H58)</f>
        <v>3152.7186964865618</v>
      </c>
      <c r="I60">
        <f t="shared" si="52"/>
        <v>5580.6667047525543</v>
      </c>
      <c r="J60">
        <f t="shared" si="52"/>
        <v>3920.4252672058865</v>
      </c>
      <c r="K60">
        <f t="shared" si="52"/>
        <v>7723.9723721532682</v>
      </c>
      <c r="L60">
        <f t="shared" si="52"/>
        <v>2543.3748090005902</v>
      </c>
    </row>
    <row r="61" spans="1:14" x14ac:dyDescent="0.2">
      <c r="F61" s="1" t="s">
        <v>14</v>
      </c>
      <c r="G61">
        <f>G60*100/G59</f>
        <v>23.503437308243065</v>
      </c>
      <c r="H61">
        <f t="shared" ref="H61" si="53">H60*100/H59</f>
        <v>28.582006813264481</v>
      </c>
      <c r="I61">
        <f t="shared" ref="I61" si="54">I60*100/I59</f>
        <v>22.870282669450699</v>
      </c>
      <c r="J61">
        <f t="shared" ref="J61" si="55">J60*100/J59</f>
        <v>16.919313394268894</v>
      </c>
      <c r="K61">
        <f t="shared" ref="K61" si="56">K60*100/K59</f>
        <v>29.714272436136412</v>
      </c>
      <c r="L61">
        <f t="shared" ref="L61" si="57">L60*100/L59</f>
        <v>30.274588037407153</v>
      </c>
    </row>
    <row r="62" spans="1:14" x14ac:dyDescent="0.2">
      <c r="A62" t="s">
        <v>16</v>
      </c>
      <c r="G62" s="8">
        <v>450</v>
      </c>
      <c r="H62" s="8">
        <v>500</v>
      </c>
      <c r="I62" s="8">
        <v>550</v>
      </c>
      <c r="J62" s="8">
        <v>570</v>
      </c>
      <c r="K62" s="8">
        <v>600</v>
      </c>
      <c r="L62" s="8">
        <v>650</v>
      </c>
    </row>
    <row r="63" spans="1:14" x14ac:dyDescent="0.2">
      <c r="A63" s="1" t="s">
        <v>31</v>
      </c>
      <c r="B63" s="1" t="s">
        <v>21</v>
      </c>
      <c r="C63" s="1">
        <v>16</v>
      </c>
      <c r="D63" s="1">
        <v>100</v>
      </c>
      <c r="E63" s="1">
        <v>100</v>
      </c>
      <c r="F63" s="1" t="s">
        <v>22</v>
      </c>
      <c r="G63" s="1">
        <v>21840.846430000001</v>
      </c>
      <c r="H63" s="1">
        <v>22868.110710000001</v>
      </c>
      <c r="I63" s="1">
        <v>32697.042860000001</v>
      </c>
      <c r="J63" s="1">
        <v>34918.935709999998</v>
      </c>
      <c r="K63" s="1">
        <v>25895.200000000001</v>
      </c>
      <c r="L63" s="1">
        <v>19881.971430000001</v>
      </c>
      <c r="M63" s="6">
        <v>0.45013888888888887</v>
      </c>
      <c r="N63" s="7" t="s">
        <v>19</v>
      </c>
    </row>
    <row r="64" spans="1:14" x14ac:dyDescent="0.2">
      <c r="A64" s="1" t="s">
        <v>31</v>
      </c>
      <c r="B64" s="1" t="s">
        <v>21</v>
      </c>
      <c r="C64" s="1">
        <v>16</v>
      </c>
      <c r="D64" s="1">
        <v>100</v>
      </c>
      <c r="E64" s="1">
        <v>100</v>
      </c>
      <c r="F64" s="1" t="s">
        <v>22</v>
      </c>
      <c r="G64" s="1">
        <v>22008.171429999999</v>
      </c>
      <c r="H64" s="1">
        <v>22753.835709999999</v>
      </c>
      <c r="I64" s="1">
        <v>32495.16071</v>
      </c>
      <c r="J64" s="1">
        <v>34756.957139999999</v>
      </c>
      <c r="K64" s="1">
        <v>25809.878570000001</v>
      </c>
      <c r="L64" s="1">
        <v>19836.507140000002</v>
      </c>
      <c r="M64" s="6">
        <v>0.45013888888888887</v>
      </c>
      <c r="N64" s="7" t="s">
        <v>19</v>
      </c>
    </row>
    <row r="65" spans="1:14" x14ac:dyDescent="0.2">
      <c r="A65" s="1" t="s">
        <v>31</v>
      </c>
      <c r="B65" s="1" t="s">
        <v>21</v>
      </c>
      <c r="C65" s="1">
        <v>16</v>
      </c>
      <c r="D65" s="1">
        <v>100</v>
      </c>
      <c r="E65" s="1">
        <v>100</v>
      </c>
      <c r="F65" s="1" t="s">
        <v>22</v>
      </c>
      <c r="G65" s="1">
        <v>22188.71429</v>
      </c>
      <c r="H65" s="1">
        <v>23145.007140000002</v>
      </c>
      <c r="I65" s="1">
        <v>32926.639289999999</v>
      </c>
      <c r="J65" s="1">
        <v>35242.896430000001</v>
      </c>
      <c r="K65" s="1">
        <v>26122.724999999999</v>
      </c>
      <c r="L65" s="1">
        <v>20053.33929</v>
      </c>
      <c r="M65" s="6">
        <v>0.45037037037037037</v>
      </c>
      <c r="N65" s="7" t="s">
        <v>24</v>
      </c>
    </row>
    <row r="66" spans="1:14" x14ac:dyDescent="0.2">
      <c r="A66" s="1" t="s">
        <v>31</v>
      </c>
      <c r="B66" s="1" t="s">
        <v>21</v>
      </c>
      <c r="C66" s="1">
        <v>16</v>
      </c>
      <c r="D66" s="1">
        <v>100</v>
      </c>
      <c r="E66" s="1">
        <v>100</v>
      </c>
      <c r="F66" s="1" t="s">
        <v>22</v>
      </c>
      <c r="G66" s="1">
        <v>22356.042860000001</v>
      </c>
      <c r="H66" s="1">
        <v>23057.1</v>
      </c>
      <c r="I66" s="1">
        <v>32744.542860000001</v>
      </c>
      <c r="J66" s="1">
        <v>35101.592859999997</v>
      </c>
      <c r="K66" s="1">
        <v>26040.957139999999</v>
      </c>
      <c r="L66" s="1">
        <v>19993.885709999999</v>
      </c>
      <c r="M66" s="6">
        <v>0.45037037037037037</v>
      </c>
      <c r="N66" s="7" t="s">
        <v>24</v>
      </c>
    </row>
    <row r="67" spans="1:14" x14ac:dyDescent="0.2">
      <c r="A67" s="1" t="s">
        <v>31</v>
      </c>
      <c r="B67" s="1" t="s">
        <v>21</v>
      </c>
      <c r="C67" s="1">
        <v>16</v>
      </c>
      <c r="D67" s="1">
        <v>100</v>
      </c>
      <c r="E67" s="1">
        <v>100</v>
      </c>
      <c r="F67" s="1" t="s">
        <v>22</v>
      </c>
      <c r="G67" s="1">
        <v>22360.44643</v>
      </c>
      <c r="H67" s="1">
        <v>23210.935710000002</v>
      </c>
      <c r="I67" s="1">
        <v>32883.092859999997</v>
      </c>
      <c r="J67" s="1">
        <v>35280.807139999997</v>
      </c>
      <c r="K67" s="1">
        <v>26183.16071</v>
      </c>
      <c r="L67" s="1">
        <v>20084.814289999998</v>
      </c>
      <c r="M67" s="6">
        <v>0.45050925925925928</v>
      </c>
      <c r="N67" s="7" t="s">
        <v>25</v>
      </c>
    </row>
    <row r="68" spans="1:14" x14ac:dyDescent="0.2">
      <c r="A68" s="1" t="s">
        <v>31</v>
      </c>
      <c r="B68" s="1" t="s">
        <v>21</v>
      </c>
      <c r="C68" s="1">
        <v>16</v>
      </c>
      <c r="D68" s="1">
        <v>100</v>
      </c>
      <c r="E68" s="1">
        <v>100</v>
      </c>
      <c r="F68" s="1" t="s">
        <v>22</v>
      </c>
      <c r="G68" s="1">
        <v>22518.967860000001</v>
      </c>
      <c r="H68" s="1">
        <v>23083.474999999999</v>
      </c>
      <c r="I68" s="1">
        <v>32657.460709999999</v>
      </c>
      <c r="J68" s="1">
        <v>35105.039290000001</v>
      </c>
      <c r="K68" s="1">
        <v>26094.28571</v>
      </c>
      <c r="L68" s="1">
        <v>20042.846430000001</v>
      </c>
      <c r="M68" s="6">
        <v>0.45050925925925928</v>
      </c>
      <c r="N68" s="7" t="s">
        <v>25</v>
      </c>
    </row>
    <row r="69" spans="1:14" x14ac:dyDescent="0.2">
      <c r="F69" s="1" t="s">
        <v>12</v>
      </c>
      <c r="G69">
        <f>AVERAGE(G63:G68)</f>
        <v>22212.198216666668</v>
      </c>
      <c r="H69">
        <f t="shared" ref="H69" si="58">AVERAGE(H63:H68)</f>
        <v>23019.744044999999</v>
      </c>
      <c r="I69">
        <f t="shared" ref="I69" si="59">AVERAGE(I63:I68)</f>
        <v>32733.989881666668</v>
      </c>
      <c r="J69">
        <f t="shared" ref="J69" si="60">AVERAGE(J63:J68)</f>
        <v>35067.70476166666</v>
      </c>
      <c r="K69">
        <f t="shared" ref="K69" si="61">AVERAGE(K63:K68)</f>
        <v>26024.367855</v>
      </c>
      <c r="L69">
        <f t="shared" ref="L69" si="62">AVERAGE(L63:L68)</f>
        <v>19982.227381666667</v>
      </c>
    </row>
    <row r="70" spans="1:14" x14ac:dyDescent="0.2">
      <c r="F70" s="1" t="s">
        <v>15</v>
      </c>
      <c r="G70">
        <f>STDEV(G63:G68)</f>
        <v>251.73676814991356</v>
      </c>
      <c r="H70">
        <f t="shared" ref="H70:L70" si="63">STDEV(H63:H68)</f>
        <v>174.0127056506625</v>
      </c>
      <c r="I70">
        <f t="shared" si="63"/>
        <v>157.30100304560415</v>
      </c>
      <c r="J70">
        <f t="shared" si="63"/>
        <v>198.66722408316448</v>
      </c>
      <c r="K70">
        <f t="shared" si="63"/>
        <v>143.34782714874038</v>
      </c>
      <c r="L70">
        <f t="shared" si="63"/>
        <v>100.67492993247798</v>
      </c>
    </row>
    <row r="71" spans="1:14" x14ac:dyDescent="0.2">
      <c r="F71" s="1" t="s">
        <v>14</v>
      </c>
      <c r="G71">
        <f>G70*100/G69</f>
        <v>1.1333266779558349</v>
      </c>
      <c r="H71">
        <f t="shared" ref="H71" si="64">H70*100/H69</f>
        <v>0.75592806466698703</v>
      </c>
      <c r="I71">
        <f t="shared" ref="I71" si="65">I70*100/I69</f>
        <v>0.48054332397073218</v>
      </c>
      <c r="J71">
        <f t="shared" ref="J71" si="66">J70*100/J69</f>
        <v>0.56652474244716555</v>
      </c>
      <c r="K71">
        <f t="shared" ref="K71" si="67">K70*100/K69</f>
        <v>0.55082155289008994</v>
      </c>
      <c r="L71">
        <f t="shared" ref="L71" si="68">L70*100/L69</f>
        <v>0.50382236178958406</v>
      </c>
    </row>
    <row r="72" spans="1:14" x14ac:dyDescent="0.2">
      <c r="A72" t="s">
        <v>16</v>
      </c>
      <c r="G72" s="8">
        <v>450</v>
      </c>
      <c r="H72" s="8">
        <v>500</v>
      </c>
      <c r="I72" s="8">
        <v>550</v>
      </c>
      <c r="J72" s="8">
        <v>570</v>
      </c>
      <c r="K72" s="8">
        <v>600</v>
      </c>
      <c r="L72" s="8">
        <v>650</v>
      </c>
    </row>
    <row r="73" spans="1:14" x14ac:dyDescent="0.2">
      <c r="A73" s="1" t="s">
        <v>32</v>
      </c>
      <c r="B73" s="1" t="s">
        <v>21</v>
      </c>
      <c r="C73" s="1">
        <v>16</v>
      </c>
      <c r="D73" s="1">
        <v>100</v>
      </c>
      <c r="E73" s="1">
        <v>100</v>
      </c>
      <c r="F73" s="1" t="s">
        <v>22</v>
      </c>
      <c r="G73" s="1">
        <v>28507.585709999999</v>
      </c>
      <c r="H73" s="1">
        <v>18235.592860000001</v>
      </c>
      <c r="I73" s="1">
        <v>30329.871429999999</v>
      </c>
      <c r="J73" s="1">
        <v>28067.489290000001</v>
      </c>
      <c r="K73" s="1">
        <v>29976.432140000001</v>
      </c>
      <c r="L73" s="1">
        <v>17024.703570000001</v>
      </c>
      <c r="M73" s="6">
        <v>0.45196759259259256</v>
      </c>
      <c r="N73" s="7" t="s">
        <v>19</v>
      </c>
    </row>
    <row r="74" spans="1:14" x14ac:dyDescent="0.2">
      <c r="A74" s="1" t="s">
        <v>32</v>
      </c>
      <c r="B74" s="1" t="s">
        <v>21</v>
      </c>
      <c r="C74" s="1">
        <v>16</v>
      </c>
      <c r="D74" s="1">
        <v>100</v>
      </c>
      <c r="E74" s="1">
        <v>100</v>
      </c>
      <c r="F74" s="1" t="s">
        <v>22</v>
      </c>
      <c r="G74" s="1">
        <v>28441.53571</v>
      </c>
      <c r="H74" s="1">
        <v>18046.603569999999</v>
      </c>
      <c r="I74" s="1">
        <v>30025.07143</v>
      </c>
      <c r="J74" s="1">
        <v>27791.778569999999</v>
      </c>
      <c r="K74" s="1">
        <v>29709.8</v>
      </c>
      <c r="L74" s="1">
        <v>16884.810710000002</v>
      </c>
      <c r="M74" s="6">
        <v>0.45196759259259256</v>
      </c>
      <c r="N74" s="7" t="s">
        <v>19</v>
      </c>
    </row>
    <row r="75" spans="1:14" x14ac:dyDescent="0.2">
      <c r="A75" s="1" t="s">
        <v>32</v>
      </c>
      <c r="B75" s="1" t="s">
        <v>21</v>
      </c>
      <c r="C75" s="1">
        <v>16</v>
      </c>
      <c r="D75" s="1">
        <v>100</v>
      </c>
      <c r="E75" s="1">
        <v>100</v>
      </c>
      <c r="F75" s="1" t="s">
        <v>22</v>
      </c>
      <c r="G75" s="1">
        <v>27349.492859999998</v>
      </c>
      <c r="H75" s="1">
        <v>17527.971430000001</v>
      </c>
      <c r="I75" s="1">
        <v>29055.242859999998</v>
      </c>
      <c r="J75" s="1">
        <v>26854.353569999999</v>
      </c>
      <c r="K75" s="1">
        <v>28661.05357</v>
      </c>
      <c r="L75" s="1">
        <v>16269.29286</v>
      </c>
      <c r="M75" s="6">
        <v>0.45209490740740743</v>
      </c>
      <c r="N75" s="7" t="s">
        <v>24</v>
      </c>
    </row>
    <row r="76" spans="1:14" x14ac:dyDescent="0.2">
      <c r="A76" s="1" t="s">
        <v>32</v>
      </c>
      <c r="B76" s="1" t="s">
        <v>21</v>
      </c>
      <c r="C76" s="1">
        <v>16</v>
      </c>
      <c r="D76" s="1">
        <v>100</v>
      </c>
      <c r="E76" s="1">
        <v>100</v>
      </c>
      <c r="F76" s="1" t="s">
        <v>22</v>
      </c>
      <c r="G76" s="1">
        <v>26279.467860000001</v>
      </c>
      <c r="H76" s="1">
        <v>16706.07143</v>
      </c>
      <c r="I76" s="1">
        <v>27978.53571</v>
      </c>
      <c r="J76" s="1">
        <v>25861.792860000001</v>
      </c>
      <c r="K76" s="1">
        <v>27630.078570000001</v>
      </c>
      <c r="L76" s="1">
        <v>15692.246429999999</v>
      </c>
      <c r="M76" s="6">
        <v>0.45209490740740743</v>
      </c>
      <c r="N76" s="7" t="s">
        <v>24</v>
      </c>
    </row>
    <row r="77" spans="1:14" x14ac:dyDescent="0.2">
      <c r="A77" s="1" t="s">
        <v>32</v>
      </c>
      <c r="B77" s="1" t="s">
        <v>21</v>
      </c>
      <c r="C77" s="1">
        <v>16</v>
      </c>
      <c r="D77" s="1">
        <v>100</v>
      </c>
      <c r="E77" s="1">
        <v>100</v>
      </c>
      <c r="F77" s="1" t="s">
        <v>22</v>
      </c>
      <c r="G77" s="1">
        <v>25993.246429999999</v>
      </c>
      <c r="H77" s="1">
        <v>16666.514289999999</v>
      </c>
      <c r="I77" s="1">
        <v>27938.95</v>
      </c>
      <c r="J77" s="1">
        <v>25810.096430000001</v>
      </c>
      <c r="K77" s="1">
        <v>27541.200000000001</v>
      </c>
      <c r="L77" s="1">
        <v>15643.282139999999</v>
      </c>
      <c r="M77" s="6">
        <v>0.45232638888888888</v>
      </c>
      <c r="N77" s="7" t="s">
        <v>25</v>
      </c>
    </row>
    <row r="78" spans="1:14" x14ac:dyDescent="0.2">
      <c r="A78" s="1" t="s">
        <v>32</v>
      </c>
      <c r="B78" s="1" t="s">
        <v>21</v>
      </c>
      <c r="C78" s="1">
        <v>16</v>
      </c>
      <c r="D78" s="1">
        <v>100</v>
      </c>
      <c r="E78" s="1">
        <v>100</v>
      </c>
      <c r="F78" s="1" t="s">
        <v>22</v>
      </c>
      <c r="G78" s="1">
        <v>26385.15</v>
      </c>
      <c r="H78" s="1">
        <v>16807.16071</v>
      </c>
      <c r="I78" s="1">
        <v>27927.075000000001</v>
      </c>
      <c r="J78" s="1">
        <v>25816.989290000001</v>
      </c>
      <c r="K78" s="1">
        <v>27576.75</v>
      </c>
      <c r="L78" s="1">
        <v>15632.79286</v>
      </c>
      <c r="M78" s="6">
        <v>0.45232638888888888</v>
      </c>
      <c r="N78" s="7" t="s">
        <v>25</v>
      </c>
    </row>
    <row r="79" spans="1:14" x14ac:dyDescent="0.2">
      <c r="F79" s="1" t="s">
        <v>12</v>
      </c>
      <c r="G79">
        <f>AVERAGE(G73:G78)</f>
        <v>27159.413095</v>
      </c>
      <c r="H79">
        <f t="shared" ref="H79" si="69">AVERAGE(H73:H78)</f>
        <v>17331.652381666663</v>
      </c>
      <c r="I79">
        <f t="shared" ref="I79" si="70">AVERAGE(I73:I78)</f>
        <v>28875.791071666667</v>
      </c>
      <c r="J79">
        <f t="shared" ref="J79" si="71">AVERAGE(J73:J78)</f>
        <v>26700.416668333331</v>
      </c>
      <c r="K79">
        <f t="shared" ref="K79" si="72">AVERAGE(K73:K78)</f>
        <v>28515.885713333333</v>
      </c>
      <c r="L79">
        <f t="shared" ref="L79" si="73">AVERAGE(L73:L78)</f>
        <v>16191.188095</v>
      </c>
    </row>
    <row r="80" spans="1:14" x14ac:dyDescent="0.2">
      <c r="F80" s="1" t="s">
        <v>15</v>
      </c>
      <c r="G80">
        <f>STDEV(G73:G78)</f>
        <v>1116.3574485108463</v>
      </c>
      <c r="H80">
        <f t="shared" ref="H80:L80" si="74">STDEV(H73:H78)</f>
        <v>703.65566586635123</v>
      </c>
      <c r="I80">
        <f t="shared" si="74"/>
        <v>1100.0180486807819</v>
      </c>
      <c r="J80">
        <f t="shared" si="74"/>
        <v>1035.3800147282268</v>
      </c>
      <c r="K80">
        <f t="shared" si="74"/>
        <v>1113.22444439379</v>
      </c>
      <c r="L80">
        <f t="shared" si="74"/>
        <v>639.20414461856626</v>
      </c>
    </row>
    <row r="81" spans="1:14" x14ac:dyDescent="0.2">
      <c r="F81" s="1" t="s">
        <v>14</v>
      </c>
      <c r="G81">
        <f>G80*100/G79</f>
        <v>4.1103887061402142</v>
      </c>
      <c r="H81">
        <f t="shared" ref="H81" si="75">H80*100/H79</f>
        <v>4.0599456437902868</v>
      </c>
      <c r="I81">
        <f t="shared" ref="I81" si="76">I80*100/I79</f>
        <v>3.8094819496049586</v>
      </c>
      <c r="J81">
        <f t="shared" ref="J81" si="77">J80*100/J79</f>
        <v>3.8777672558053617</v>
      </c>
      <c r="K81">
        <f t="shared" ref="K81" si="78">K80*100/K79</f>
        <v>3.9038746879016752</v>
      </c>
      <c r="L81">
        <f t="shared" ref="L81" si="79">L80*100/L79</f>
        <v>3.947852009797594</v>
      </c>
    </row>
    <row r="82" spans="1:14" x14ac:dyDescent="0.2">
      <c r="A82" t="s">
        <v>17</v>
      </c>
      <c r="G82" s="8">
        <v>450</v>
      </c>
      <c r="H82" s="8">
        <v>500</v>
      </c>
      <c r="I82" s="8">
        <v>550</v>
      </c>
      <c r="J82" s="8">
        <v>570</v>
      </c>
      <c r="K82" s="8">
        <v>600</v>
      </c>
      <c r="L82" s="8">
        <v>650</v>
      </c>
    </row>
    <row r="83" spans="1:14" x14ac:dyDescent="0.2">
      <c r="A83" s="1" t="s">
        <v>33</v>
      </c>
      <c r="B83" s="1" t="s">
        <v>21</v>
      </c>
      <c r="C83" s="1">
        <v>16</v>
      </c>
      <c r="D83" s="1">
        <v>100</v>
      </c>
      <c r="E83" s="1">
        <v>100</v>
      </c>
      <c r="F83" s="1" t="s">
        <v>22</v>
      </c>
      <c r="G83" s="1">
        <v>11550.10714</v>
      </c>
      <c r="H83" s="1">
        <v>8232.1678570000004</v>
      </c>
      <c r="I83" s="1">
        <v>15853.710709999999</v>
      </c>
      <c r="J83" s="1">
        <v>15419.2</v>
      </c>
      <c r="K83" s="1">
        <v>11322.92857</v>
      </c>
      <c r="L83" s="1">
        <v>4990.6035709999996</v>
      </c>
      <c r="M83" s="6">
        <v>0.45355324074074077</v>
      </c>
      <c r="N83" s="7" t="s">
        <v>19</v>
      </c>
    </row>
    <row r="84" spans="1:14" x14ac:dyDescent="0.2">
      <c r="A84" s="1" t="s">
        <v>33</v>
      </c>
      <c r="B84" s="1" t="s">
        <v>21</v>
      </c>
      <c r="C84" s="1">
        <v>16</v>
      </c>
      <c r="D84" s="1">
        <v>100</v>
      </c>
      <c r="E84" s="1">
        <v>100</v>
      </c>
      <c r="F84" s="1" t="s">
        <v>22</v>
      </c>
      <c r="G84" s="1">
        <v>11162.60714</v>
      </c>
      <c r="H84" s="1">
        <v>7924.5071429999998</v>
      </c>
      <c r="I84" s="1">
        <v>15533.075000000001</v>
      </c>
      <c r="J84" s="1">
        <v>15112.467860000001</v>
      </c>
      <c r="K84" s="1">
        <v>11098.95714</v>
      </c>
      <c r="L84" s="1">
        <v>4892.6785710000004</v>
      </c>
      <c r="M84" s="6">
        <v>0.45355324074074077</v>
      </c>
      <c r="N84" s="7" t="s">
        <v>19</v>
      </c>
    </row>
    <row r="85" spans="1:14" x14ac:dyDescent="0.2">
      <c r="A85" s="1" t="s">
        <v>33</v>
      </c>
      <c r="B85" s="1" t="s">
        <v>21</v>
      </c>
      <c r="C85" s="1">
        <v>16</v>
      </c>
      <c r="D85" s="1">
        <v>100</v>
      </c>
      <c r="E85" s="1">
        <v>100</v>
      </c>
      <c r="F85" s="1" t="s">
        <v>22</v>
      </c>
      <c r="G85" s="1">
        <v>11378.375</v>
      </c>
      <c r="H85" s="1">
        <v>8188.2178569999996</v>
      </c>
      <c r="I85" s="1">
        <v>16103.09643</v>
      </c>
      <c r="J85" s="1">
        <v>15736.26786</v>
      </c>
      <c r="K85" s="1">
        <v>11490.01786</v>
      </c>
      <c r="L85" s="1">
        <v>5088.5249999999996</v>
      </c>
      <c r="M85" s="6">
        <v>0.45369212962962963</v>
      </c>
      <c r="N85" s="7" t="s">
        <v>24</v>
      </c>
    </row>
    <row r="86" spans="1:14" x14ac:dyDescent="0.2">
      <c r="A86" s="1" t="s">
        <v>33</v>
      </c>
      <c r="B86" s="1" t="s">
        <v>21</v>
      </c>
      <c r="C86" s="1">
        <v>16</v>
      </c>
      <c r="D86" s="1">
        <v>100</v>
      </c>
      <c r="E86" s="1">
        <v>100</v>
      </c>
      <c r="F86" s="1" t="s">
        <v>22</v>
      </c>
      <c r="G86" s="1">
        <v>11510.478569999999</v>
      </c>
      <c r="H86" s="1">
        <v>8276.1214290000007</v>
      </c>
      <c r="I86" s="1">
        <v>16550.403569999999</v>
      </c>
      <c r="J86" s="1">
        <v>16170.514289999999</v>
      </c>
      <c r="K86" s="1">
        <v>11806.41786</v>
      </c>
      <c r="L86" s="1">
        <v>5221.421429</v>
      </c>
      <c r="M86" s="6">
        <v>0.45369212962962963</v>
      </c>
      <c r="N86" s="7" t="s">
        <v>24</v>
      </c>
    </row>
    <row r="87" spans="1:14" x14ac:dyDescent="0.2">
      <c r="A87" s="1" t="s">
        <v>33</v>
      </c>
      <c r="B87" s="1" t="s">
        <v>21</v>
      </c>
      <c r="C87" s="1">
        <v>16</v>
      </c>
      <c r="D87" s="1">
        <v>100</v>
      </c>
      <c r="E87" s="1">
        <v>100</v>
      </c>
      <c r="F87" s="1" t="s">
        <v>22</v>
      </c>
      <c r="G87" s="1">
        <v>11065.735710000001</v>
      </c>
      <c r="H87" s="1">
        <v>7986.0392860000002</v>
      </c>
      <c r="I87" s="1">
        <v>15960.58929</v>
      </c>
      <c r="J87" s="1">
        <v>15615.64286</v>
      </c>
      <c r="K87" s="1">
        <v>11394.02857</v>
      </c>
      <c r="L87" s="1">
        <v>5008.0892860000004</v>
      </c>
      <c r="M87" s="6">
        <v>0.45385416666666667</v>
      </c>
      <c r="N87" s="7" t="s">
        <v>25</v>
      </c>
    </row>
    <row r="88" spans="1:14" x14ac:dyDescent="0.2">
      <c r="A88" s="1" t="s">
        <v>33</v>
      </c>
      <c r="B88" s="1" t="s">
        <v>21</v>
      </c>
      <c r="C88" s="1">
        <v>16</v>
      </c>
      <c r="D88" s="1">
        <v>100</v>
      </c>
      <c r="E88" s="1">
        <v>100</v>
      </c>
      <c r="F88" s="1" t="s">
        <v>22</v>
      </c>
      <c r="G88" s="1">
        <v>10656.217860000001</v>
      </c>
      <c r="H88" s="1">
        <v>7660.796429</v>
      </c>
      <c r="I88" s="1">
        <v>15125.353569999999</v>
      </c>
      <c r="J88" s="1">
        <v>14798.84643</v>
      </c>
      <c r="K88" s="1">
        <v>10803.88571</v>
      </c>
      <c r="L88" s="1">
        <v>4749.2892860000002</v>
      </c>
      <c r="M88" s="6">
        <v>0.45385416666666667</v>
      </c>
      <c r="N88" s="7" t="s">
        <v>25</v>
      </c>
    </row>
    <row r="89" spans="1:14" x14ac:dyDescent="0.2">
      <c r="F89" s="1" t="s">
        <v>12</v>
      </c>
      <c r="G89">
        <f>AVERAGE(G83:G88)</f>
        <v>11220.586903333335</v>
      </c>
      <c r="H89">
        <f t="shared" ref="H89" si="80">AVERAGE(H83:H88)</f>
        <v>8044.6416668333331</v>
      </c>
      <c r="I89">
        <f t="shared" ref="I89" si="81">AVERAGE(I83:I88)</f>
        <v>15854.371428333334</v>
      </c>
      <c r="J89">
        <f t="shared" ref="J89" si="82">AVERAGE(J83:J88)</f>
        <v>15475.489883333334</v>
      </c>
      <c r="K89">
        <f t="shared" ref="K89" si="83">AVERAGE(K83:K88)</f>
        <v>11319.372618333335</v>
      </c>
      <c r="L89">
        <f t="shared" ref="L89" si="84">AVERAGE(L83:L88)</f>
        <v>4991.7678571666665</v>
      </c>
    </row>
    <row r="90" spans="1:14" x14ac:dyDescent="0.2">
      <c r="F90" s="1" t="s">
        <v>15</v>
      </c>
      <c r="G90">
        <f>STDEV(G83:G88)</f>
        <v>335.66972170014094</v>
      </c>
      <c r="H90">
        <f t="shared" ref="H90:L90" si="85">STDEV(H83:H88)</f>
        <v>234.33599131898694</v>
      </c>
      <c r="I90">
        <f t="shared" si="85"/>
        <v>488.32488611611853</v>
      </c>
      <c r="J90">
        <f t="shared" si="85"/>
        <v>482.39130157472886</v>
      </c>
      <c r="K90">
        <f t="shared" si="85"/>
        <v>342.41166966010303</v>
      </c>
      <c r="L90">
        <f t="shared" si="85"/>
        <v>161.85487107564299</v>
      </c>
    </row>
    <row r="91" spans="1:14" x14ac:dyDescent="0.2">
      <c r="F91" s="1" t="s">
        <v>14</v>
      </c>
      <c r="G91">
        <f>G90*100/G89</f>
        <v>2.99155226542047</v>
      </c>
      <c r="H91">
        <f t="shared" ref="H91" si="86">H90*100/H89</f>
        <v>2.9129450511775272</v>
      </c>
      <c r="I91">
        <f t="shared" ref="I91" si="87">I90*100/I89</f>
        <v>3.0800646264880203</v>
      </c>
      <c r="J91">
        <f t="shared" ref="J91" si="88">J90*100/J89</f>
        <v>3.1171310582823661</v>
      </c>
      <c r="K91">
        <f t="shared" ref="K91" si="89">K90*100/K89</f>
        <v>3.0250057243059443</v>
      </c>
      <c r="L91">
        <f t="shared" ref="L91" si="90">L90*100/L89</f>
        <v>3.2424358605392358</v>
      </c>
    </row>
    <row r="92" spans="1:14" x14ac:dyDescent="0.2">
      <c r="A92" t="s">
        <v>17</v>
      </c>
      <c r="G92" s="8">
        <v>450</v>
      </c>
      <c r="H92" s="8">
        <v>500</v>
      </c>
      <c r="I92" s="8">
        <v>550</v>
      </c>
      <c r="J92" s="8">
        <v>570</v>
      </c>
      <c r="K92" s="8">
        <v>600</v>
      </c>
      <c r="L92" s="8">
        <v>650</v>
      </c>
    </row>
    <row r="93" spans="1:14" x14ac:dyDescent="0.2">
      <c r="A93" s="1" t="s">
        <v>34</v>
      </c>
      <c r="B93" s="1" t="s">
        <v>21</v>
      </c>
      <c r="C93" s="1">
        <v>16</v>
      </c>
      <c r="D93" s="1">
        <v>100</v>
      </c>
      <c r="E93" s="1">
        <v>100</v>
      </c>
      <c r="F93" s="1" t="s">
        <v>22</v>
      </c>
      <c r="G93" s="1">
        <v>24240.69643</v>
      </c>
      <c r="H93" s="1">
        <v>22586.82143</v>
      </c>
      <c r="I93" s="1">
        <v>41152.35714</v>
      </c>
      <c r="J93" s="1">
        <v>41474</v>
      </c>
      <c r="K93" s="1">
        <v>25308.610710000001</v>
      </c>
      <c r="L93" s="1">
        <v>9606.9964290000007</v>
      </c>
      <c r="M93" s="6">
        <v>0.45599537037037036</v>
      </c>
      <c r="N93" s="7" t="s">
        <v>19</v>
      </c>
    </row>
    <row r="94" spans="1:14" x14ac:dyDescent="0.2">
      <c r="A94" s="1" t="s">
        <v>34</v>
      </c>
      <c r="B94" s="1" t="s">
        <v>21</v>
      </c>
      <c r="C94" s="1">
        <v>16</v>
      </c>
      <c r="D94" s="1">
        <v>100</v>
      </c>
      <c r="E94" s="1">
        <v>100</v>
      </c>
      <c r="F94" s="1" t="s">
        <v>22</v>
      </c>
      <c r="G94" s="1">
        <v>24394.814289999998</v>
      </c>
      <c r="H94" s="1">
        <v>22520.89286</v>
      </c>
      <c r="I94" s="1">
        <v>41013.821430000004</v>
      </c>
      <c r="J94" s="1">
        <v>41356.821430000004</v>
      </c>
      <c r="K94" s="1">
        <v>25248.174999999999</v>
      </c>
      <c r="L94" s="1">
        <v>9561.5321430000004</v>
      </c>
      <c r="M94" s="6">
        <v>0.45599537037037036</v>
      </c>
      <c r="N94" s="7" t="s">
        <v>19</v>
      </c>
    </row>
    <row r="95" spans="1:14" x14ac:dyDescent="0.2">
      <c r="A95" s="1" t="s">
        <v>34</v>
      </c>
      <c r="B95" s="1" t="s">
        <v>21</v>
      </c>
      <c r="C95" s="1">
        <v>16</v>
      </c>
      <c r="D95" s="1">
        <v>100</v>
      </c>
      <c r="E95" s="1">
        <v>100</v>
      </c>
      <c r="F95" s="1" t="s">
        <v>22</v>
      </c>
      <c r="G95" s="1">
        <v>24258.307140000001</v>
      </c>
      <c r="H95" s="1">
        <v>22613.189289999998</v>
      </c>
      <c r="I95" s="1">
        <v>41152.35714</v>
      </c>
      <c r="J95" s="1">
        <v>41477.428569999996</v>
      </c>
      <c r="K95" s="1">
        <v>25301.5</v>
      </c>
      <c r="L95" s="1">
        <v>9582.5178570000007</v>
      </c>
      <c r="M95" s="6">
        <v>0.45615740740740746</v>
      </c>
      <c r="N95" s="7" t="s">
        <v>24</v>
      </c>
    </row>
    <row r="96" spans="1:14" x14ac:dyDescent="0.2">
      <c r="A96" s="1" t="s">
        <v>34</v>
      </c>
      <c r="B96" s="1" t="s">
        <v>21</v>
      </c>
      <c r="C96" s="1">
        <v>16</v>
      </c>
      <c r="D96" s="1">
        <v>100</v>
      </c>
      <c r="E96" s="1">
        <v>100</v>
      </c>
      <c r="F96" s="1" t="s">
        <v>22</v>
      </c>
      <c r="G96" s="1">
        <v>24412.42857</v>
      </c>
      <c r="H96" s="1">
        <v>22525.289290000001</v>
      </c>
      <c r="I96" s="1">
        <v>40982.14286</v>
      </c>
      <c r="J96" s="1">
        <v>41336.14286</v>
      </c>
      <c r="K96" s="1">
        <v>25233.953570000001</v>
      </c>
      <c r="L96" s="1">
        <v>9544.046429</v>
      </c>
      <c r="M96" s="6">
        <v>0.45615740740740746</v>
      </c>
      <c r="N96" s="7" t="s">
        <v>24</v>
      </c>
    </row>
    <row r="97" spans="1:14" x14ac:dyDescent="0.2">
      <c r="A97" s="1" t="s">
        <v>34</v>
      </c>
      <c r="B97" s="1" t="s">
        <v>21</v>
      </c>
      <c r="C97" s="1">
        <v>16</v>
      </c>
      <c r="D97" s="1">
        <v>100</v>
      </c>
      <c r="E97" s="1">
        <v>100</v>
      </c>
      <c r="F97" s="1" t="s">
        <v>22</v>
      </c>
      <c r="G97" s="1">
        <v>24284.728569999999</v>
      </c>
      <c r="H97" s="1">
        <v>22621.98214</v>
      </c>
      <c r="I97" s="1">
        <v>41140.464290000004</v>
      </c>
      <c r="J97" s="1">
        <v>41470.535709999996</v>
      </c>
      <c r="K97" s="1">
        <v>25301.5</v>
      </c>
      <c r="L97" s="1">
        <v>9568.5285710000007</v>
      </c>
      <c r="M97" s="6">
        <v>0.45628472222222222</v>
      </c>
      <c r="N97" s="7" t="s">
        <v>25</v>
      </c>
    </row>
    <row r="98" spans="1:14" x14ac:dyDescent="0.2">
      <c r="A98" s="1" t="s">
        <v>34</v>
      </c>
      <c r="B98" s="1" t="s">
        <v>21</v>
      </c>
      <c r="C98" s="1">
        <v>16</v>
      </c>
      <c r="D98" s="1">
        <v>100</v>
      </c>
      <c r="E98" s="1">
        <v>100</v>
      </c>
      <c r="F98" s="1" t="s">
        <v>22</v>
      </c>
      <c r="G98" s="1">
        <v>24443.25</v>
      </c>
      <c r="H98" s="1">
        <v>22542.867859999998</v>
      </c>
      <c r="I98" s="1">
        <v>40994.035709999996</v>
      </c>
      <c r="J98" s="1">
        <v>41353.35714</v>
      </c>
      <c r="K98" s="1">
        <v>25241.064289999998</v>
      </c>
      <c r="L98" s="1">
        <v>9547.5428570000004</v>
      </c>
      <c r="M98" s="6">
        <v>0.45628472222222222</v>
      </c>
      <c r="N98" s="7" t="s">
        <v>25</v>
      </c>
    </row>
    <row r="99" spans="1:14" x14ac:dyDescent="0.2">
      <c r="F99" s="1" t="s">
        <v>12</v>
      </c>
      <c r="G99">
        <f>AVERAGE(G93:G98)</f>
        <v>24339.037500000002</v>
      </c>
      <c r="H99">
        <f t="shared" ref="H99" si="91">AVERAGE(H93:H98)</f>
        <v>22568.507145</v>
      </c>
      <c r="I99">
        <f t="shared" ref="I99" si="92">AVERAGE(I93:I98)</f>
        <v>41072.529761666665</v>
      </c>
      <c r="J99">
        <f t="shared" ref="J99" si="93">AVERAGE(J93:J98)</f>
        <v>41411.380951666666</v>
      </c>
      <c r="K99">
        <f t="shared" ref="K99" si="94">AVERAGE(K93:K98)</f>
        <v>25272.467261666665</v>
      </c>
      <c r="L99">
        <f t="shared" ref="L99" si="95">AVERAGE(L93:L98)</f>
        <v>9568.5273810000017</v>
      </c>
    </row>
    <row r="100" spans="1:14" x14ac:dyDescent="0.2">
      <c r="F100" s="1" t="s">
        <v>15</v>
      </c>
      <c r="G100">
        <f>STDEV(G93:G98)</f>
        <v>87.744357729620646</v>
      </c>
      <c r="H100">
        <f t="shared" ref="H100:L100" si="96">STDEV(H93:H98)</f>
        <v>44.685027177535986</v>
      </c>
      <c r="I100">
        <f t="shared" si="96"/>
        <v>83.830420671796389</v>
      </c>
      <c r="J100">
        <f t="shared" si="96"/>
        <v>68.973898103003862</v>
      </c>
      <c r="K100">
        <f t="shared" si="96"/>
        <v>34.789980453752378</v>
      </c>
      <c r="L100">
        <f t="shared" si="96"/>
        <v>23.512557016022566</v>
      </c>
    </row>
    <row r="101" spans="1:14" x14ac:dyDescent="0.2">
      <c r="F101" s="1" t="s">
        <v>14</v>
      </c>
      <c r="G101">
        <f>G100*100/G99</f>
        <v>0.36050874127467297</v>
      </c>
      <c r="H101">
        <f t="shared" ref="H101" si="97">H100*100/H99</f>
        <v>0.19799726623670741</v>
      </c>
      <c r="I101">
        <f t="shared" ref="I101" si="98">I100*100/I99</f>
        <v>0.20410337799556727</v>
      </c>
      <c r="J101">
        <f t="shared" ref="J101" si="99">J100*100/J99</f>
        <v>0.16655783148962555</v>
      </c>
      <c r="K101">
        <f t="shared" ref="K101" si="100">K100*100/K99</f>
        <v>0.13765961231067414</v>
      </c>
      <c r="L101">
        <f t="shared" ref="L101" si="101">L100*100/L99</f>
        <v>0.24572806326196958</v>
      </c>
    </row>
    <row r="102" spans="1:14" x14ac:dyDescent="0.2">
      <c r="A102" t="s">
        <v>18</v>
      </c>
      <c r="G102" s="8">
        <v>450</v>
      </c>
      <c r="H102" s="8">
        <v>500</v>
      </c>
      <c r="I102" s="8">
        <v>550</v>
      </c>
      <c r="J102" s="8">
        <v>570</v>
      </c>
      <c r="K102" s="8">
        <v>600</v>
      </c>
      <c r="L102" s="8">
        <v>650</v>
      </c>
    </row>
    <row r="103" spans="1:14" x14ac:dyDescent="0.2">
      <c r="A103" s="1" t="s">
        <v>35</v>
      </c>
      <c r="B103" s="1" t="s">
        <v>21</v>
      </c>
      <c r="C103" s="1">
        <v>16</v>
      </c>
      <c r="D103" s="1">
        <v>100</v>
      </c>
      <c r="E103" s="1">
        <v>100</v>
      </c>
      <c r="F103" s="1" t="s">
        <v>22</v>
      </c>
      <c r="G103" s="1">
        <v>22633.457139999999</v>
      </c>
      <c r="H103" s="1">
        <v>6926.8</v>
      </c>
      <c r="I103" s="1">
        <v>18426.721430000001</v>
      </c>
      <c r="J103" s="1">
        <v>16715.042860000001</v>
      </c>
      <c r="K103" s="1">
        <v>21198.939289999998</v>
      </c>
      <c r="L103" s="1">
        <v>8627.760714</v>
      </c>
      <c r="M103" s="6">
        <v>0.45680555555555552</v>
      </c>
      <c r="N103" s="7" t="s">
        <v>19</v>
      </c>
    </row>
    <row r="104" spans="1:14" x14ac:dyDescent="0.2">
      <c r="A104" s="1" t="s">
        <v>35</v>
      </c>
      <c r="B104" s="1" t="s">
        <v>21</v>
      </c>
      <c r="C104" s="1">
        <v>16</v>
      </c>
      <c r="D104" s="1">
        <v>100</v>
      </c>
      <c r="E104" s="1">
        <v>100</v>
      </c>
      <c r="F104" s="1" t="s">
        <v>22</v>
      </c>
      <c r="G104" s="1">
        <v>22677.489290000001</v>
      </c>
      <c r="H104" s="1">
        <v>6918.010714</v>
      </c>
      <c r="I104" s="1">
        <v>18414.849999999999</v>
      </c>
      <c r="J104" s="1">
        <v>16701.260709999999</v>
      </c>
      <c r="K104" s="1">
        <v>21166.942859999999</v>
      </c>
      <c r="L104" s="1">
        <v>8631.260714</v>
      </c>
      <c r="M104" s="6">
        <v>0.45680555555555552</v>
      </c>
      <c r="N104" s="7" t="s">
        <v>19</v>
      </c>
    </row>
    <row r="105" spans="1:14" x14ac:dyDescent="0.2">
      <c r="A105" s="1" t="s">
        <v>35</v>
      </c>
      <c r="B105" s="1" t="s">
        <v>21</v>
      </c>
      <c r="C105" s="1">
        <v>16</v>
      </c>
      <c r="D105" s="1">
        <v>100</v>
      </c>
      <c r="E105" s="1">
        <v>100</v>
      </c>
      <c r="F105" s="1" t="s">
        <v>22</v>
      </c>
      <c r="G105" s="1">
        <v>22831.60714</v>
      </c>
      <c r="H105" s="1">
        <v>7010.307143</v>
      </c>
      <c r="I105" s="1">
        <v>18620.689289999998</v>
      </c>
      <c r="J105" s="1">
        <v>16880.471430000001</v>
      </c>
      <c r="K105" s="1">
        <v>21380.25</v>
      </c>
      <c r="L105" s="1">
        <v>8715.192857</v>
      </c>
      <c r="M105" s="6">
        <v>0.45693287037037034</v>
      </c>
      <c r="N105" s="7" t="s">
        <v>24</v>
      </c>
    </row>
    <row r="106" spans="1:14" x14ac:dyDescent="0.2">
      <c r="A106" s="1" t="s">
        <v>35</v>
      </c>
      <c r="B106" s="1" t="s">
        <v>21</v>
      </c>
      <c r="C106" s="1">
        <v>16</v>
      </c>
      <c r="D106" s="1">
        <v>100</v>
      </c>
      <c r="E106" s="1">
        <v>100</v>
      </c>
      <c r="F106" s="1" t="s">
        <v>22</v>
      </c>
      <c r="G106" s="1">
        <v>22902.064289999998</v>
      </c>
      <c r="H106" s="1">
        <v>6997.125</v>
      </c>
      <c r="I106" s="1">
        <v>18596.939289999998</v>
      </c>
      <c r="J106" s="1">
        <v>16866.685710000002</v>
      </c>
      <c r="K106" s="1">
        <v>21362.474999999999</v>
      </c>
      <c r="L106" s="1">
        <v>8715.192857</v>
      </c>
      <c r="M106" s="6">
        <v>0.45694444444444443</v>
      </c>
      <c r="N106" s="7" t="s">
        <v>24</v>
      </c>
    </row>
    <row r="107" spans="1:14" x14ac:dyDescent="0.2">
      <c r="A107" s="1" t="s">
        <v>35</v>
      </c>
      <c r="B107" s="1" t="s">
        <v>21</v>
      </c>
      <c r="C107" s="1">
        <v>16</v>
      </c>
      <c r="D107" s="1">
        <v>100</v>
      </c>
      <c r="E107" s="1">
        <v>100</v>
      </c>
      <c r="F107" s="1" t="s">
        <v>22</v>
      </c>
      <c r="G107" s="1">
        <v>22858.028569999999</v>
      </c>
      <c r="H107" s="1">
        <v>7023.4928570000002</v>
      </c>
      <c r="I107" s="1">
        <v>18640.48214</v>
      </c>
      <c r="J107" s="1">
        <v>16914.935710000002</v>
      </c>
      <c r="K107" s="1">
        <v>21401.582139999999</v>
      </c>
      <c r="L107" s="1">
        <v>8732.6785710000004</v>
      </c>
      <c r="M107" s="6">
        <v>0.45712962962962966</v>
      </c>
      <c r="N107" s="7" t="s">
        <v>25</v>
      </c>
    </row>
    <row r="108" spans="1:14" x14ac:dyDescent="0.2">
      <c r="A108" s="1" t="s">
        <v>35</v>
      </c>
      <c r="B108" s="1" t="s">
        <v>21</v>
      </c>
      <c r="C108" s="1">
        <v>16</v>
      </c>
      <c r="D108" s="1">
        <v>100</v>
      </c>
      <c r="E108" s="1">
        <v>100</v>
      </c>
      <c r="F108" s="1" t="s">
        <v>22</v>
      </c>
      <c r="G108" s="1">
        <v>22959.307140000001</v>
      </c>
      <c r="H108" s="1">
        <v>7019.1</v>
      </c>
      <c r="I108" s="1">
        <v>18616.73214</v>
      </c>
      <c r="J108" s="1">
        <v>16890.810710000002</v>
      </c>
      <c r="K108" s="1">
        <v>21376.692859999999</v>
      </c>
      <c r="L108" s="1">
        <v>8729.182143</v>
      </c>
      <c r="M108" s="6">
        <v>0.45712962962962966</v>
      </c>
      <c r="N108" s="7" t="s">
        <v>25</v>
      </c>
    </row>
    <row r="109" spans="1:14" x14ac:dyDescent="0.2">
      <c r="F109" s="1" t="s">
        <v>12</v>
      </c>
      <c r="G109">
        <f>AVERAGE(G103:G108)</f>
        <v>22810.325594999998</v>
      </c>
      <c r="H109">
        <f t="shared" ref="H109" si="102">AVERAGE(H103:H108)</f>
        <v>6982.4726189999992</v>
      </c>
      <c r="I109">
        <f t="shared" ref="I109" si="103">AVERAGE(I103:I108)</f>
        <v>18552.735714999999</v>
      </c>
      <c r="J109">
        <f t="shared" ref="J109" si="104">AVERAGE(J103:J108)</f>
        <v>16828.201188333336</v>
      </c>
      <c r="K109">
        <f t="shared" ref="K109" si="105">AVERAGE(K103:K108)</f>
        <v>21314.480358333331</v>
      </c>
      <c r="L109">
        <f t="shared" ref="L109" si="106">AVERAGE(L103:L108)</f>
        <v>8691.8779760000016</v>
      </c>
    </row>
    <row r="110" spans="1:14" x14ac:dyDescent="0.2">
      <c r="F110" s="1" t="s">
        <v>15</v>
      </c>
      <c r="G110">
        <f>STDEV(G103:G108)</f>
        <v>128.27150984725151</v>
      </c>
      <c r="H110">
        <f t="shared" ref="H110:L110" si="107">STDEV(H103:H108)</f>
        <v>47.473056910883138</v>
      </c>
      <c r="I110">
        <f t="shared" si="107"/>
        <v>103.20725976039152</v>
      </c>
      <c r="J110">
        <f t="shared" si="107"/>
        <v>94.419021743045874</v>
      </c>
      <c r="K110">
        <f t="shared" si="107"/>
        <v>103.15357387204052</v>
      </c>
      <c r="L110">
        <f t="shared" si="107"/>
        <v>48.844513548114186</v>
      </c>
    </row>
    <row r="111" spans="1:14" x14ac:dyDescent="0.2">
      <c r="F111" s="1" t="s">
        <v>14</v>
      </c>
      <c r="G111">
        <f>G110*100/G109</f>
        <v>0.56233967074704316</v>
      </c>
      <c r="H111">
        <f t="shared" ref="H111" si="108">H110*100/H109</f>
        <v>0.67988890900487375</v>
      </c>
      <c r="I111">
        <f t="shared" ref="I111" si="109">I110*100/I109</f>
        <v>0.55629132730515762</v>
      </c>
      <c r="J111">
        <f t="shared" ref="J111" si="110">J110*100/J109</f>
        <v>0.56107614049982202</v>
      </c>
      <c r="K111">
        <f t="shared" ref="K111" si="111">K110*100/K109</f>
        <v>0.48396006910724676</v>
      </c>
      <c r="L111">
        <f t="shared" ref="L111" si="112">L110*100/L109</f>
        <v>0.56195581303584297</v>
      </c>
    </row>
    <row r="112" spans="1:14" x14ac:dyDescent="0.2">
      <c r="A112" t="s">
        <v>18</v>
      </c>
      <c r="G112" s="8">
        <v>450</v>
      </c>
      <c r="H112" s="8">
        <v>500</v>
      </c>
      <c r="I112" s="8">
        <v>550</v>
      </c>
      <c r="J112" s="8">
        <v>570</v>
      </c>
      <c r="K112" s="8">
        <v>600</v>
      </c>
      <c r="L112" s="8">
        <v>650</v>
      </c>
    </row>
    <row r="113" spans="1:14" x14ac:dyDescent="0.2">
      <c r="A113" s="1" t="s">
        <v>30</v>
      </c>
      <c r="B113" s="1" t="s">
        <v>21</v>
      </c>
      <c r="C113" s="1">
        <v>16</v>
      </c>
      <c r="D113" s="1">
        <v>100</v>
      </c>
      <c r="E113" s="1">
        <v>100</v>
      </c>
      <c r="F113" s="1" t="s">
        <v>22</v>
      </c>
      <c r="G113" s="1">
        <v>62589.85714</v>
      </c>
      <c r="H113" s="1">
        <v>41820.10714</v>
      </c>
      <c r="I113" s="1">
        <v>108288.1786</v>
      </c>
      <c r="J113" s="1">
        <v>97322.928570000004</v>
      </c>
      <c r="K113" s="1">
        <v>73074.678570000004</v>
      </c>
      <c r="L113" s="1">
        <v>27177.275000000001</v>
      </c>
      <c r="M113" s="6">
        <v>0.4580555555555556</v>
      </c>
      <c r="N113" s="7" t="s">
        <v>19</v>
      </c>
    </row>
    <row r="114" spans="1:14" x14ac:dyDescent="0.2">
      <c r="A114" s="1" t="s">
        <v>30</v>
      </c>
      <c r="B114" s="1" t="s">
        <v>21</v>
      </c>
      <c r="C114" s="1">
        <v>16</v>
      </c>
      <c r="D114" s="1">
        <v>100</v>
      </c>
      <c r="E114" s="1">
        <v>100</v>
      </c>
      <c r="F114" s="1" t="s">
        <v>22</v>
      </c>
      <c r="G114" s="1">
        <v>62964.14286</v>
      </c>
      <c r="H114" s="1">
        <v>41631.10714</v>
      </c>
      <c r="I114" s="1">
        <v>107805.25</v>
      </c>
      <c r="J114" s="1">
        <v>96916.25</v>
      </c>
      <c r="K114" s="1">
        <v>72758.25</v>
      </c>
      <c r="L114" s="1">
        <v>26988.421429999999</v>
      </c>
      <c r="M114" s="6">
        <v>0.4580555555555556</v>
      </c>
      <c r="N114" s="7" t="s">
        <v>19</v>
      </c>
    </row>
    <row r="115" spans="1:14" x14ac:dyDescent="0.2">
      <c r="A115" s="1" t="s">
        <v>30</v>
      </c>
      <c r="B115" s="1" t="s">
        <v>21</v>
      </c>
      <c r="C115" s="1">
        <v>16</v>
      </c>
      <c r="D115" s="1">
        <v>100</v>
      </c>
      <c r="E115" s="1">
        <v>100</v>
      </c>
      <c r="F115" s="1" t="s">
        <v>22</v>
      </c>
      <c r="G115" s="1">
        <v>63003.785709999996</v>
      </c>
      <c r="H115" s="1">
        <v>42004.714290000004</v>
      </c>
      <c r="I115" s="1">
        <v>108367.35709999999</v>
      </c>
      <c r="J115" s="1">
        <v>97440.107139999993</v>
      </c>
      <c r="K115" s="1">
        <v>73234.642860000007</v>
      </c>
      <c r="L115" s="1">
        <v>27149.296429999999</v>
      </c>
      <c r="M115" s="6">
        <v>0.45827546296296301</v>
      </c>
      <c r="N115" s="7" t="s">
        <v>24</v>
      </c>
    </row>
    <row r="116" spans="1:14" x14ac:dyDescent="0.2">
      <c r="A116" s="1" t="s">
        <v>30</v>
      </c>
      <c r="B116" s="1" t="s">
        <v>21</v>
      </c>
      <c r="C116" s="1">
        <v>16</v>
      </c>
      <c r="D116" s="1">
        <v>100</v>
      </c>
      <c r="E116" s="1">
        <v>100</v>
      </c>
      <c r="F116" s="1" t="s">
        <v>22</v>
      </c>
      <c r="G116" s="1">
        <v>63351.64286</v>
      </c>
      <c r="H116" s="1">
        <v>41758.571430000004</v>
      </c>
      <c r="I116" s="1">
        <v>107829</v>
      </c>
      <c r="J116" s="1">
        <v>97026.535709999996</v>
      </c>
      <c r="K116" s="1">
        <v>72911.142860000007</v>
      </c>
      <c r="L116" s="1">
        <v>26935.96429</v>
      </c>
      <c r="M116" s="6">
        <v>0.45827546296296301</v>
      </c>
      <c r="N116" s="7" t="s">
        <v>24</v>
      </c>
    </row>
    <row r="117" spans="1:14" x14ac:dyDescent="0.2">
      <c r="A117" s="1" t="s">
        <v>30</v>
      </c>
      <c r="B117" s="1" t="s">
        <v>21</v>
      </c>
      <c r="C117" s="1">
        <v>16</v>
      </c>
      <c r="D117" s="1">
        <v>100</v>
      </c>
      <c r="E117" s="1">
        <v>100</v>
      </c>
      <c r="F117" s="1" t="s">
        <v>22</v>
      </c>
      <c r="G117" s="1">
        <v>63391.285709999996</v>
      </c>
      <c r="H117" s="1">
        <v>42123.39286</v>
      </c>
      <c r="I117" s="1">
        <v>108343.60709999999</v>
      </c>
      <c r="J117" s="1">
        <v>97540.035709999996</v>
      </c>
      <c r="K117" s="1">
        <v>73423.071429999996</v>
      </c>
      <c r="L117" s="1">
        <v>27114.32143</v>
      </c>
      <c r="M117" s="6">
        <v>0.45847222222222223</v>
      </c>
      <c r="N117" s="7" t="s">
        <v>25</v>
      </c>
    </row>
    <row r="118" spans="1:14" x14ac:dyDescent="0.2">
      <c r="A118" s="1" t="s">
        <v>30</v>
      </c>
      <c r="B118" s="1" t="s">
        <v>21</v>
      </c>
      <c r="C118" s="1">
        <v>16</v>
      </c>
      <c r="D118" s="1">
        <v>100</v>
      </c>
      <c r="E118" s="1">
        <v>100</v>
      </c>
      <c r="F118" s="1" t="s">
        <v>22</v>
      </c>
      <c r="G118" s="1">
        <v>63743.571430000004</v>
      </c>
      <c r="H118" s="1">
        <v>41881.64286</v>
      </c>
      <c r="I118" s="1">
        <v>107817.10709999999</v>
      </c>
      <c r="J118" s="1">
        <v>97105.785709999996</v>
      </c>
      <c r="K118" s="1">
        <v>73099.535709999996</v>
      </c>
      <c r="L118" s="1">
        <v>26907.98214</v>
      </c>
      <c r="M118" s="6">
        <v>0.45847222222222223</v>
      </c>
      <c r="N118" s="7" t="s">
        <v>25</v>
      </c>
    </row>
    <row r="119" spans="1:14" x14ac:dyDescent="0.2">
      <c r="F119" s="1" t="s">
        <v>12</v>
      </c>
      <c r="G119">
        <f>AVERAGE(G113:G118)</f>
        <v>63174.04761833333</v>
      </c>
      <c r="H119">
        <f t="shared" ref="H119" si="113">AVERAGE(H113:H118)</f>
        <v>41869.922619999998</v>
      </c>
      <c r="I119">
        <f t="shared" ref="I119" si="114">AVERAGE(I113:I118)</f>
        <v>108075.08331666667</v>
      </c>
      <c r="J119">
        <f t="shared" ref="J119" si="115">AVERAGE(J113:J118)</f>
        <v>97225.27380666665</v>
      </c>
      <c r="K119">
        <f t="shared" ref="K119" si="116">AVERAGE(K113:K118)</f>
        <v>73083.553571666664</v>
      </c>
      <c r="L119">
        <f t="shared" ref="L119" si="117">AVERAGE(L113:L118)</f>
        <v>27045.543453333335</v>
      </c>
    </row>
    <row r="120" spans="1:14" x14ac:dyDescent="0.2">
      <c r="F120" s="1" t="s">
        <v>15</v>
      </c>
      <c r="G120">
        <f>STDEV(G113:G118)</f>
        <v>404.33092148995024</v>
      </c>
      <c r="H120">
        <f t="shared" ref="H120:L120" si="118">STDEV(H113:H118)</f>
        <v>175.76508409942008</v>
      </c>
      <c r="I120">
        <f t="shared" si="118"/>
        <v>283.85113433248222</v>
      </c>
      <c r="J120">
        <f t="shared" si="118"/>
        <v>246.59068072467383</v>
      </c>
      <c r="K120">
        <f t="shared" si="118"/>
        <v>234.08648436554782</v>
      </c>
      <c r="L120">
        <f t="shared" si="118"/>
        <v>115.79458030604505</v>
      </c>
    </row>
    <row r="121" spans="1:14" x14ac:dyDescent="0.2">
      <c r="F121" s="1" t="s">
        <v>14</v>
      </c>
      <c r="G121">
        <f>G120*100/G119</f>
        <v>0.640026936270919</v>
      </c>
      <c r="H121">
        <f t="shared" ref="H121" si="119">H120*100/H119</f>
        <v>0.41978841397586536</v>
      </c>
      <c r="I121">
        <f t="shared" ref="I121" si="120">I120*100/I119</f>
        <v>0.26264253111957442</v>
      </c>
      <c r="J121">
        <f t="shared" ref="J121" si="121">J120*100/J119</f>
        <v>0.25362816793401033</v>
      </c>
      <c r="K121">
        <f t="shared" ref="K121" si="122">K120*100/K119</f>
        <v>0.3202998115519925</v>
      </c>
      <c r="L121">
        <f t="shared" ref="L121" si="123">L120*100/L119</f>
        <v>0.42814662055449837</v>
      </c>
    </row>
    <row r="122" spans="1:14" x14ac:dyDescent="0.2">
      <c r="A122" t="s">
        <v>16</v>
      </c>
      <c r="G122" s="8">
        <v>450</v>
      </c>
      <c r="H122" s="8">
        <v>500</v>
      </c>
      <c r="I122" s="8">
        <v>550</v>
      </c>
      <c r="J122" s="8">
        <v>570</v>
      </c>
      <c r="K122" s="8">
        <v>600</v>
      </c>
      <c r="L122" s="8">
        <v>650</v>
      </c>
    </row>
    <row r="123" spans="1:14" x14ac:dyDescent="0.2">
      <c r="A123" s="1" t="s">
        <v>36</v>
      </c>
      <c r="B123" s="1" t="s">
        <v>21</v>
      </c>
      <c r="C123" s="1">
        <v>16</v>
      </c>
      <c r="D123" s="1">
        <v>100</v>
      </c>
      <c r="E123" s="1">
        <v>100</v>
      </c>
      <c r="F123" s="1" t="s">
        <v>22</v>
      </c>
      <c r="G123" s="1">
        <v>23474.507140000002</v>
      </c>
      <c r="H123" s="1">
        <v>28898.292860000001</v>
      </c>
      <c r="I123" s="1">
        <v>43377.035709999996</v>
      </c>
      <c r="J123" s="1">
        <v>44551.60714</v>
      </c>
      <c r="K123" s="1">
        <v>27367.003570000001</v>
      </c>
      <c r="L123" s="1">
        <v>11453.55357</v>
      </c>
      <c r="M123" s="6">
        <v>0.42711805555555554</v>
      </c>
      <c r="N123" s="7" t="s">
        <v>19</v>
      </c>
    </row>
    <row r="124" spans="1:14" x14ac:dyDescent="0.2">
      <c r="A124" s="1" t="s">
        <v>36</v>
      </c>
      <c r="B124" s="1" t="s">
        <v>21</v>
      </c>
      <c r="C124" s="1">
        <v>16</v>
      </c>
      <c r="D124" s="1">
        <v>100</v>
      </c>
      <c r="E124" s="1">
        <v>100</v>
      </c>
      <c r="F124" s="1" t="s">
        <v>22</v>
      </c>
      <c r="G124" s="1">
        <v>23606.60714</v>
      </c>
      <c r="H124" s="1">
        <v>28753.253570000001</v>
      </c>
      <c r="I124" s="1">
        <v>43159.321430000004</v>
      </c>
      <c r="J124" s="1">
        <v>44358.64286</v>
      </c>
      <c r="K124" s="1">
        <v>27278.128570000001</v>
      </c>
      <c r="L124" s="1">
        <v>11411.58929</v>
      </c>
      <c r="M124" s="6">
        <v>0.42711805555555554</v>
      </c>
      <c r="N124" s="7" t="s">
        <v>19</v>
      </c>
    </row>
    <row r="125" spans="1:14" x14ac:dyDescent="0.2">
      <c r="A125" s="1" t="s">
        <v>36</v>
      </c>
      <c r="B125" s="1" t="s">
        <v>21</v>
      </c>
      <c r="C125" s="1">
        <v>16</v>
      </c>
      <c r="D125" s="1">
        <v>100</v>
      </c>
      <c r="E125" s="1">
        <v>100</v>
      </c>
      <c r="F125" s="1" t="s">
        <v>22</v>
      </c>
      <c r="G125" s="1">
        <v>23725.5</v>
      </c>
      <c r="H125" s="1">
        <v>29052.125</v>
      </c>
      <c r="I125" s="1">
        <v>43491.821430000004</v>
      </c>
      <c r="J125" s="1">
        <v>44620.535709999996</v>
      </c>
      <c r="K125" s="1">
        <v>27452.325000000001</v>
      </c>
      <c r="L125" s="1">
        <v>11589.95</v>
      </c>
      <c r="M125" s="6">
        <v>0.42731481481481487</v>
      </c>
      <c r="N125" s="7" t="s">
        <v>24</v>
      </c>
    </row>
    <row r="126" spans="1:14" x14ac:dyDescent="0.2">
      <c r="A126" s="1" t="s">
        <v>36</v>
      </c>
      <c r="B126" s="1" t="s">
        <v>21</v>
      </c>
      <c r="C126" s="1">
        <v>16</v>
      </c>
      <c r="D126" s="1">
        <v>100</v>
      </c>
      <c r="E126" s="1">
        <v>100</v>
      </c>
      <c r="F126" s="1" t="s">
        <v>22</v>
      </c>
      <c r="G126" s="1">
        <v>23848.792860000001</v>
      </c>
      <c r="H126" s="1">
        <v>28885.110710000001</v>
      </c>
      <c r="I126" s="1">
        <v>43214.714290000004</v>
      </c>
      <c r="J126" s="1">
        <v>44396.535709999996</v>
      </c>
      <c r="K126" s="1">
        <v>27338.564289999998</v>
      </c>
      <c r="L126" s="1">
        <v>11544.48214</v>
      </c>
      <c r="M126" s="6">
        <v>0.42731481481481487</v>
      </c>
      <c r="N126" s="7" t="s">
        <v>24</v>
      </c>
    </row>
    <row r="127" spans="1:14" x14ac:dyDescent="0.2">
      <c r="A127" s="1" t="s">
        <v>36</v>
      </c>
      <c r="B127" s="1" t="s">
        <v>21</v>
      </c>
      <c r="C127" s="1">
        <v>16</v>
      </c>
      <c r="D127" s="1">
        <v>100</v>
      </c>
      <c r="E127" s="1">
        <v>100</v>
      </c>
      <c r="F127" s="1" t="s">
        <v>22</v>
      </c>
      <c r="G127" s="1">
        <v>23853.19643</v>
      </c>
      <c r="H127" s="1">
        <v>29087.289290000001</v>
      </c>
      <c r="I127" s="1">
        <v>43408.678569999996</v>
      </c>
      <c r="J127" s="1">
        <v>44565.39286</v>
      </c>
      <c r="K127" s="1">
        <v>27455.878570000001</v>
      </c>
      <c r="L127" s="1">
        <v>11614.42857</v>
      </c>
      <c r="M127" s="6">
        <v>0.42745370370370367</v>
      </c>
      <c r="N127" s="7" t="s">
        <v>25</v>
      </c>
    </row>
    <row r="128" spans="1:14" x14ac:dyDescent="0.2">
      <c r="A128" s="1" t="s">
        <v>36</v>
      </c>
      <c r="B128" s="1" t="s">
        <v>21</v>
      </c>
      <c r="C128" s="1">
        <v>16</v>
      </c>
      <c r="D128" s="1">
        <v>100</v>
      </c>
      <c r="E128" s="1">
        <v>100</v>
      </c>
      <c r="F128" s="1" t="s">
        <v>22</v>
      </c>
      <c r="G128" s="1">
        <v>23994.103569999999</v>
      </c>
      <c r="H128" s="1">
        <v>28968.617859999998</v>
      </c>
      <c r="I128" s="1">
        <v>43214.714290000004</v>
      </c>
      <c r="J128" s="1">
        <v>44393.071430000004</v>
      </c>
      <c r="K128" s="1">
        <v>27363.45</v>
      </c>
      <c r="L128" s="1">
        <v>11575.960709999999</v>
      </c>
      <c r="M128" s="6">
        <v>0.42745370370370367</v>
      </c>
      <c r="N128" s="7" t="s">
        <v>25</v>
      </c>
    </row>
    <row r="129" spans="1:14" x14ac:dyDescent="0.2">
      <c r="F129" s="1" t="s">
        <v>12</v>
      </c>
      <c r="G129">
        <f>AVERAGE(G123:G128)</f>
        <v>23750.451190000003</v>
      </c>
      <c r="H129">
        <f t="shared" ref="H129" si="124">AVERAGE(H123:H128)</f>
        <v>28940.781548333336</v>
      </c>
      <c r="I129">
        <f t="shared" ref="I129" si="125">AVERAGE(I123:I128)</f>
        <v>43311.047620000005</v>
      </c>
      <c r="J129">
        <f t="shared" ref="J129" si="126">AVERAGE(J123:J128)</f>
        <v>44480.964284999995</v>
      </c>
      <c r="K129">
        <f t="shared" ref="K129" si="127">AVERAGE(K123:K128)</f>
        <v>27375.891666666666</v>
      </c>
      <c r="L129">
        <f t="shared" ref="L129" si="128">AVERAGE(L123:L128)</f>
        <v>11531.660713333333</v>
      </c>
    </row>
    <row r="130" spans="1:14" x14ac:dyDescent="0.2">
      <c r="F130" s="1" t="s">
        <v>15</v>
      </c>
      <c r="G130">
        <f>STDEV(G123:G128)</f>
        <v>188.17701348141918</v>
      </c>
      <c r="H130">
        <f t="shared" ref="H130:L130" si="129">STDEV(H123:H128)</f>
        <v>122.2358510252437</v>
      </c>
      <c r="I130">
        <f t="shared" si="129"/>
        <v>132.77534294541158</v>
      </c>
      <c r="J130">
        <f t="shared" si="129"/>
        <v>110.82838008941891</v>
      </c>
      <c r="K130">
        <f t="shared" si="129"/>
        <v>68.446634102448456</v>
      </c>
      <c r="L130">
        <f t="shared" si="129"/>
        <v>81.108458578282196</v>
      </c>
    </row>
    <row r="131" spans="1:14" x14ac:dyDescent="0.2">
      <c r="F131" s="1" t="s">
        <v>14</v>
      </c>
      <c r="G131">
        <f>G130*100/G129</f>
        <v>0.79230921541671639</v>
      </c>
      <c r="H131">
        <f t="shared" ref="H131" si="130">H130*100/H129</f>
        <v>0.42236541131793698</v>
      </c>
      <c r="I131">
        <f t="shared" ref="I131" si="131">I130*100/I129</f>
        <v>0.30656229817008424</v>
      </c>
      <c r="J131">
        <f t="shared" ref="J131" si="132">J130*100/J129</f>
        <v>0.249159122044467</v>
      </c>
      <c r="K131">
        <f t="shared" ref="K131" si="133">K130*100/K129</f>
        <v>0.25002522268814426</v>
      </c>
      <c r="L131">
        <f t="shared" ref="L131" si="134">L130*100/L129</f>
        <v>0.70335453491535349</v>
      </c>
    </row>
    <row r="132" spans="1:14" x14ac:dyDescent="0.2">
      <c r="A132" t="s">
        <v>16</v>
      </c>
      <c r="G132" s="8">
        <v>450</v>
      </c>
      <c r="H132" s="8">
        <v>500</v>
      </c>
      <c r="I132" s="8">
        <v>550</v>
      </c>
      <c r="J132" s="8">
        <v>570</v>
      </c>
      <c r="K132" s="8">
        <v>600</v>
      </c>
      <c r="L132" s="8">
        <v>650</v>
      </c>
    </row>
    <row r="133" spans="1:14" x14ac:dyDescent="0.2">
      <c r="A133" s="1" t="s">
        <v>37</v>
      </c>
      <c r="B133" s="1" t="s">
        <v>21</v>
      </c>
      <c r="C133" s="1">
        <v>16</v>
      </c>
      <c r="D133" s="1">
        <v>100</v>
      </c>
      <c r="E133" s="1">
        <v>100</v>
      </c>
      <c r="F133" s="1" t="s">
        <v>22</v>
      </c>
      <c r="G133" s="1">
        <v>27552.05</v>
      </c>
      <c r="H133" s="1">
        <v>16134.69643</v>
      </c>
      <c r="I133" s="1">
        <v>37174.071430000004</v>
      </c>
      <c r="J133" s="1">
        <v>35194.646430000001</v>
      </c>
      <c r="K133" s="1">
        <v>32326.33929</v>
      </c>
      <c r="L133" s="1">
        <v>14527.65357</v>
      </c>
      <c r="M133" s="6">
        <v>0.4284722222222222</v>
      </c>
      <c r="N133" s="7" t="s">
        <v>19</v>
      </c>
    </row>
    <row r="134" spans="1:14" x14ac:dyDescent="0.2">
      <c r="A134" s="1" t="s">
        <v>37</v>
      </c>
      <c r="B134" s="1" t="s">
        <v>21</v>
      </c>
      <c r="C134" s="1">
        <v>16</v>
      </c>
      <c r="D134" s="1">
        <v>100</v>
      </c>
      <c r="E134" s="1">
        <v>100</v>
      </c>
      <c r="F134" s="1" t="s">
        <v>22</v>
      </c>
      <c r="G134" s="1">
        <v>27719.378570000001</v>
      </c>
      <c r="H134" s="1">
        <v>16038.003570000001</v>
      </c>
      <c r="I134" s="1">
        <v>36976.14286</v>
      </c>
      <c r="J134" s="1">
        <v>35036.110710000001</v>
      </c>
      <c r="K134" s="1">
        <v>32230.353569999999</v>
      </c>
      <c r="L134" s="1">
        <v>14475.192859999999</v>
      </c>
      <c r="M134" s="6">
        <v>0.4284722222222222</v>
      </c>
      <c r="N134" s="7" t="s">
        <v>19</v>
      </c>
    </row>
    <row r="135" spans="1:14" x14ac:dyDescent="0.2">
      <c r="A135" s="1" t="s">
        <v>37</v>
      </c>
      <c r="B135" s="1" t="s">
        <v>21</v>
      </c>
      <c r="C135" s="1">
        <v>16</v>
      </c>
      <c r="D135" s="1">
        <v>100</v>
      </c>
      <c r="E135" s="1">
        <v>100</v>
      </c>
      <c r="F135" s="1" t="s">
        <v>22</v>
      </c>
      <c r="G135" s="1">
        <v>29397.075000000001</v>
      </c>
      <c r="H135" s="1">
        <v>16380.82857</v>
      </c>
      <c r="I135" s="1">
        <v>41912.39286</v>
      </c>
      <c r="J135" s="1">
        <v>39912.785709999996</v>
      </c>
      <c r="K135" s="1">
        <v>39703.14286</v>
      </c>
      <c r="L135" s="1">
        <v>12793.00714</v>
      </c>
      <c r="M135" s="6">
        <v>0.42865740740740743</v>
      </c>
      <c r="N135" s="7" t="s">
        <v>24</v>
      </c>
    </row>
    <row r="136" spans="1:14" x14ac:dyDescent="0.2">
      <c r="A136" s="1" t="s">
        <v>37</v>
      </c>
      <c r="B136" s="1" t="s">
        <v>21</v>
      </c>
      <c r="C136" s="1">
        <v>16</v>
      </c>
      <c r="D136" s="1">
        <v>100</v>
      </c>
      <c r="E136" s="1">
        <v>100</v>
      </c>
      <c r="F136" s="1" t="s">
        <v>22</v>
      </c>
      <c r="G136" s="1">
        <v>29599.628570000001</v>
      </c>
      <c r="H136" s="1">
        <v>16279.73929</v>
      </c>
      <c r="I136" s="1">
        <v>41674.85714</v>
      </c>
      <c r="J136" s="1">
        <v>39730.10714</v>
      </c>
      <c r="K136" s="1">
        <v>39571.60714</v>
      </c>
      <c r="L136" s="1">
        <v>12751.04286</v>
      </c>
      <c r="M136" s="6">
        <v>0.42865740740740743</v>
      </c>
      <c r="N136" s="7" t="s">
        <v>24</v>
      </c>
    </row>
    <row r="137" spans="1:14" x14ac:dyDescent="0.2">
      <c r="A137" s="1" t="s">
        <v>37</v>
      </c>
      <c r="B137" s="1" t="s">
        <v>21</v>
      </c>
      <c r="C137" s="1">
        <v>16</v>
      </c>
      <c r="D137" s="1">
        <v>100</v>
      </c>
      <c r="E137" s="1">
        <v>100</v>
      </c>
      <c r="F137" s="1" t="s">
        <v>22</v>
      </c>
      <c r="G137" s="1">
        <v>29863.832139999999</v>
      </c>
      <c r="H137" s="1">
        <v>16429.174999999999</v>
      </c>
      <c r="I137" s="1">
        <v>41880.714290000004</v>
      </c>
      <c r="J137" s="1">
        <v>39998.928569999996</v>
      </c>
      <c r="K137" s="1">
        <v>39905.785709999996</v>
      </c>
      <c r="L137" s="1">
        <v>13118.253570000001</v>
      </c>
      <c r="M137" s="6">
        <v>0.42878472222222225</v>
      </c>
      <c r="N137" s="7" t="s">
        <v>25</v>
      </c>
    </row>
    <row r="138" spans="1:14" x14ac:dyDescent="0.2">
      <c r="A138" s="1" t="s">
        <v>37</v>
      </c>
      <c r="B138" s="1" t="s">
        <v>21</v>
      </c>
      <c r="C138" s="1">
        <v>16</v>
      </c>
      <c r="D138" s="1">
        <v>100</v>
      </c>
      <c r="E138" s="1">
        <v>100</v>
      </c>
      <c r="F138" s="1" t="s">
        <v>22</v>
      </c>
      <c r="G138" s="1">
        <v>30088.407139999999</v>
      </c>
      <c r="H138" s="1">
        <v>16380.82857</v>
      </c>
      <c r="I138" s="1">
        <v>41690.714290000004</v>
      </c>
      <c r="J138" s="1">
        <v>39850.75</v>
      </c>
      <c r="K138" s="1">
        <v>39788.464290000004</v>
      </c>
      <c r="L138" s="1">
        <v>13093.771430000001</v>
      </c>
      <c r="M138" s="6">
        <v>0.42878472222222225</v>
      </c>
      <c r="N138" s="7" t="s">
        <v>25</v>
      </c>
    </row>
    <row r="139" spans="1:14" x14ac:dyDescent="0.2">
      <c r="F139" s="1" t="s">
        <v>12</v>
      </c>
      <c r="G139">
        <f>AVERAGE(G133:G138)</f>
        <v>29036.728570000003</v>
      </c>
      <c r="H139">
        <f t="shared" ref="H139" si="135">AVERAGE(H133:H138)</f>
        <v>16273.878571666666</v>
      </c>
      <c r="I139">
        <f t="shared" ref="I139" si="136">AVERAGE(I133:I138)</f>
        <v>40218.148811666666</v>
      </c>
      <c r="J139">
        <f t="shared" ref="J139" si="137">AVERAGE(J133:J138)</f>
        <v>38287.221426666663</v>
      </c>
      <c r="K139">
        <f t="shared" ref="K139" si="138">AVERAGE(K133:K138)</f>
        <v>37254.282143333337</v>
      </c>
      <c r="L139">
        <f t="shared" ref="L139" si="139">AVERAGE(L133:L138)</f>
        <v>13459.820238333332</v>
      </c>
    </row>
    <row r="140" spans="1:14" x14ac:dyDescent="0.2">
      <c r="F140" s="1" t="s">
        <v>15</v>
      </c>
      <c r="G140">
        <f>STDEV(G133:G138)</f>
        <v>1111.4419074728987</v>
      </c>
      <c r="H140">
        <f t="shared" ref="H140:L140" si="140">STDEV(H133:H138)</f>
        <v>156.22843398667362</v>
      </c>
      <c r="I140">
        <f t="shared" si="140"/>
        <v>2437.2954192337916</v>
      </c>
      <c r="J140">
        <f t="shared" si="140"/>
        <v>2458.9706125609241</v>
      </c>
      <c r="K140">
        <f t="shared" si="140"/>
        <v>3856.0068294030202</v>
      </c>
      <c r="L140">
        <f t="shared" si="140"/>
        <v>820.84276011829854</v>
      </c>
    </row>
    <row r="141" spans="1:14" x14ac:dyDescent="0.2">
      <c r="F141" s="1" t="s">
        <v>14</v>
      </c>
      <c r="G141">
        <f>G140*100/G139</f>
        <v>3.827710497046874</v>
      </c>
      <c r="H141">
        <f t="shared" ref="H141" si="141">H140*100/H139</f>
        <v>0.95999508229508512</v>
      </c>
      <c r="I141">
        <f t="shared" ref="I141" si="142">I140*100/I139</f>
        <v>6.0601879779378844</v>
      </c>
      <c r="J141">
        <f t="shared" ref="J141" si="143">J140*100/J139</f>
        <v>6.4224316127789729</v>
      </c>
      <c r="K141">
        <f t="shared" ref="K141" si="144">K140*100/K139</f>
        <v>10.350506324527457</v>
      </c>
      <c r="L141">
        <f t="shared" ref="L141" si="145">L140*100/L139</f>
        <v>6.0984674801269101</v>
      </c>
    </row>
    <row r="142" spans="1:14" x14ac:dyDescent="0.2">
      <c r="A142" t="s">
        <v>17</v>
      </c>
      <c r="G142" s="8">
        <v>450</v>
      </c>
      <c r="H142" s="8">
        <v>500</v>
      </c>
      <c r="I142" s="8">
        <v>550</v>
      </c>
      <c r="J142" s="8">
        <v>570</v>
      </c>
      <c r="K142" s="8">
        <v>600</v>
      </c>
      <c r="L142" s="8">
        <v>650</v>
      </c>
    </row>
    <row r="143" spans="1:14" x14ac:dyDescent="0.2">
      <c r="A143" s="1" t="s">
        <v>38</v>
      </c>
      <c r="B143" s="1" t="s">
        <v>21</v>
      </c>
      <c r="C143" s="1">
        <v>16</v>
      </c>
      <c r="D143" s="1">
        <v>100</v>
      </c>
      <c r="E143" s="1">
        <v>100</v>
      </c>
      <c r="F143" s="1" t="s">
        <v>22</v>
      </c>
      <c r="G143" s="1">
        <v>48085.071430000004</v>
      </c>
      <c r="H143" s="1">
        <v>28221.435710000002</v>
      </c>
      <c r="I143" s="1">
        <v>53075.285709999996</v>
      </c>
      <c r="J143" s="1">
        <v>51716.678569999996</v>
      </c>
      <c r="K143" s="1">
        <v>38540.60714</v>
      </c>
      <c r="L143" s="1">
        <v>16762.41071</v>
      </c>
      <c r="M143" s="6">
        <v>0.42957175925925922</v>
      </c>
      <c r="N143" s="7" t="s">
        <v>19</v>
      </c>
    </row>
    <row r="144" spans="1:14" x14ac:dyDescent="0.2">
      <c r="A144" s="1" t="s">
        <v>38</v>
      </c>
      <c r="B144" s="1" t="s">
        <v>21</v>
      </c>
      <c r="C144" s="1">
        <v>16</v>
      </c>
      <c r="D144" s="1">
        <v>100</v>
      </c>
      <c r="E144" s="1">
        <v>100</v>
      </c>
      <c r="F144" s="1" t="s">
        <v>22</v>
      </c>
      <c r="G144" s="1">
        <v>48362.5</v>
      </c>
      <c r="H144" s="1">
        <v>28133.532139999999</v>
      </c>
      <c r="I144" s="1">
        <v>52889.25</v>
      </c>
      <c r="J144" s="1">
        <v>51554.714290000004</v>
      </c>
      <c r="K144" s="1">
        <v>38419.75</v>
      </c>
      <c r="L144" s="1">
        <v>16709.95</v>
      </c>
      <c r="M144" s="6">
        <v>0.42957175925925922</v>
      </c>
      <c r="N144" s="7" t="s">
        <v>19</v>
      </c>
    </row>
    <row r="145" spans="1:14" x14ac:dyDescent="0.2">
      <c r="A145" s="1" t="s">
        <v>38</v>
      </c>
      <c r="B145" s="1" t="s">
        <v>21</v>
      </c>
      <c r="C145" s="1">
        <v>16</v>
      </c>
      <c r="D145" s="1">
        <v>100</v>
      </c>
      <c r="E145" s="1">
        <v>100</v>
      </c>
      <c r="F145" s="1" t="s">
        <v>22</v>
      </c>
      <c r="G145" s="1">
        <v>45222.89286</v>
      </c>
      <c r="H145" s="1">
        <v>25861.224999999999</v>
      </c>
      <c r="I145" s="1">
        <v>43151.39286</v>
      </c>
      <c r="J145" s="1">
        <v>44765.285709999996</v>
      </c>
      <c r="K145" s="1">
        <v>36912.39286</v>
      </c>
      <c r="L145" s="1">
        <v>15167.65357</v>
      </c>
      <c r="M145" s="6">
        <v>0.42974537037037036</v>
      </c>
      <c r="N145" s="7" t="s">
        <v>24</v>
      </c>
    </row>
    <row r="146" spans="1:14" x14ac:dyDescent="0.2">
      <c r="A146" s="1" t="s">
        <v>38</v>
      </c>
      <c r="B146" s="1" t="s">
        <v>21</v>
      </c>
      <c r="C146" s="1">
        <v>16</v>
      </c>
      <c r="D146" s="1">
        <v>100</v>
      </c>
      <c r="E146" s="1">
        <v>100</v>
      </c>
      <c r="F146" s="1" t="s">
        <v>22</v>
      </c>
      <c r="G146" s="1">
        <v>45561.928569999996</v>
      </c>
      <c r="H146" s="1">
        <v>25856.832139999999</v>
      </c>
      <c r="I146" s="1">
        <v>43040.535709999996</v>
      </c>
      <c r="J146" s="1">
        <v>44692.928569999996</v>
      </c>
      <c r="K146" s="1">
        <v>36784.39286</v>
      </c>
      <c r="L146" s="1">
        <v>15132.682140000001</v>
      </c>
      <c r="M146" s="6">
        <v>0.42974537037037036</v>
      </c>
      <c r="N146" s="7" t="s">
        <v>24</v>
      </c>
    </row>
    <row r="147" spans="1:14" x14ac:dyDescent="0.2">
      <c r="A147" s="1" t="s">
        <v>38</v>
      </c>
      <c r="B147" s="1" t="s">
        <v>21</v>
      </c>
      <c r="C147" s="1">
        <v>16</v>
      </c>
      <c r="D147" s="1">
        <v>100</v>
      </c>
      <c r="E147" s="1">
        <v>100</v>
      </c>
      <c r="F147" s="1" t="s">
        <v>22</v>
      </c>
      <c r="G147" s="1">
        <v>30863.403569999999</v>
      </c>
      <c r="H147" s="1">
        <v>11339.56071</v>
      </c>
      <c r="I147" s="1">
        <v>34549.614289999998</v>
      </c>
      <c r="J147" s="1">
        <v>32847.65</v>
      </c>
      <c r="K147" s="1">
        <v>27889.596430000001</v>
      </c>
      <c r="L147" s="1">
        <v>11376.61429</v>
      </c>
      <c r="M147" s="6">
        <v>0.42994212962962958</v>
      </c>
      <c r="N147" s="7" t="s">
        <v>25</v>
      </c>
    </row>
    <row r="148" spans="1:14" x14ac:dyDescent="0.2">
      <c r="A148" s="1" t="s">
        <v>38</v>
      </c>
      <c r="B148" s="1" t="s">
        <v>21</v>
      </c>
      <c r="C148" s="1">
        <v>16</v>
      </c>
      <c r="D148" s="1">
        <v>100</v>
      </c>
      <c r="E148" s="1">
        <v>100</v>
      </c>
      <c r="F148" s="1" t="s">
        <v>22</v>
      </c>
      <c r="G148" s="1">
        <v>31035.132140000002</v>
      </c>
      <c r="H148" s="1">
        <v>11269.235710000001</v>
      </c>
      <c r="I148" s="1">
        <v>34355.646430000001</v>
      </c>
      <c r="J148" s="1">
        <v>32696.003570000001</v>
      </c>
      <c r="K148" s="1">
        <v>27782.94643</v>
      </c>
      <c r="L148" s="1">
        <v>11334.646430000001</v>
      </c>
      <c r="M148" s="6">
        <v>0.42994212962962958</v>
      </c>
      <c r="N148" s="7" t="s">
        <v>25</v>
      </c>
    </row>
    <row r="149" spans="1:14" x14ac:dyDescent="0.2">
      <c r="F149" s="1" t="s">
        <v>12</v>
      </c>
      <c r="G149">
        <f>AVERAGE(G143:G148)</f>
        <v>41521.821428333329</v>
      </c>
      <c r="H149">
        <f t="shared" ref="H149" si="146">AVERAGE(H143:H148)</f>
        <v>21780.303568333333</v>
      </c>
      <c r="I149">
        <f t="shared" ref="I149" si="147">AVERAGE(I143:I148)</f>
        <v>43510.287499999999</v>
      </c>
      <c r="J149">
        <f t="shared" ref="J149" si="148">AVERAGE(J143:J148)</f>
        <v>43045.543451666665</v>
      </c>
      <c r="K149">
        <f t="shared" ref="K149" si="149">AVERAGE(K143:K148)</f>
        <v>34388.280953333335</v>
      </c>
      <c r="L149">
        <f t="shared" ref="L149" si="150">AVERAGE(L143:L148)</f>
        <v>14413.992856666669</v>
      </c>
    </row>
    <row r="150" spans="1:14" x14ac:dyDescent="0.2">
      <c r="F150" s="1" t="s">
        <v>15</v>
      </c>
      <c r="G150">
        <f>STDEV(G143:G148)</f>
        <v>8288.112605853843</v>
      </c>
      <c r="H150">
        <f t="shared" ref="H150:L150" si="151">STDEV(H143:H148)</f>
        <v>8180.6523020310606</v>
      </c>
      <c r="I150">
        <f t="shared" si="151"/>
        <v>8293.4277345074006</v>
      </c>
      <c r="J150">
        <f t="shared" si="151"/>
        <v>8536.6969065710273</v>
      </c>
      <c r="K150">
        <f t="shared" si="151"/>
        <v>5127.7752158281428</v>
      </c>
      <c r="L150">
        <f t="shared" si="151"/>
        <v>2473.0162695521808</v>
      </c>
    </row>
    <row r="151" spans="1:14" x14ac:dyDescent="0.2">
      <c r="F151" s="1" t="s">
        <v>14</v>
      </c>
      <c r="G151">
        <f>G150*100/G149</f>
        <v>19.960859906300417</v>
      </c>
      <c r="H151">
        <f t="shared" ref="H151" si="152">H150*100/H149</f>
        <v>37.559863554542083</v>
      </c>
      <c r="I151">
        <f t="shared" ref="I151" si="153">I150*100/I149</f>
        <v>19.060843333906725</v>
      </c>
      <c r="J151">
        <f t="shared" ref="J151" si="154">J150*100/J149</f>
        <v>19.831778674501781</v>
      </c>
      <c r="K151">
        <f t="shared" ref="K151" si="155">K150*100/K149</f>
        <v>14.911403168965606</v>
      </c>
      <c r="L151">
        <f t="shared" ref="L151" si="156">L150*100/L149</f>
        <v>17.157052137766094</v>
      </c>
    </row>
    <row r="152" spans="1:14" x14ac:dyDescent="0.2">
      <c r="A152" t="s">
        <v>17</v>
      </c>
      <c r="G152" s="8">
        <v>450</v>
      </c>
      <c r="H152" s="8">
        <v>500</v>
      </c>
      <c r="I152" s="8">
        <v>550</v>
      </c>
      <c r="J152" s="8">
        <v>570</v>
      </c>
      <c r="K152" s="8">
        <v>600</v>
      </c>
      <c r="L152" s="8">
        <v>650</v>
      </c>
    </row>
    <row r="153" spans="1:14" x14ac:dyDescent="0.2">
      <c r="A153" s="1" t="s">
        <v>39</v>
      </c>
      <c r="B153" s="1" t="s">
        <v>21</v>
      </c>
      <c r="C153" s="1">
        <v>16</v>
      </c>
      <c r="D153" s="1">
        <v>100</v>
      </c>
      <c r="E153" s="1">
        <v>100</v>
      </c>
      <c r="F153" s="1" t="s">
        <v>22</v>
      </c>
      <c r="G153" s="1">
        <v>20453.775000000001</v>
      </c>
      <c r="H153" s="1">
        <v>15901.753570000001</v>
      </c>
      <c r="I153" s="1">
        <v>32887.050000000003</v>
      </c>
      <c r="J153" s="1">
        <v>29263.385709999999</v>
      </c>
      <c r="K153" s="1">
        <v>23346.210709999999</v>
      </c>
      <c r="L153" s="1">
        <v>6592.35</v>
      </c>
      <c r="M153" s="6">
        <v>0.43041666666666667</v>
      </c>
      <c r="N153" s="7" t="s">
        <v>19</v>
      </c>
    </row>
    <row r="154" spans="1:14" x14ac:dyDescent="0.2">
      <c r="A154" s="1" t="s">
        <v>39</v>
      </c>
      <c r="B154" s="1" t="s">
        <v>21</v>
      </c>
      <c r="C154" s="1">
        <v>16</v>
      </c>
      <c r="D154" s="1">
        <v>100</v>
      </c>
      <c r="E154" s="1">
        <v>100</v>
      </c>
      <c r="F154" s="1" t="s">
        <v>22</v>
      </c>
      <c r="G154" s="1">
        <v>20651.92857</v>
      </c>
      <c r="H154" s="1">
        <v>15914.93929</v>
      </c>
      <c r="I154" s="1">
        <v>32910.803569999996</v>
      </c>
      <c r="J154" s="1">
        <v>29270.28571</v>
      </c>
      <c r="K154" s="1">
        <v>23367.539290000001</v>
      </c>
      <c r="L154" s="1">
        <v>6588.8535709999996</v>
      </c>
      <c r="M154" s="6">
        <v>0.43041666666666667</v>
      </c>
      <c r="N154" s="7" t="s">
        <v>19</v>
      </c>
    </row>
    <row r="155" spans="1:14" x14ac:dyDescent="0.2">
      <c r="A155" s="1" t="s">
        <v>39</v>
      </c>
      <c r="B155" s="1" t="s">
        <v>21</v>
      </c>
      <c r="C155" s="1">
        <v>16</v>
      </c>
      <c r="D155" s="1">
        <v>100</v>
      </c>
      <c r="E155" s="1">
        <v>100</v>
      </c>
      <c r="F155" s="1" t="s">
        <v>22</v>
      </c>
      <c r="G155" s="1">
        <v>17296.539290000001</v>
      </c>
      <c r="H155" s="1">
        <v>8860.6785710000004</v>
      </c>
      <c r="I155" s="1">
        <v>23643.996429999999</v>
      </c>
      <c r="J155" s="1">
        <v>23297.667860000001</v>
      </c>
      <c r="K155" s="1">
        <v>18639.282139999999</v>
      </c>
      <c r="L155" s="1">
        <v>7281.3142859999998</v>
      </c>
      <c r="M155" s="6">
        <v>0.43057870370370371</v>
      </c>
      <c r="N155" s="7" t="s">
        <v>24</v>
      </c>
    </row>
    <row r="156" spans="1:14" x14ac:dyDescent="0.2">
      <c r="A156" s="1" t="s">
        <v>39</v>
      </c>
      <c r="B156" s="1" t="s">
        <v>21</v>
      </c>
      <c r="C156" s="1">
        <v>16</v>
      </c>
      <c r="D156" s="1">
        <v>100</v>
      </c>
      <c r="E156" s="1">
        <v>100</v>
      </c>
      <c r="F156" s="1" t="s">
        <v>22</v>
      </c>
      <c r="G156" s="1">
        <v>17411.028569999999</v>
      </c>
      <c r="H156" s="1">
        <v>8847.4928569999993</v>
      </c>
      <c r="I156" s="1">
        <v>23552.953570000001</v>
      </c>
      <c r="J156" s="1">
        <v>23228.739290000001</v>
      </c>
      <c r="K156" s="1">
        <v>18568.17857</v>
      </c>
      <c r="L156" s="1">
        <v>7246.3392860000004</v>
      </c>
      <c r="M156" s="6">
        <v>0.43057870370370371</v>
      </c>
      <c r="N156" s="7" t="s">
        <v>24</v>
      </c>
    </row>
    <row r="157" spans="1:14" x14ac:dyDescent="0.2">
      <c r="A157" s="1" t="s">
        <v>39</v>
      </c>
      <c r="B157" s="1" t="s">
        <v>21</v>
      </c>
      <c r="C157" s="1">
        <v>16</v>
      </c>
      <c r="D157" s="1">
        <v>100</v>
      </c>
      <c r="E157" s="1">
        <v>100</v>
      </c>
      <c r="F157" s="1" t="s">
        <v>22</v>
      </c>
      <c r="G157" s="1">
        <v>17344.978569999999</v>
      </c>
      <c r="H157" s="1">
        <v>8939.7928570000004</v>
      </c>
      <c r="I157" s="1">
        <v>23529.203570000001</v>
      </c>
      <c r="J157" s="1">
        <v>23308.010709999999</v>
      </c>
      <c r="K157" s="1">
        <v>18532.628570000001</v>
      </c>
      <c r="L157" s="1">
        <v>7176.3964290000004</v>
      </c>
      <c r="M157" s="6">
        <v>0.43071759259259257</v>
      </c>
      <c r="N157" s="7" t="s">
        <v>25</v>
      </c>
    </row>
    <row r="158" spans="1:14" x14ac:dyDescent="0.2">
      <c r="A158" s="1" t="s">
        <v>39</v>
      </c>
      <c r="B158" s="1" t="s">
        <v>21</v>
      </c>
      <c r="C158" s="1">
        <v>16</v>
      </c>
      <c r="D158" s="1">
        <v>100</v>
      </c>
      <c r="E158" s="1">
        <v>100</v>
      </c>
      <c r="F158" s="1" t="s">
        <v>22</v>
      </c>
      <c r="G158" s="1">
        <v>17419.832139999999</v>
      </c>
      <c r="H158" s="1">
        <v>8909.0249999999996</v>
      </c>
      <c r="I158" s="1">
        <v>23422.325000000001</v>
      </c>
      <c r="J158" s="1">
        <v>23225.296429999999</v>
      </c>
      <c r="K158" s="1">
        <v>18447.307140000001</v>
      </c>
      <c r="L158" s="1">
        <v>7123.9357140000002</v>
      </c>
      <c r="M158" s="6">
        <v>0.43071759259259257</v>
      </c>
      <c r="N158" s="7" t="s">
        <v>25</v>
      </c>
    </row>
    <row r="159" spans="1:14" x14ac:dyDescent="0.2">
      <c r="F159" s="1" t="s">
        <v>12</v>
      </c>
      <c r="G159">
        <f>AVERAGE(G153:G158)</f>
        <v>18429.680356666668</v>
      </c>
      <c r="H159">
        <f t="shared" ref="H159" si="157">AVERAGE(H153:H158)</f>
        <v>11228.947024166666</v>
      </c>
      <c r="I159">
        <f t="shared" ref="I159" si="158">AVERAGE(I153:I158)</f>
        <v>26657.722023333336</v>
      </c>
      <c r="J159">
        <f t="shared" ref="J159" si="159">AVERAGE(J153:J158)</f>
        <v>25265.564285</v>
      </c>
      <c r="K159">
        <f t="shared" ref="K159" si="160">AVERAGE(K153:K158)</f>
        <v>20150.191070000001</v>
      </c>
      <c r="L159">
        <f t="shared" ref="L159" si="161">AVERAGE(L153:L158)</f>
        <v>7001.5315476666665</v>
      </c>
    </row>
    <row r="160" spans="1:14" x14ac:dyDescent="0.2">
      <c r="F160" s="1" t="s">
        <v>15</v>
      </c>
      <c r="G160">
        <f>STDEV(G153:G158)</f>
        <v>1646.4129356259482</v>
      </c>
      <c r="H160">
        <f t="shared" ref="H160:L160" si="162">STDEV(H153:H158)</f>
        <v>3624.8014827320571</v>
      </c>
      <c r="I160">
        <f t="shared" si="162"/>
        <v>4834.9375711029106</v>
      </c>
      <c r="J160">
        <f t="shared" si="162"/>
        <v>3099.5596834701882</v>
      </c>
      <c r="K160">
        <f t="shared" si="162"/>
        <v>2484.6650709248897</v>
      </c>
      <c r="L160">
        <f t="shared" si="162"/>
        <v>322.95583829782117</v>
      </c>
    </row>
    <row r="161" spans="1:14" x14ac:dyDescent="0.2">
      <c r="F161" s="1" t="s">
        <v>14</v>
      </c>
      <c r="G161">
        <f>G160*100/G159</f>
        <v>8.9334861145889732</v>
      </c>
      <c r="H161">
        <f t="shared" ref="H161" si="163">H160*100/H159</f>
        <v>32.280867252564718</v>
      </c>
      <c r="I161">
        <f t="shared" ref="I161" si="164">I160*100/I159</f>
        <v>18.137099512369886</v>
      </c>
      <c r="J161">
        <f t="shared" ref="J161" si="165">J160*100/J159</f>
        <v>12.267921858014374</v>
      </c>
      <c r="K161">
        <f t="shared" ref="K161" si="166">K160*100/K159</f>
        <v>12.330727099774791</v>
      </c>
      <c r="L161">
        <f t="shared" ref="L161" si="167">L160*100/L159</f>
        <v>4.6126456204492801</v>
      </c>
    </row>
    <row r="162" spans="1:14" x14ac:dyDescent="0.2">
      <c r="A162" t="s">
        <v>18</v>
      </c>
      <c r="G162" s="8">
        <v>450</v>
      </c>
      <c r="H162" s="8">
        <v>500</v>
      </c>
      <c r="I162" s="8">
        <v>550</v>
      </c>
      <c r="J162" s="8">
        <v>570</v>
      </c>
      <c r="K162" s="8">
        <v>600</v>
      </c>
      <c r="L162" s="8">
        <v>650</v>
      </c>
    </row>
    <row r="163" spans="1:14" x14ac:dyDescent="0.2">
      <c r="A163" s="1" t="s">
        <v>40</v>
      </c>
      <c r="B163" s="1" t="s">
        <v>21</v>
      </c>
      <c r="C163" s="1">
        <v>16</v>
      </c>
      <c r="D163" s="1">
        <v>100</v>
      </c>
      <c r="E163" s="1">
        <v>100</v>
      </c>
      <c r="F163" s="1" t="s">
        <v>22</v>
      </c>
      <c r="G163" s="1">
        <v>31726.46429</v>
      </c>
      <c r="H163" s="1">
        <v>26876.514289999999</v>
      </c>
      <c r="I163" s="1">
        <v>42355.75</v>
      </c>
      <c r="J163" s="1">
        <v>42949.035709999996</v>
      </c>
      <c r="K163" s="1">
        <v>28604.171429999999</v>
      </c>
      <c r="L163" s="1">
        <v>12639.128570000001</v>
      </c>
      <c r="M163" s="6">
        <v>0.43199074074074079</v>
      </c>
      <c r="N163" s="7" t="s">
        <v>19</v>
      </c>
    </row>
    <row r="164" spans="1:14" x14ac:dyDescent="0.2">
      <c r="A164" s="1" t="s">
        <v>40</v>
      </c>
      <c r="B164" s="1" t="s">
        <v>21</v>
      </c>
      <c r="C164" s="1">
        <v>16</v>
      </c>
      <c r="D164" s="1">
        <v>100</v>
      </c>
      <c r="E164" s="1">
        <v>100</v>
      </c>
      <c r="F164" s="1" t="s">
        <v>22</v>
      </c>
      <c r="G164" s="1">
        <v>31933.42857</v>
      </c>
      <c r="H164" s="1">
        <v>26841.353569999999</v>
      </c>
      <c r="I164" s="1">
        <v>42272.60714</v>
      </c>
      <c r="J164" s="1">
        <v>42856</v>
      </c>
      <c r="K164" s="1">
        <v>28536.625</v>
      </c>
      <c r="L164" s="1">
        <v>12625.139289999999</v>
      </c>
      <c r="M164" s="6">
        <v>0.43199074074074079</v>
      </c>
      <c r="N164" s="7" t="s">
        <v>19</v>
      </c>
    </row>
    <row r="165" spans="1:14" x14ac:dyDescent="0.2">
      <c r="A165" s="1" t="s">
        <v>40</v>
      </c>
      <c r="B165" s="1" t="s">
        <v>21</v>
      </c>
      <c r="C165" s="1">
        <v>16</v>
      </c>
      <c r="D165" s="1">
        <v>100</v>
      </c>
      <c r="E165" s="1">
        <v>100</v>
      </c>
      <c r="F165" s="1" t="s">
        <v>22</v>
      </c>
      <c r="G165" s="1">
        <v>31796.924999999999</v>
      </c>
      <c r="H165" s="1">
        <v>26995.182140000001</v>
      </c>
      <c r="I165" s="1">
        <v>42427</v>
      </c>
      <c r="J165" s="1">
        <v>43021.428569999996</v>
      </c>
      <c r="K165" s="1">
        <v>28621.94643</v>
      </c>
      <c r="L165" s="1">
        <v>12667.10714</v>
      </c>
      <c r="M165" s="6">
        <v>0.43211805555555555</v>
      </c>
      <c r="N165" s="7" t="s">
        <v>24</v>
      </c>
    </row>
    <row r="166" spans="1:14" x14ac:dyDescent="0.2">
      <c r="A166" s="1" t="s">
        <v>40</v>
      </c>
      <c r="B166" s="1" t="s">
        <v>21</v>
      </c>
      <c r="C166" s="1">
        <v>16</v>
      </c>
      <c r="D166" s="1">
        <v>100</v>
      </c>
      <c r="E166" s="1">
        <v>100</v>
      </c>
      <c r="F166" s="1" t="s">
        <v>22</v>
      </c>
      <c r="G166" s="1">
        <v>31986.271430000001</v>
      </c>
      <c r="H166" s="1">
        <v>26924.860710000001</v>
      </c>
      <c r="I166" s="1">
        <v>42288.428569999996</v>
      </c>
      <c r="J166" s="1">
        <v>42893.89286</v>
      </c>
      <c r="K166" s="1">
        <v>28536.625</v>
      </c>
      <c r="L166" s="1">
        <v>12621.64286</v>
      </c>
      <c r="M166" s="6">
        <v>0.43211805555555555</v>
      </c>
      <c r="N166" s="7" t="s">
        <v>24</v>
      </c>
    </row>
    <row r="167" spans="1:14" x14ac:dyDescent="0.2">
      <c r="A167" s="1" t="s">
        <v>40</v>
      </c>
      <c r="B167" s="1" t="s">
        <v>21</v>
      </c>
      <c r="C167" s="1">
        <v>16</v>
      </c>
      <c r="D167" s="1">
        <v>100</v>
      </c>
      <c r="E167" s="1">
        <v>100</v>
      </c>
      <c r="F167" s="1" t="s">
        <v>22</v>
      </c>
      <c r="G167" s="1">
        <v>31792.51786</v>
      </c>
      <c r="H167" s="1">
        <v>27003.974999999999</v>
      </c>
      <c r="I167" s="1">
        <v>42419.071430000004</v>
      </c>
      <c r="J167" s="1">
        <v>43017.964290000004</v>
      </c>
      <c r="K167" s="1">
        <v>28629.05357</v>
      </c>
      <c r="L167" s="1">
        <v>12639.128570000001</v>
      </c>
      <c r="M167" s="6">
        <v>0.43224537037037036</v>
      </c>
      <c r="N167" s="7" t="s">
        <v>25</v>
      </c>
    </row>
    <row r="168" spans="1:14" x14ac:dyDescent="0.2">
      <c r="A168" s="1" t="s">
        <v>40</v>
      </c>
      <c r="B168" s="1" t="s">
        <v>21</v>
      </c>
      <c r="C168" s="1">
        <v>16</v>
      </c>
      <c r="D168" s="1">
        <v>100</v>
      </c>
      <c r="E168" s="1">
        <v>100</v>
      </c>
      <c r="F168" s="1" t="s">
        <v>22</v>
      </c>
      <c r="G168" s="1">
        <v>31981.867859999998</v>
      </c>
      <c r="H168" s="1">
        <v>26924.860710000001</v>
      </c>
      <c r="I168" s="1">
        <v>42272.60714</v>
      </c>
      <c r="J168" s="1">
        <v>42883.571430000004</v>
      </c>
      <c r="K168" s="1">
        <v>28536.625</v>
      </c>
      <c r="L168" s="1">
        <v>12583.17143</v>
      </c>
      <c r="M168" s="6">
        <v>0.43224537037037036</v>
      </c>
      <c r="N168" s="7" t="s">
        <v>25</v>
      </c>
    </row>
    <row r="169" spans="1:14" x14ac:dyDescent="0.2">
      <c r="F169" s="1" t="s">
        <v>12</v>
      </c>
      <c r="G169">
        <f>AVERAGE(G163:G168)</f>
        <v>31869.579168333334</v>
      </c>
      <c r="H169">
        <f t="shared" ref="H169" si="168">AVERAGE(H163:H168)</f>
        <v>26927.791070000003</v>
      </c>
      <c r="I169">
        <f t="shared" ref="I169" si="169">AVERAGE(I163:I168)</f>
        <v>42339.244046666667</v>
      </c>
      <c r="J169">
        <f t="shared" ref="J169" si="170">AVERAGE(J163:J168)</f>
        <v>42936.982143333335</v>
      </c>
      <c r="K169">
        <f t="shared" ref="K169" si="171">AVERAGE(K163:K168)</f>
        <v>28577.50773833333</v>
      </c>
      <c r="L169">
        <f t="shared" ref="L169" si="172">AVERAGE(L163:L168)</f>
        <v>12629.219643333332</v>
      </c>
    </row>
    <row r="170" spans="1:14" x14ac:dyDescent="0.2">
      <c r="F170" s="1" t="s">
        <v>15</v>
      </c>
      <c r="G170">
        <f>STDEV(G163:G168)</f>
        <v>111.35665415313362</v>
      </c>
      <c r="H170">
        <f t="shared" ref="H170:L170" si="173">STDEV(H163:H168)</f>
        <v>63.974168378912879</v>
      </c>
      <c r="I170">
        <f t="shared" si="173"/>
        <v>71.845852072053333</v>
      </c>
      <c r="J170">
        <f t="shared" si="173"/>
        <v>70.854913309824653</v>
      </c>
      <c r="K170">
        <f t="shared" si="173"/>
        <v>45.512454149262936</v>
      </c>
      <c r="L170">
        <f t="shared" si="173"/>
        <v>27.66344497431492</v>
      </c>
    </row>
    <row r="171" spans="1:14" x14ac:dyDescent="0.2">
      <c r="F171" s="1" t="s">
        <v>14</v>
      </c>
      <c r="G171">
        <f>G170*100/G169</f>
        <v>0.34941363224457406</v>
      </c>
      <c r="H171">
        <f t="shared" ref="H171" si="174">H170*100/H169</f>
        <v>0.23757674074568225</v>
      </c>
      <c r="I171">
        <f t="shared" ref="I171" si="175">I170*100/I169</f>
        <v>0.1696909184133383</v>
      </c>
      <c r="J171">
        <f t="shared" ref="J171" si="176">J170*100/J169</f>
        <v>0.16502071122114489</v>
      </c>
      <c r="K171">
        <f t="shared" ref="K171" si="177">K170*100/K169</f>
        <v>0.15925970370122022</v>
      </c>
      <c r="L171">
        <f t="shared" ref="L171" si="178">L170*100/L169</f>
        <v>0.21904318521309274</v>
      </c>
    </row>
    <row r="172" spans="1:14" x14ac:dyDescent="0.2">
      <c r="A172" t="s">
        <v>18</v>
      </c>
      <c r="G172" s="8">
        <v>450</v>
      </c>
      <c r="H172" s="8">
        <v>500</v>
      </c>
      <c r="I172" s="8">
        <v>550</v>
      </c>
      <c r="J172" s="8">
        <v>570</v>
      </c>
      <c r="K172" s="8">
        <v>600</v>
      </c>
      <c r="L172" s="8">
        <v>650</v>
      </c>
    </row>
    <row r="173" spans="1:14" x14ac:dyDescent="0.2">
      <c r="A173" s="1" t="s">
        <v>41</v>
      </c>
      <c r="B173" s="1" t="s">
        <v>21</v>
      </c>
      <c r="C173" s="1">
        <v>16</v>
      </c>
      <c r="D173" s="1">
        <v>100</v>
      </c>
      <c r="E173" s="1">
        <v>100</v>
      </c>
      <c r="F173" s="1" t="s">
        <v>22</v>
      </c>
      <c r="G173" s="1">
        <v>9436.4785709999996</v>
      </c>
      <c r="H173" s="1">
        <v>10662.7</v>
      </c>
      <c r="I173" s="1">
        <v>28746.478569999999</v>
      </c>
      <c r="J173" s="1">
        <v>25210.421429999999</v>
      </c>
      <c r="K173" s="1">
        <v>14952.664290000001</v>
      </c>
      <c r="L173" s="1">
        <v>4850.7107139999998</v>
      </c>
      <c r="M173" s="6">
        <v>0.43326388888888889</v>
      </c>
      <c r="N173" s="7" t="s">
        <v>19</v>
      </c>
    </row>
    <row r="174" spans="1:14" x14ac:dyDescent="0.2">
      <c r="A174" s="1" t="s">
        <v>41</v>
      </c>
      <c r="B174" s="1" t="s">
        <v>21</v>
      </c>
      <c r="C174" s="1">
        <v>16</v>
      </c>
      <c r="D174" s="1">
        <v>100</v>
      </c>
      <c r="E174" s="1">
        <v>100</v>
      </c>
      <c r="F174" s="1" t="s">
        <v>22</v>
      </c>
      <c r="G174" s="1">
        <v>9493.7214289999993</v>
      </c>
      <c r="H174" s="1">
        <v>10675.88571</v>
      </c>
      <c r="I174" s="1">
        <v>28710.853569999999</v>
      </c>
      <c r="J174" s="1">
        <v>25172.510709999999</v>
      </c>
      <c r="K174" s="1">
        <v>14931.33214</v>
      </c>
      <c r="L174" s="1">
        <v>4850.7107139999998</v>
      </c>
      <c r="M174" s="6">
        <v>0.43326388888888889</v>
      </c>
      <c r="N174" s="7" t="s">
        <v>19</v>
      </c>
    </row>
    <row r="175" spans="1:14" x14ac:dyDescent="0.2">
      <c r="A175" s="1" t="s">
        <v>41</v>
      </c>
      <c r="B175" s="1" t="s">
        <v>21</v>
      </c>
      <c r="C175" s="1">
        <v>16</v>
      </c>
      <c r="D175" s="1">
        <v>100</v>
      </c>
      <c r="E175" s="1">
        <v>100</v>
      </c>
      <c r="F175" s="1" t="s">
        <v>22</v>
      </c>
      <c r="G175" s="1">
        <v>10220.282139999999</v>
      </c>
      <c r="H175" s="1">
        <v>10596.775</v>
      </c>
      <c r="I175" s="1">
        <v>28196.253570000001</v>
      </c>
      <c r="J175" s="1">
        <v>25107.028569999999</v>
      </c>
      <c r="K175" s="1">
        <v>19033.896430000001</v>
      </c>
      <c r="L175" s="1">
        <v>4249.182143</v>
      </c>
      <c r="M175" s="6">
        <v>0.4334027777777778</v>
      </c>
      <c r="N175" s="7" t="s">
        <v>24</v>
      </c>
    </row>
    <row r="176" spans="1:14" x14ac:dyDescent="0.2">
      <c r="A176" s="1" t="s">
        <v>41</v>
      </c>
      <c r="B176" s="1" t="s">
        <v>21</v>
      </c>
      <c r="C176" s="1">
        <v>16</v>
      </c>
      <c r="D176" s="1">
        <v>100</v>
      </c>
      <c r="E176" s="1">
        <v>100</v>
      </c>
      <c r="F176" s="1" t="s">
        <v>22</v>
      </c>
      <c r="G176" s="1">
        <v>10290.735710000001</v>
      </c>
      <c r="H176" s="1">
        <v>10592.378570000001</v>
      </c>
      <c r="I176" s="1">
        <v>28125</v>
      </c>
      <c r="J176" s="1">
        <v>25058.782139999999</v>
      </c>
      <c r="K176" s="1">
        <v>19005.457139999999</v>
      </c>
      <c r="L176" s="1">
        <v>4238.6892859999998</v>
      </c>
      <c r="M176" s="6">
        <v>0.43341435185185184</v>
      </c>
      <c r="N176" s="7" t="s">
        <v>24</v>
      </c>
    </row>
    <row r="177" spans="1:14" x14ac:dyDescent="0.2">
      <c r="A177" s="1" t="s">
        <v>41</v>
      </c>
      <c r="B177" s="1" t="s">
        <v>21</v>
      </c>
      <c r="C177" s="1">
        <v>16</v>
      </c>
      <c r="D177" s="1">
        <v>100</v>
      </c>
      <c r="E177" s="1">
        <v>100</v>
      </c>
      <c r="F177" s="1" t="s">
        <v>22</v>
      </c>
      <c r="G177" s="1">
        <v>10317.157139999999</v>
      </c>
      <c r="H177" s="1">
        <v>10715.442859999999</v>
      </c>
      <c r="I177" s="1">
        <v>28386.257140000002</v>
      </c>
      <c r="J177" s="1">
        <v>25306.921429999999</v>
      </c>
      <c r="K177" s="1">
        <v>19272.085709999999</v>
      </c>
      <c r="L177" s="1">
        <v>4238.6892859999998</v>
      </c>
      <c r="M177" s="6">
        <v>0.43354166666666666</v>
      </c>
      <c r="N177" s="7" t="s">
        <v>25</v>
      </c>
    </row>
    <row r="178" spans="1:14" x14ac:dyDescent="0.2">
      <c r="A178" s="1" t="s">
        <v>41</v>
      </c>
      <c r="B178" s="1" t="s">
        <v>21</v>
      </c>
      <c r="C178" s="1">
        <v>16</v>
      </c>
      <c r="D178" s="1">
        <v>100</v>
      </c>
      <c r="E178" s="1">
        <v>100</v>
      </c>
      <c r="F178" s="1" t="s">
        <v>22</v>
      </c>
      <c r="G178" s="1">
        <v>10378.80357</v>
      </c>
      <c r="H178" s="1">
        <v>10693.467860000001</v>
      </c>
      <c r="I178" s="1">
        <v>28287.296429999999</v>
      </c>
      <c r="J178" s="1">
        <v>25231.103569999999</v>
      </c>
      <c r="K178" s="1">
        <v>19222.314289999998</v>
      </c>
      <c r="L178" s="1">
        <v>4214.2071429999996</v>
      </c>
      <c r="M178" s="6">
        <v>0.43354166666666666</v>
      </c>
      <c r="N178" s="7" t="s">
        <v>25</v>
      </c>
    </row>
    <row r="179" spans="1:14" x14ac:dyDescent="0.2">
      <c r="F179" s="1" t="s">
        <v>12</v>
      </c>
      <c r="G179">
        <f>AVERAGE(G173:G178)</f>
        <v>10022.863093333333</v>
      </c>
      <c r="H179">
        <f t="shared" ref="H179" si="179">AVERAGE(H173:H178)</f>
        <v>10656.108333333335</v>
      </c>
      <c r="I179">
        <f t="shared" ref="I179" si="180">AVERAGE(I173:I178)</f>
        <v>28408.689880000002</v>
      </c>
      <c r="J179">
        <f t="shared" ref="J179" si="181">AVERAGE(J173:J178)</f>
        <v>25181.127974999999</v>
      </c>
      <c r="K179">
        <f t="shared" ref="K179" si="182">AVERAGE(K173:K178)</f>
        <v>17736.291666666668</v>
      </c>
      <c r="L179">
        <f t="shared" ref="L179" si="183">AVERAGE(L173:L178)</f>
        <v>4440.3648810000004</v>
      </c>
    </row>
    <row r="180" spans="1:14" x14ac:dyDescent="0.2">
      <c r="F180" s="1" t="s">
        <v>15</v>
      </c>
      <c r="G180">
        <f>STDEV(G173:G178)</f>
        <v>435.40104192463781</v>
      </c>
      <c r="H180">
        <f t="shared" ref="H180:L180" si="184">STDEV(H173:H178)</f>
        <v>50.858317242593586</v>
      </c>
      <c r="I180">
        <f t="shared" si="184"/>
        <v>263.155021230442</v>
      </c>
      <c r="J180">
        <f t="shared" si="184"/>
        <v>89.121425416741872</v>
      </c>
      <c r="K180">
        <f t="shared" si="184"/>
        <v>2166.9270878130405</v>
      </c>
      <c r="L180">
        <f t="shared" si="184"/>
        <v>318.06026420305608</v>
      </c>
    </row>
    <row r="181" spans="1:14" x14ac:dyDescent="0.2">
      <c r="F181" s="1" t="s">
        <v>14</v>
      </c>
      <c r="G181">
        <f>G180*100/G179</f>
        <v>4.344078511999661</v>
      </c>
      <c r="H181">
        <f t="shared" ref="H181" si="185">H180*100/H179</f>
        <v>0.47726914603058096</v>
      </c>
      <c r="I181">
        <f t="shared" ref="I181" si="186">I180*100/I179</f>
        <v>0.92631875085413828</v>
      </c>
      <c r="J181">
        <f t="shared" ref="J181" si="187">J180*100/J179</f>
        <v>0.35392149829516079</v>
      </c>
      <c r="K181">
        <f t="shared" ref="K181" si="188">K180*100/K179</f>
        <v>12.21747549340053</v>
      </c>
      <c r="L181">
        <f t="shared" ref="L181" si="189">L180*100/L179</f>
        <v>7.1629308114748156</v>
      </c>
    </row>
    <row r="182" spans="1:14" x14ac:dyDescent="0.2">
      <c r="A182" t="s">
        <v>16</v>
      </c>
      <c r="G182" s="8">
        <v>450</v>
      </c>
      <c r="H182" s="8">
        <v>500</v>
      </c>
      <c r="I182" s="8">
        <v>550</v>
      </c>
      <c r="J182" s="8">
        <v>570</v>
      </c>
      <c r="K182" s="8">
        <v>600</v>
      </c>
      <c r="L182" s="8">
        <v>650</v>
      </c>
    </row>
    <row r="183" spans="1:14" x14ac:dyDescent="0.2">
      <c r="A183" s="1" t="s">
        <v>54</v>
      </c>
      <c r="B183" s="1" t="s">
        <v>21</v>
      </c>
      <c r="C183" s="1">
        <v>16</v>
      </c>
      <c r="D183" s="1">
        <v>100</v>
      </c>
      <c r="E183" s="1">
        <v>100</v>
      </c>
      <c r="F183" s="1" t="s">
        <v>22</v>
      </c>
      <c r="G183" s="1">
        <v>62796.821430000004</v>
      </c>
      <c r="H183" s="1">
        <v>36849.178569999996</v>
      </c>
      <c r="I183" s="1">
        <v>86999.464290000004</v>
      </c>
      <c r="J183" s="1">
        <v>83285.714290000004</v>
      </c>
      <c r="K183" s="1">
        <v>86424</v>
      </c>
      <c r="L183" s="1">
        <v>27387.110710000001</v>
      </c>
      <c r="M183" s="6">
        <v>0.50285879629629626</v>
      </c>
      <c r="N183" s="7" t="s">
        <v>19</v>
      </c>
    </row>
    <row r="184" spans="1:14" x14ac:dyDescent="0.2">
      <c r="A184" s="1" t="s">
        <v>54</v>
      </c>
      <c r="B184" s="1" t="s">
        <v>21</v>
      </c>
      <c r="C184" s="1">
        <v>16</v>
      </c>
      <c r="D184" s="1">
        <v>100</v>
      </c>
      <c r="E184" s="1">
        <v>100</v>
      </c>
      <c r="F184" s="1" t="s">
        <v>22</v>
      </c>
      <c r="G184" s="1">
        <v>63140.285709999996</v>
      </c>
      <c r="H184" s="1">
        <v>36910.714290000004</v>
      </c>
      <c r="I184" s="1">
        <v>86951.964290000004</v>
      </c>
      <c r="J184" s="1">
        <v>83206.464290000004</v>
      </c>
      <c r="K184" s="1">
        <v>86288.892860000007</v>
      </c>
      <c r="L184" s="1">
        <v>27268.203570000001</v>
      </c>
      <c r="M184" s="6">
        <v>0.50285879629629626</v>
      </c>
      <c r="N184" s="7" t="s">
        <v>19</v>
      </c>
    </row>
    <row r="185" spans="1:14" x14ac:dyDescent="0.2">
      <c r="A185" s="1" t="s">
        <v>54</v>
      </c>
      <c r="B185" s="1" t="s">
        <v>21</v>
      </c>
      <c r="C185" s="1">
        <v>16</v>
      </c>
      <c r="D185" s="1">
        <v>100</v>
      </c>
      <c r="E185" s="1">
        <v>100</v>
      </c>
      <c r="F185" s="1" t="s">
        <v>22</v>
      </c>
      <c r="G185" s="1">
        <v>69908.321429999996</v>
      </c>
      <c r="H185" s="1">
        <v>38879.75</v>
      </c>
      <c r="I185" s="1">
        <v>87751.571429999996</v>
      </c>
      <c r="J185" s="1">
        <v>85925.678570000004</v>
      </c>
      <c r="K185" s="1">
        <v>90455.464290000004</v>
      </c>
      <c r="L185" s="1">
        <v>30272.35714</v>
      </c>
      <c r="M185" s="6">
        <v>0.50384259259259256</v>
      </c>
      <c r="N185" s="7" t="s">
        <v>24</v>
      </c>
    </row>
    <row r="186" spans="1:14" x14ac:dyDescent="0.2">
      <c r="A186" s="1" t="s">
        <v>54</v>
      </c>
      <c r="B186" s="1" t="s">
        <v>21</v>
      </c>
      <c r="C186" s="1">
        <v>16</v>
      </c>
      <c r="D186" s="1">
        <v>100</v>
      </c>
      <c r="E186" s="1">
        <v>100</v>
      </c>
      <c r="F186" s="1" t="s">
        <v>22</v>
      </c>
      <c r="G186" s="1">
        <v>70304.642860000007</v>
      </c>
      <c r="H186" s="1">
        <v>38761.071430000004</v>
      </c>
      <c r="I186" s="1">
        <v>87692.214290000004</v>
      </c>
      <c r="J186" s="1">
        <v>85846.392860000007</v>
      </c>
      <c r="K186" s="1">
        <v>90387.892860000007</v>
      </c>
      <c r="L186" s="1">
        <v>30254.871429999999</v>
      </c>
      <c r="M186" s="6">
        <v>0.50384259259259256</v>
      </c>
      <c r="N186" s="7" t="s">
        <v>24</v>
      </c>
    </row>
    <row r="187" spans="1:14" x14ac:dyDescent="0.2">
      <c r="A187" s="1" t="s">
        <v>54</v>
      </c>
      <c r="B187" s="1" t="s">
        <v>21</v>
      </c>
      <c r="C187" s="1">
        <v>16</v>
      </c>
      <c r="D187" s="1">
        <v>100</v>
      </c>
      <c r="E187" s="1">
        <v>100</v>
      </c>
      <c r="F187" s="1" t="s">
        <v>22</v>
      </c>
      <c r="G187" s="1">
        <v>71290.964290000004</v>
      </c>
      <c r="H187" s="1">
        <v>39187.39286</v>
      </c>
      <c r="I187" s="1">
        <v>87803.035709999996</v>
      </c>
      <c r="J187" s="1">
        <v>86270.321429999996</v>
      </c>
      <c r="K187" s="1">
        <v>91102.464290000004</v>
      </c>
      <c r="L187" s="1">
        <v>30163.942859999999</v>
      </c>
      <c r="M187" s="6">
        <v>0.50405092592592593</v>
      </c>
      <c r="N187" s="7" t="s">
        <v>25</v>
      </c>
    </row>
    <row r="188" spans="1:14" x14ac:dyDescent="0.2">
      <c r="A188" s="1" t="s">
        <v>54</v>
      </c>
      <c r="B188" s="1" t="s">
        <v>21</v>
      </c>
      <c r="C188" s="1">
        <v>16</v>
      </c>
      <c r="D188" s="1">
        <v>100</v>
      </c>
      <c r="E188" s="1">
        <v>100</v>
      </c>
      <c r="F188" s="1" t="s">
        <v>22</v>
      </c>
      <c r="G188" s="1">
        <v>71599.214290000004</v>
      </c>
      <c r="H188" s="1">
        <v>39077.535709999996</v>
      </c>
      <c r="I188" s="1">
        <v>87462.607139999993</v>
      </c>
      <c r="J188" s="1">
        <v>86004.928570000004</v>
      </c>
      <c r="K188" s="1">
        <v>90864.285709999996</v>
      </c>
      <c r="L188" s="1">
        <v>30038.039290000001</v>
      </c>
      <c r="M188" s="6">
        <v>0.50405092592592593</v>
      </c>
      <c r="N188" s="7" t="s">
        <v>25</v>
      </c>
    </row>
    <row r="189" spans="1:14" x14ac:dyDescent="0.2">
      <c r="F189" s="1" t="s">
        <v>12</v>
      </c>
      <c r="G189">
        <f>AVERAGE(G183:G188)</f>
        <v>68173.375001666675</v>
      </c>
      <c r="H189">
        <f t="shared" ref="H189:L189" si="190">AVERAGE(H183:H188)</f>
        <v>38277.607143333335</v>
      </c>
      <c r="I189">
        <f t="shared" si="190"/>
        <v>87443.476191666661</v>
      </c>
      <c r="J189">
        <f t="shared" si="190"/>
        <v>85089.916668333331</v>
      </c>
      <c r="K189">
        <f t="shared" si="190"/>
        <v>89253.833335000018</v>
      </c>
      <c r="L189">
        <f t="shared" si="190"/>
        <v>29230.754166666669</v>
      </c>
    </row>
    <row r="190" spans="1:14" x14ac:dyDescent="0.2">
      <c r="F190" s="1" t="s">
        <v>15</v>
      </c>
      <c r="G190">
        <f>STDEV(G183:G188)</f>
        <v>4080.3773286366945</v>
      </c>
      <c r="H190">
        <f t="shared" ref="H190:L190" si="191">STDEV(H183:H188)</f>
        <v>1092.9513950716851</v>
      </c>
      <c r="I190">
        <f t="shared" si="191"/>
        <v>380.83405208988614</v>
      </c>
      <c r="J190">
        <f t="shared" si="191"/>
        <v>1435.5413926338811</v>
      </c>
      <c r="K190">
        <f t="shared" si="191"/>
        <v>2260.0809694502195</v>
      </c>
      <c r="L190">
        <f t="shared" si="191"/>
        <v>1476.9515476562649</v>
      </c>
    </row>
    <row r="191" spans="1:14" x14ac:dyDescent="0.2">
      <c r="F191" s="1" t="s">
        <v>14</v>
      </c>
      <c r="G191">
        <f>G190*100/G189</f>
        <v>5.9852945941680886</v>
      </c>
      <c r="H191">
        <f t="shared" ref="H191:L191" si="192">H190*100/H189</f>
        <v>2.8553284195092123</v>
      </c>
      <c r="I191">
        <f t="shared" si="192"/>
        <v>0.43552025682869588</v>
      </c>
      <c r="J191">
        <f t="shared" si="192"/>
        <v>1.6870875526055436</v>
      </c>
      <c r="K191">
        <f t="shared" si="192"/>
        <v>2.532194848110743</v>
      </c>
      <c r="L191">
        <f t="shared" si="192"/>
        <v>5.0527315827537178</v>
      </c>
    </row>
    <row r="192" spans="1:14" x14ac:dyDescent="0.2">
      <c r="A192" t="s">
        <v>16</v>
      </c>
      <c r="G192" s="8">
        <v>450</v>
      </c>
      <c r="H192" s="8">
        <v>500</v>
      </c>
      <c r="I192" s="8">
        <v>550</v>
      </c>
      <c r="J192" s="8">
        <v>570</v>
      </c>
      <c r="K192" s="8">
        <v>600</v>
      </c>
      <c r="L192" s="8">
        <v>650</v>
      </c>
    </row>
    <row r="193" spans="1:14" x14ac:dyDescent="0.2">
      <c r="A193" s="1" t="s">
        <v>55</v>
      </c>
      <c r="B193" s="1" t="s">
        <v>21</v>
      </c>
      <c r="C193" s="1">
        <v>16</v>
      </c>
      <c r="D193" s="1">
        <v>100</v>
      </c>
      <c r="E193" s="1">
        <v>100</v>
      </c>
      <c r="F193" s="1" t="s">
        <v>22</v>
      </c>
      <c r="G193" s="1">
        <v>32593.939289999998</v>
      </c>
      <c r="H193" s="1">
        <v>28696.114290000001</v>
      </c>
      <c r="I193" s="1">
        <v>45874.821430000004</v>
      </c>
      <c r="J193" s="1">
        <v>42280.464290000004</v>
      </c>
      <c r="K193" s="1">
        <v>30303.5</v>
      </c>
      <c r="L193" s="1">
        <v>10890.496429999999</v>
      </c>
      <c r="M193" s="6">
        <v>0.4284722222222222</v>
      </c>
      <c r="N193" s="7" t="s">
        <v>19</v>
      </c>
    </row>
    <row r="194" spans="1:14" x14ac:dyDescent="0.2">
      <c r="A194" s="1" t="s">
        <v>55</v>
      </c>
      <c r="B194" s="1" t="s">
        <v>21</v>
      </c>
      <c r="C194" s="1">
        <v>16</v>
      </c>
      <c r="D194" s="1">
        <v>100</v>
      </c>
      <c r="E194" s="1">
        <v>100</v>
      </c>
      <c r="F194" s="1" t="s">
        <v>22</v>
      </c>
      <c r="G194" s="1">
        <v>20163.150000000001</v>
      </c>
      <c r="H194" s="1">
        <v>17607.082139999999</v>
      </c>
      <c r="I194" s="1">
        <v>46785.285709999996</v>
      </c>
      <c r="J194" s="1">
        <v>43104.14286</v>
      </c>
      <c r="K194" s="1">
        <v>30882.978569999999</v>
      </c>
      <c r="L194" s="1">
        <v>11058.36429</v>
      </c>
      <c r="M194" s="6">
        <v>0.4284722222222222</v>
      </c>
      <c r="N194" s="7" t="s">
        <v>19</v>
      </c>
    </row>
    <row r="195" spans="1:14" x14ac:dyDescent="0.2">
      <c r="A195" s="1" t="s">
        <v>55</v>
      </c>
      <c r="B195" s="1" t="s">
        <v>21</v>
      </c>
      <c r="C195" s="1">
        <v>16</v>
      </c>
      <c r="D195" s="1">
        <v>100</v>
      </c>
      <c r="E195" s="1">
        <v>100</v>
      </c>
      <c r="F195" s="1" t="s">
        <v>22</v>
      </c>
      <c r="G195" s="1">
        <v>25698.217860000001</v>
      </c>
      <c r="H195" s="1">
        <v>22503.310710000002</v>
      </c>
      <c r="I195" s="1">
        <v>58272.785709999996</v>
      </c>
      <c r="J195" s="1">
        <v>53712.14286</v>
      </c>
      <c r="K195" s="1">
        <v>38515.75</v>
      </c>
      <c r="L195" s="1">
        <v>13614.86786</v>
      </c>
      <c r="M195" s="6">
        <v>0.42865740740740743</v>
      </c>
      <c r="N195" s="7" t="s">
        <v>24</v>
      </c>
    </row>
    <row r="196" spans="1:14" x14ac:dyDescent="0.2">
      <c r="A196" s="1" t="s">
        <v>55</v>
      </c>
      <c r="B196" s="1" t="s">
        <v>21</v>
      </c>
      <c r="C196" s="1">
        <v>16</v>
      </c>
      <c r="D196" s="1">
        <v>100</v>
      </c>
      <c r="E196" s="1">
        <v>100</v>
      </c>
      <c r="F196" s="1" t="s">
        <v>22</v>
      </c>
      <c r="G196" s="1">
        <v>30172.07143</v>
      </c>
      <c r="H196" s="1">
        <v>26476.55357</v>
      </c>
      <c r="I196" s="1">
        <v>62413.35714</v>
      </c>
      <c r="J196" s="1">
        <v>57527.321430000004</v>
      </c>
      <c r="K196" s="1">
        <v>41235.35714</v>
      </c>
      <c r="L196" s="1">
        <v>14545.139289999999</v>
      </c>
      <c r="M196" s="6">
        <v>0.42865740740740743</v>
      </c>
      <c r="N196" s="7" t="s">
        <v>24</v>
      </c>
    </row>
    <row r="197" spans="1:14" x14ac:dyDescent="0.2">
      <c r="A197" s="1" t="s">
        <v>55</v>
      </c>
      <c r="B197" s="1" t="s">
        <v>21</v>
      </c>
      <c r="C197" s="1">
        <v>16</v>
      </c>
      <c r="D197" s="1">
        <v>100</v>
      </c>
      <c r="E197" s="1">
        <v>100</v>
      </c>
      <c r="F197" s="1" t="s">
        <v>22</v>
      </c>
      <c r="G197" s="1">
        <v>26028.474999999999</v>
      </c>
      <c r="H197" s="1">
        <v>22639.560710000002</v>
      </c>
      <c r="I197" s="1">
        <v>54678.464290000004</v>
      </c>
      <c r="J197" s="1">
        <v>50476</v>
      </c>
      <c r="K197" s="1">
        <v>36308.035709999996</v>
      </c>
      <c r="L197" s="1">
        <v>12813.99286</v>
      </c>
      <c r="M197" s="6">
        <v>0.42878472222222225</v>
      </c>
      <c r="N197" s="7" t="s">
        <v>25</v>
      </c>
    </row>
    <row r="198" spans="1:14" x14ac:dyDescent="0.2">
      <c r="A198" s="1" t="s">
        <v>55</v>
      </c>
      <c r="B198" s="1" t="s">
        <v>21</v>
      </c>
      <c r="C198" s="1">
        <v>16</v>
      </c>
      <c r="D198" s="1">
        <v>100</v>
      </c>
      <c r="E198" s="1">
        <v>100</v>
      </c>
      <c r="F198" s="1" t="s">
        <v>22</v>
      </c>
      <c r="G198" s="1">
        <v>24971.66071</v>
      </c>
      <c r="H198" s="1">
        <v>21677.01786</v>
      </c>
      <c r="I198" s="1">
        <v>53538.428569999996</v>
      </c>
      <c r="J198" s="1">
        <v>49400.714290000004</v>
      </c>
      <c r="K198" s="1">
        <v>35540.128570000001</v>
      </c>
      <c r="L198" s="1">
        <v>12551.69643</v>
      </c>
      <c r="M198" s="6">
        <v>0.42878472222222225</v>
      </c>
      <c r="N198" s="7" t="s">
        <v>25</v>
      </c>
    </row>
    <row r="199" spans="1:14" x14ac:dyDescent="0.2">
      <c r="F199" s="1" t="s">
        <v>12</v>
      </c>
      <c r="G199">
        <f>AVERAGE(G193:G198)</f>
        <v>26604.585714999997</v>
      </c>
      <c r="H199">
        <f t="shared" ref="H199:L199" si="193">AVERAGE(H193:H198)</f>
        <v>23266.606546666666</v>
      </c>
      <c r="I199">
        <f t="shared" si="193"/>
        <v>53593.857141666667</v>
      </c>
      <c r="J199">
        <f t="shared" si="193"/>
        <v>49416.797621666665</v>
      </c>
      <c r="K199">
        <f t="shared" si="193"/>
        <v>35464.291665000004</v>
      </c>
      <c r="L199">
        <f t="shared" si="193"/>
        <v>12579.092859999999</v>
      </c>
    </row>
    <row r="200" spans="1:14" x14ac:dyDescent="0.2">
      <c r="F200" s="1" t="s">
        <v>15</v>
      </c>
      <c r="G200">
        <f>STDEV(G193:G198)</f>
        <v>4333.8494427019959</v>
      </c>
      <c r="H200">
        <f t="shared" ref="H200:L200" si="194">STDEV(H193:H198)</f>
        <v>3881.1372030762031</v>
      </c>
      <c r="I200">
        <f t="shared" si="194"/>
        <v>6431.1049597877864</v>
      </c>
      <c r="J200">
        <f t="shared" si="194"/>
        <v>5935.1431166314696</v>
      </c>
      <c r="K200">
        <f t="shared" si="194"/>
        <v>4265.1248568022256</v>
      </c>
      <c r="L200">
        <f t="shared" si="194"/>
        <v>1425.346994730781</v>
      </c>
    </row>
    <row r="201" spans="1:14" x14ac:dyDescent="0.2">
      <c r="F201" s="1" t="s">
        <v>14</v>
      </c>
      <c r="G201">
        <f>G200*100/G199</f>
        <v>16.289858782723002</v>
      </c>
      <c r="H201">
        <f t="shared" ref="H201:L201" si="195">H200*100/H199</f>
        <v>16.681148560670707</v>
      </c>
      <c r="I201">
        <f t="shared" si="195"/>
        <v>11.999705381883981</v>
      </c>
      <c r="J201">
        <f t="shared" si="195"/>
        <v>12.010375828216803</v>
      </c>
      <c r="K201">
        <f t="shared" si="195"/>
        <v>12.026533328484639</v>
      </c>
      <c r="L201">
        <f t="shared" si="195"/>
        <v>11.331079359968896</v>
      </c>
    </row>
    <row r="202" spans="1:14" x14ac:dyDescent="0.2">
      <c r="A202" t="s">
        <v>17</v>
      </c>
      <c r="G202" s="8">
        <v>450</v>
      </c>
      <c r="H202" s="8">
        <v>500</v>
      </c>
      <c r="I202" s="8">
        <v>550</v>
      </c>
      <c r="J202" s="8">
        <v>570</v>
      </c>
      <c r="K202" s="8">
        <v>600</v>
      </c>
      <c r="L202" s="8">
        <v>650</v>
      </c>
    </row>
    <row r="203" spans="1:14" x14ac:dyDescent="0.2">
      <c r="A203" s="1" t="s">
        <v>56</v>
      </c>
      <c r="B203" s="1" t="s">
        <v>21</v>
      </c>
      <c r="C203" s="1">
        <v>16</v>
      </c>
      <c r="D203" s="1">
        <v>100</v>
      </c>
      <c r="E203" s="1">
        <v>100</v>
      </c>
      <c r="F203" s="1" t="s">
        <v>22</v>
      </c>
      <c r="G203" s="1">
        <v>59472.25</v>
      </c>
      <c r="H203" s="1">
        <v>31192.578570000001</v>
      </c>
      <c r="I203" s="1">
        <v>72297.678570000004</v>
      </c>
      <c r="J203" s="1">
        <v>70185.964290000004</v>
      </c>
      <c r="K203" s="1">
        <v>56820.821430000004</v>
      </c>
      <c r="L203" s="1">
        <v>25788.85714</v>
      </c>
      <c r="M203" s="6">
        <v>0.42957175925925922</v>
      </c>
      <c r="N203" s="7" t="s">
        <v>19</v>
      </c>
    </row>
    <row r="204" spans="1:14" x14ac:dyDescent="0.2">
      <c r="A204" s="1" t="s">
        <v>56</v>
      </c>
      <c r="B204" s="1" t="s">
        <v>21</v>
      </c>
      <c r="C204" s="1">
        <v>16</v>
      </c>
      <c r="D204" s="1">
        <v>100</v>
      </c>
      <c r="E204" s="1">
        <v>100</v>
      </c>
      <c r="F204" s="1" t="s">
        <v>22</v>
      </c>
      <c r="G204" s="1">
        <v>71810.571429999996</v>
      </c>
      <c r="H204" s="1">
        <v>37460.10714</v>
      </c>
      <c r="I204" s="1">
        <v>72123.5</v>
      </c>
      <c r="J204" s="1">
        <v>70030.857139999993</v>
      </c>
      <c r="K204" s="1">
        <v>56643.071430000004</v>
      </c>
      <c r="L204" s="1">
        <v>25568.532139999999</v>
      </c>
      <c r="M204" s="6">
        <v>0.42957175925925922</v>
      </c>
      <c r="N204" s="7" t="s">
        <v>19</v>
      </c>
    </row>
    <row r="205" spans="1:14" x14ac:dyDescent="0.2">
      <c r="A205" s="1" t="s">
        <v>56</v>
      </c>
      <c r="B205" s="1" t="s">
        <v>21</v>
      </c>
      <c r="C205" s="1">
        <v>16</v>
      </c>
      <c r="D205" s="1">
        <v>100</v>
      </c>
      <c r="E205" s="1">
        <v>100</v>
      </c>
      <c r="F205" s="1" t="s">
        <v>22</v>
      </c>
      <c r="G205" s="1">
        <v>73554.321429999996</v>
      </c>
      <c r="H205" s="1">
        <v>38369.89286</v>
      </c>
      <c r="I205" s="1">
        <v>73750.428570000004</v>
      </c>
      <c r="J205" s="1">
        <v>71643.785709999996</v>
      </c>
      <c r="K205" s="1">
        <v>57947.785709999996</v>
      </c>
      <c r="L205" s="1">
        <v>26033.667860000001</v>
      </c>
      <c r="M205" s="6">
        <v>0.42974537037037036</v>
      </c>
      <c r="N205" s="7" t="s">
        <v>24</v>
      </c>
    </row>
    <row r="206" spans="1:14" x14ac:dyDescent="0.2">
      <c r="A206" s="1" t="s">
        <v>56</v>
      </c>
      <c r="B206" s="1" t="s">
        <v>21</v>
      </c>
      <c r="C206" s="1">
        <v>16</v>
      </c>
      <c r="D206" s="1">
        <v>100</v>
      </c>
      <c r="E206" s="1">
        <v>100</v>
      </c>
      <c r="F206" s="1" t="s">
        <v>22</v>
      </c>
      <c r="G206" s="1">
        <v>73739.285709999996</v>
      </c>
      <c r="H206" s="1">
        <v>38216.071430000004</v>
      </c>
      <c r="I206" s="1">
        <v>73508.964290000004</v>
      </c>
      <c r="J206" s="1">
        <v>71443.892860000007</v>
      </c>
      <c r="K206" s="1">
        <v>57780.714290000004</v>
      </c>
      <c r="L206" s="1">
        <v>25872.792860000001</v>
      </c>
      <c r="M206" s="6">
        <v>0.42974537037037036</v>
      </c>
      <c r="N206" s="7" t="s">
        <v>24</v>
      </c>
    </row>
    <row r="207" spans="1:14" x14ac:dyDescent="0.2">
      <c r="A207" s="1" t="s">
        <v>56</v>
      </c>
      <c r="B207" s="1" t="s">
        <v>21</v>
      </c>
      <c r="C207" s="1">
        <v>16</v>
      </c>
      <c r="D207" s="1">
        <v>100</v>
      </c>
      <c r="E207" s="1">
        <v>100</v>
      </c>
      <c r="F207" s="1" t="s">
        <v>22</v>
      </c>
      <c r="G207" s="1">
        <v>74021.071429999996</v>
      </c>
      <c r="H207" s="1">
        <v>38352.321430000004</v>
      </c>
      <c r="I207" s="1">
        <v>73702.928570000004</v>
      </c>
      <c r="J207" s="1">
        <v>71616.214290000004</v>
      </c>
      <c r="K207" s="1">
        <v>58107.785709999996</v>
      </c>
      <c r="L207" s="1">
        <v>26187.546429999999</v>
      </c>
      <c r="M207" s="6">
        <v>0.42994212962962958</v>
      </c>
      <c r="N207" s="7" t="s">
        <v>25</v>
      </c>
    </row>
    <row r="208" spans="1:14" x14ac:dyDescent="0.2">
      <c r="A208" s="1" t="s">
        <v>56</v>
      </c>
      <c r="B208" s="1" t="s">
        <v>21</v>
      </c>
      <c r="C208" s="1">
        <v>16</v>
      </c>
      <c r="D208" s="1">
        <v>100</v>
      </c>
      <c r="E208" s="1">
        <v>100</v>
      </c>
      <c r="F208" s="1" t="s">
        <v>22</v>
      </c>
      <c r="G208" s="1">
        <v>74263.285709999996</v>
      </c>
      <c r="H208" s="1">
        <v>38211.678569999996</v>
      </c>
      <c r="I208" s="1">
        <v>73477.285709999996</v>
      </c>
      <c r="J208" s="1">
        <v>71430.107139999993</v>
      </c>
      <c r="K208" s="1">
        <v>57958.464290000004</v>
      </c>
      <c r="L208" s="1">
        <v>26009.185710000002</v>
      </c>
      <c r="M208" s="6">
        <v>0.42994212962962958</v>
      </c>
      <c r="N208" s="7" t="s">
        <v>25</v>
      </c>
    </row>
    <row r="209" spans="1:14" x14ac:dyDescent="0.2">
      <c r="F209" s="1" t="s">
        <v>12</v>
      </c>
      <c r="G209">
        <f>AVERAGE(G203:G208)</f>
        <v>71143.464284999995</v>
      </c>
      <c r="H209">
        <f t="shared" ref="H209:L209" si="196">AVERAGE(H203:H208)</f>
        <v>36967.108333333337</v>
      </c>
      <c r="I209">
        <f t="shared" si="196"/>
        <v>73143.464284999995</v>
      </c>
      <c r="J209">
        <f t="shared" si="196"/>
        <v>71058.470238333335</v>
      </c>
      <c r="K209">
        <f t="shared" si="196"/>
        <v>57543.107143333335</v>
      </c>
      <c r="L209">
        <f t="shared" si="196"/>
        <v>25910.097023333336</v>
      </c>
    </row>
    <row r="210" spans="1:14" x14ac:dyDescent="0.2">
      <c r="F210" s="1" t="s">
        <v>15</v>
      </c>
      <c r="G210">
        <f>STDEV(G203:G208)</f>
        <v>5783.1946963288156</v>
      </c>
      <c r="H210">
        <f t="shared" ref="H210:L210" si="197">STDEV(H203:H208)</f>
        <v>2848.9901878827618</v>
      </c>
      <c r="I210">
        <f t="shared" si="197"/>
        <v>732.40884009872218</v>
      </c>
      <c r="J210">
        <f t="shared" si="197"/>
        <v>742.64291853595682</v>
      </c>
      <c r="K210">
        <f t="shared" si="197"/>
        <v>639.27557099691035</v>
      </c>
      <c r="L210">
        <f t="shared" si="197"/>
        <v>216.71353081831521</v>
      </c>
    </row>
    <row r="211" spans="1:14" x14ac:dyDescent="0.2">
      <c r="F211" s="1" t="s">
        <v>14</v>
      </c>
      <c r="G211">
        <f>G210*100/G209</f>
        <v>8.1289191557518148</v>
      </c>
      <c r="H211">
        <f t="shared" ref="H211:L211" si="198">H210*100/H209</f>
        <v>7.7068245700836169</v>
      </c>
      <c r="I211">
        <f t="shared" si="198"/>
        <v>1.0013318992451961</v>
      </c>
      <c r="J211">
        <f t="shared" si="198"/>
        <v>1.0451152635922203</v>
      </c>
      <c r="K211">
        <f t="shared" si="198"/>
        <v>1.1109507336900448</v>
      </c>
      <c r="L211">
        <f t="shared" si="198"/>
        <v>0.83640570941573023</v>
      </c>
    </row>
    <row r="212" spans="1:14" x14ac:dyDescent="0.2">
      <c r="A212" t="s">
        <v>17</v>
      </c>
      <c r="G212" s="8">
        <v>450</v>
      </c>
      <c r="H212" s="8">
        <v>500</v>
      </c>
      <c r="I212" s="8">
        <v>550</v>
      </c>
      <c r="J212" s="8">
        <v>570</v>
      </c>
      <c r="K212" s="8">
        <v>600</v>
      </c>
      <c r="L212" s="8">
        <v>650</v>
      </c>
    </row>
    <row r="213" spans="1:14" x14ac:dyDescent="0.2">
      <c r="A213" s="1" t="s">
        <v>57</v>
      </c>
      <c r="B213" s="1" t="s">
        <v>21</v>
      </c>
      <c r="C213" s="1">
        <v>16</v>
      </c>
      <c r="D213" s="1">
        <v>100</v>
      </c>
      <c r="E213" s="1">
        <v>100</v>
      </c>
      <c r="F213" s="1" t="s">
        <v>22</v>
      </c>
      <c r="G213" s="1">
        <v>41532.821430000004</v>
      </c>
      <c r="H213" s="1">
        <v>37464.5</v>
      </c>
      <c r="I213" s="1">
        <v>83112.25</v>
      </c>
      <c r="J213" s="1">
        <v>74363</v>
      </c>
      <c r="K213" s="1">
        <v>50642.10714</v>
      </c>
      <c r="L213" s="1">
        <v>16118.914290000001</v>
      </c>
      <c r="M213" s="6">
        <v>0.43041666666666667</v>
      </c>
      <c r="N213" s="7" t="s">
        <v>19</v>
      </c>
    </row>
    <row r="214" spans="1:14" x14ac:dyDescent="0.2">
      <c r="A214" s="1" t="s">
        <v>57</v>
      </c>
      <c r="B214" s="1" t="s">
        <v>21</v>
      </c>
      <c r="C214" s="1">
        <v>16</v>
      </c>
      <c r="D214" s="1">
        <v>100</v>
      </c>
      <c r="E214" s="1">
        <v>100</v>
      </c>
      <c r="F214" s="1" t="s">
        <v>22</v>
      </c>
      <c r="G214" s="1">
        <v>41739.785709999996</v>
      </c>
      <c r="H214" s="1">
        <v>37332.64286</v>
      </c>
      <c r="I214" s="1">
        <v>82831.178570000004</v>
      </c>
      <c r="J214" s="1">
        <v>74125.178570000004</v>
      </c>
      <c r="K214" s="1">
        <v>50453.678569999996</v>
      </c>
      <c r="L214" s="1">
        <v>15888.08929</v>
      </c>
      <c r="M214" s="6">
        <v>0.43041666666666667</v>
      </c>
      <c r="N214" s="7" t="s">
        <v>19</v>
      </c>
    </row>
    <row r="215" spans="1:14" x14ac:dyDescent="0.2">
      <c r="A215" s="1" t="s">
        <v>57</v>
      </c>
      <c r="B215" s="1" t="s">
        <v>21</v>
      </c>
      <c r="C215" s="1">
        <v>16</v>
      </c>
      <c r="D215" s="1">
        <v>100</v>
      </c>
      <c r="E215" s="1">
        <v>100</v>
      </c>
      <c r="F215" s="1" t="s">
        <v>22</v>
      </c>
      <c r="G215" s="1">
        <v>41607.678569999996</v>
      </c>
      <c r="H215" s="1">
        <v>37671.071430000004</v>
      </c>
      <c r="I215" s="1">
        <v>83270.571429999996</v>
      </c>
      <c r="J215" s="1">
        <v>74597.357139999993</v>
      </c>
      <c r="K215" s="1">
        <v>50699</v>
      </c>
      <c r="L215" s="1">
        <v>15821.64286</v>
      </c>
      <c r="M215" s="6">
        <v>0.43057870370370371</v>
      </c>
      <c r="N215" s="7" t="s">
        <v>24</v>
      </c>
    </row>
    <row r="216" spans="1:14" x14ac:dyDescent="0.2">
      <c r="A216" s="1" t="s">
        <v>57</v>
      </c>
      <c r="B216" s="1" t="s">
        <v>21</v>
      </c>
      <c r="C216" s="1">
        <v>16</v>
      </c>
      <c r="D216" s="1">
        <v>100</v>
      </c>
      <c r="E216" s="1">
        <v>100</v>
      </c>
      <c r="F216" s="1" t="s">
        <v>22</v>
      </c>
      <c r="G216" s="1">
        <v>41819.035709999996</v>
      </c>
      <c r="H216" s="1">
        <v>37477.678569999996</v>
      </c>
      <c r="I216" s="1">
        <v>82890.571429999996</v>
      </c>
      <c r="J216" s="1">
        <v>74304.392860000007</v>
      </c>
      <c r="K216" s="1">
        <v>50514.10714</v>
      </c>
      <c r="L216" s="1">
        <v>15678.25714</v>
      </c>
      <c r="M216" s="6">
        <v>0.43057870370370371</v>
      </c>
      <c r="N216" s="7" t="s">
        <v>24</v>
      </c>
    </row>
    <row r="217" spans="1:14" x14ac:dyDescent="0.2">
      <c r="A217" s="1" t="s">
        <v>57</v>
      </c>
      <c r="B217" s="1" t="s">
        <v>21</v>
      </c>
      <c r="C217" s="1">
        <v>16</v>
      </c>
      <c r="D217" s="1">
        <v>100</v>
      </c>
      <c r="E217" s="1">
        <v>100</v>
      </c>
      <c r="F217" s="1" t="s">
        <v>22</v>
      </c>
      <c r="G217" s="1">
        <v>41731</v>
      </c>
      <c r="H217" s="1">
        <v>37851.285709999996</v>
      </c>
      <c r="I217" s="1">
        <v>83405.178570000004</v>
      </c>
      <c r="J217" s="1">
        <v>74783.464290000004</v>
      </c>
      <c r="K217" s="1">
        <v>50823.428569999996</v>
      </c>
      <c r="L217" s="1">
        <v>15769.182140000001</v>
      </c>
      <c r="M217" s="6">
        <v>0.43071759259259257</v>
      </c>
      <c r="N217" s="7" t="s">
        <v>25</v>
      </c>
    </row>
    <row r="218" spans="1:14" x14ac:dyDescent="0.2">
      <c r="A218" s="1" t="s">
        <v>57</v>
      </c>
      <c r="B218" s="1" t="s">
        <v>21</v>
      </c>
      <c r="C218" s="1">
        <v>16</v>
      </c>
      <c r="D218" s="1">
        <v>100</v>
      </c>
      <c r="E218" s="1">
        <v>100</v>
      </c>
      <c r="F218" s="1" t="s">
        <v>22</v>
      </c>
      <c r="G218" s="1">
        <v>41937.964290000004</v>
      </c>
      <c r="H218" s="1">
        <v>37657.89286</v>
      </c>
      <c r="I218" s="1">
        <v>83009.321429999996</v>
      </c>
      <c r="J218" s="1">
        <v>74490.5</v>
      </c>
      <c r="K218" s="1">
        <v>50638.535709999996</v>
      </c>
      <c r="L218" s="1">
        <v>15650.27857</v>
      </c>
      <c r="M218" s="6">
        <v>0.43071759259259257</v>
      </c>
      <c r="N218" s="7" t="s">
        <v>25</v>
      </c>
    </row>
    <row r="219" spans="1:14" x14ac:dyDescent="0.2">
      <c r="F219" s="1" t="s">
        <v>12</v>
      </c>
      <c r="G219">
        <f>AVERAGE(G213:G218)</f>
        <v>41728.04761833333</v>
      </c>
      <c r="H219">
        <f t="shared" ref="H219:L219" si="199">AVERAGE(H213:H218)</f>
        <v>37575.845238333328</v>
      </c>
      <c r="I219">
        <f t="shared" si="199"/>
        <v>83086.511905000007</v>
      </c>
      <c r="J219">
        <f t="shared" si="199"/>
        <v>74443.982143333342</v>
      </c>
      <c r="K219">
        <f t="shared" si="199"/>
        <v>50628.476188333334</v>
      </c>
      <c r="L219">
        <f t="shared" si="199"/>
        <v>15821.060715</v>
      </c>
    </row>
    <row r="220" spans="1:14" x14ac:dyDescent="0.2">
      <c r="F220" s="1" t="s">
        <v>15</v>
      </c>
      <c r="G220">
        <f>STDEV(G213:G218)</f>
        <v>144.97745592337333</v>
      </c>
      <c r="H220">
        <f t="shared" ref="H220:L220" si="200">STDEV(H213:H218)</f>
        <v>185.92963557787755</v>
      </c>
      <c r="I220">
        <f t="shared" si="200"/>
        <v>221.64609303836215</v>
      </c>
      <c r="J220">
        <f t="shared" si="200"/>
        <v>231.78219190750647</v>
      </c>
      <c r="K220">
        <f t="shared" si="200"/>
        <v>131.83438287539411</v>
      </c>
      <c r="L220">
        <f t="shared" si="200"/>
        <v>170.56418705415552</v>
      </c>
    </row>
    <row r="221" spans="1:14" x14ac:dyDescent="0.2">
      <c r="F221" s="1" t="s">
        <v>14</v>
      </c>
      <c r="G221">
        <f>G220*100/G219</f>
        <v>0.3474340741973202</v>
      </c>
      <c r="H221">
        <f t="shared" ref="H221:L221" si="201">H220*100/H219</f>
        <v>0.49481158547087001</v>
      </c>
      <c r="I221">
        <f t="shared" si="201"/>
        <v>0.26676543274772363</v>
      </c>
      <c r="J221">
        <f t="shared" si="201"/>
        <v>0.31135114650535012</v>
      </c>
      <c r="K221">
        <f t="shared" si="201"/>
        <v>0.26039571561463193</v>
      </c>
      <c r="L221">
        <f t="shared" si="201"/>
        <v>1.0780831331520209</v>
      </c>
    </row>
    <row r="222" spans="1:14" x14ac:dyDescent="0.2">
      <c r="A222" t="s">
        <v>18</v>
      </c>
      <c r="G222" s="8">
        <v>450</v>
      </c>
      <c r="H222" s="8">
        <v>500</v>
      </c>
      <c r="I222" s="8">
        <v>550</v>
      </c>
      <c r="J222" s="8">
        <v>570</v>
      </c>
      <c r="K222" s="8">
        <v>600</v>
      </c>
      <c r="L222" s="8">
        <v>650</v>
      </c>
    </row>
    <row r="223" spans="1:14" x14ac:dyDescent="0.2">
      <c r="A223" s="1" t="s">
        <v>58</v>
      </c>
      <c r="B223" s="1" t="s">
        <v>21</v>
      </c>
      <c r="C223" s="1">
        <v>16</v>
      </c>
      <c r="D223" s="1">
        <v>100</v>
      </c>
      <c r="E223" s="1">
        <v>100</v>
      </c>
      <c r="F223" s="1" t="s">
        <v>22</v>
      </c>
      <c r="G223" s="1">
        <v>38785.10714</v>
      </c>
      <c r="H223" s="1">
        <v>15106.225</v>
      </c>
      <c r="I223" s="1">
        <v>44077.678569999996</v>
      </c>
      <c r="J223" s="1">
        <v>40336.678569999996</v>
      </c>
      <c r="K223" s="1">
        <v>37061.714290000004</v>
      </c>
      <c r="L223" s="1">
        <v>15332.025</v>
      </c>
      <c r="M223" s="6">
        <v>0.50783564814814819</v>
      </c>
      <c r="N223" s="7" t="s">
        <v>19</v>
      </c>
    </row>
    <row r="224" spans="1:14" x14ac:dyDescent="0.2">
      <c r="A224" s="1" t="s">
        <v>58</v>
      </c>
      <c r="B224" s="1" t="s">
        <v>21</v>
      </c>
      <c r="C224" s="1">
        <v>16</v>
      </c>
      <c r="D224" s="1">
        <v>100</v>
      </c>
      <c r="E224" s="1">
        <v>100</v>
      </c>
      <c r="F224" s="1" t="s">
        <v>22</v>
      </c>
      <c r="G224" s="1">
        <v>40211.821430000004</v>
      </c>
      <c r="H224" s="1">
        <v>15567.72143</v>
      </c>
      <c r="I224" s="1">
        <v>44295.39286</v>
      </c>
      <c r="J224" s="1">
        <v>40515.89286</v>
      </c>
      <c r="K224" s="1">
        <v>37129.25</v>
      </c>
      <c r="L224" s="1">
        <v>15314.539290000001</v>
      </c>
      <c r="M224" s="6">
        <v>0.50783564814814819</v>
      </c>
      <c r="N224" s="7" t="s">
        <v>19</v>
      </c>
    </row>
    <row r="225" spans="1:14" x14ac:dyDescent="0.2">
      <c r="A225" s="1" t="s">
        <v>58</v>
      </c>
      <c r="B225" s="1" t="s">
        <v>21</v>
      </c>
      <c r="C225" s="1">
        <v>16</v>
      </c>
      <c r="D225" s="1">
        <v>100</v>
      </c>
      <c r="E225" s="1">
        <v>100</v>
      </c>
      <c r="F225" s="1" t="s">
        <v>22</v>
      </c>
      <c r="G225" s="1">
        <v>39736.25</v>
      </c>
      <c r="H225" s="1">
        <v>15365.539290000001</v>
      </c>
      <c r="I225" s="1">
        <v>44315.178569999996</v>
      </c>
      <c r="J225" s="1">
        <v>40471.071430000004</v>
      </c>
      <c r="K225" s="1">
        <v>36695.535709999996</v>
      </c>
      <c r="L225" s="1">
        <v>15066.23214</v>
      </c>
      <c r="M225" s="6">
        <v>0.50804398148148155</v>
      </c>
      <c r="N225" s="7" t="s">
        <v>24</v>
      </c>
    </row>
    <row r="226" spans="1:14" x14ac:dyDescent="0.2">
      <c r="A226" s="1" t="s">
        <v>58</v>
      </c>
      <c r="B226" s="1" t="s">
        <v>21</v>
      </c>
      <c r="C226" s="1">
        <v>16</v>
      </c>
      <c r="D226" s="1">
        <v>100</v>
      </c>
      <c r="E226" s="1">
        <v>100</v>
      </c>
      <c r="F226" s="1" t="s">
        <v>22</v>
      </c>
      <c r="G226" s="1">
        <v>39863.928569999996</v>
      </c>
      <c r="H226" s="1">
        <v>15339.17143</v>
      </c>
      <c r="I226" s="1">
        <v>44247.89286</v>
      </c>
      <c r="J226" s="1">
        <v>40419.39286</v>
      </c>
      <c r="K226" s="1">
        <v>36649.321430000004</v>
      </c>
      <c r="L226" s="1">
        <v>14978.80357</v>
      </c>
      <c r="M226" s="6">
        <v>0.50804398148148155</v>
      </c>
      <c r="N226" s="7" t="s">
        <v>24</v>
      </c>
    </row>
    <row r="227" spans="1:14" x14ac:dyDescent="0.2">
      <c r="A227" s="1" t="s">
        <v>58</v>
      </c>
      <c r="B227" s="1" t="s">
        <v>21</v>
      </c>
      <c r="C227" s="1">
        <v>16</v>
      </c>
      <c r="D227" s="1">
        <v>100</v>
      </c>
      <c r="E227" s="1">
        <v>100</v>
      </c>
      <c r="F227" s="1" t="s">
        <v>22</v>
      </c>
      <c r="G227" s="1">
        <v>39709.821430000004</v>
      </c>
      <c r="H227" s="1">
        <v>15295.217860000001</v>
      </c>
      <c r="I227" s="1">
        <v>43634.321430000004</v>
      </c>
      <c r="J227" s="1">
        <v>39874.85714</v>
      </c>
      <c r="K227" s="1">
        <v>36204.928569999996</v>
      </c>
      <c r="L227" s="1">
        <v>14744.485710000001</v>
      </c>
      <c r="M227" s="6">
        <v>0.50822916666666662</v>
      </c>
      <c r="N227" s="7" t="s">
        <v>25</v>
      </c>
    </row>
    <row r="228" spans="1:14" x14ac:dyDescent="0.2">
      <c r="A228" s="1" t="s">
        <v>58</v>
      </c>
      <c r="B228" s="1" t="s">
        <v>21</v>
      </c>
      <c r="C228" s="1">
        <v>16</v>
      </c>
      <c r="D228" s="1">
        <v>100</v>
      </c>
      <c r="E228" s="1">
        <v>100</v>
      </c>
      <c r="F228" s="1" t="s">
        <v>22</v>
      </c>
      <c r="G228" s="1">
        <v>38899.60714</v>
      </c>
      <c r="H228" s="1">
        <v>14908.442859999999</v>
      </c>
      <c r="I228" s="1">
        <v>42043</v>
      </c>
      <c r="J228" s="1">
        <v>38420.464290000004</v>
      </c>
      <c r="K228" s="1">
        <v>34907.328569999998</v>
      </c>
      <c r="L228" s="1">
        <v>14170.932140000001</v>
      </c>
      <c r="M228" s="6">
        <v>0.50822916666666662</v>
      </c>
      <c r="N228" s="7" t="s">
        <v>25</v>
      </c>
    </row>
    <row r="229" spans="1:14" x14ac:dyDescent="0.2">
      <c r="F229" s="1" t="s">
        <v>12</v>
      </c>
      <c r="G229">
        <f>AVERAGE(G223:G228)</f>
        <v>39534.422618333338</v>
      </c>
      <c r="H229">
        <f t="shared" ref="H229:L229" si="202">AVERAGE(H223:H228)</f>
        <v>15263.719644999999</v>
      </c>
      <c r="I229">
        <f t="shared" si="202"/>
        <v>43768.910715000005</v>
      </c>
      <c r="J229">
        <f t="shared" si="202"/>
        <v>40006.392858333333</v>
      </c>
      <c r="K229">
        <f t="shared" si="202"/>
        <v>36441.346428333338</v>
      </c>
      <c r="L229">
        <f t="shared" si="202"/>
        <v>14934.502975000003</v>
      </c>
    </row>
    <row r="230" spans="1:14" x14ac:dyDescent="0.2">
      <c r="F230" s="1" t="s">
        <v>15</v>
      </c>
      <c r="G230">
        <f>STDEV(G223:G228)</f>
        <v>566.2873360683891</v>
      </c>
      <c r="H230">
        <f t="shared" ref="H230:L230" si="203">STDEV(H223:H228)</f>
        <v>228.25231300584772</v>
      </c>
      <c r="I230">
        <f t="shared" si="203"/>
        <v>882.8630215054676</v>
      </c>
      <c r="J230">
        <f t="shared" si="203"/>
        <v>810.88163728445613</v>
      </c>
      <c r="K230">
        <f t="shared" si="203"/>
        <v>821.58841196278013</v>
      </c>
      <c r="L230">
        <f t="shared" si="203"/>
        <v>433.80028994192872</v>
      </c>
    </row>
    <row r="231" spans="1:14" x14ac:dyDescent="0.2">
      <c r="F231" s="1" t="s">
        <v>14</v>
      </c>
      <c r="G231">
        <f>G230*100/G229</f>
        <v>1.432390556289</v>
      </c>
      <c r="H231">
        <f t="shared" ref="H231:L231" si="204">H230*100/H229</f>
        <v>1.4953911517931822</v>
      </c>
      <c r="I231">
        <f t="shared" si="204"/>
        <v>2.0171007390478701</v>
      </c>
      <c r="J231">
        <f t="shared" si="204"/>
        <v>2.0268801542690182</v>
      </c>
      <c r="K231">
        <f t="shared" si="204"/>
        <v>2.2545500989611922</v>
      </c>
      <c r="L231">
        <f t="shared" si="204"/>
        <v>2.9046851486661454</v>
      </c>
    </row>
    <row r="232" spans="1:14" x14ac:dyDescent="0.2">
      <c r="A232" t="s">
        <v>18</v>
      </c>
      <c r="G232" s="8">
        <v>450</v>
      </c>
      <c r="H232" s="8">
        <v>500</v>
      </c>
      <c r="I232" s="8">
        <v>550</v>
      </c>
      <c r="J232" s="8">
        <v>570</v>
      </c>
      <c r="K232" s="8">
        <v>600</v>
      </c>
      <c r="L232" s="8">
        <v>650</v>
      </c>
    </row>
    <row r="233" spans="1:14" x14ac:dyDescent="0.2">
      <c r="A233" s="1" t="s">
        <v>59</v>
      </c>
      <c r="B233" s="1" t="s">
        <v>21</v>
      </c>
      <c r="C233" s="1">
        <v>16</v>
      </c>
      <c r="D233" s="1">
        <v>100</v>
      </c>
      <c r="E233" s="1">
        <v>100</v>
      </c>
      <c r="F233" s="1" t="s">
        <v>22</v>
      </c>
      <c r="G233" s="1">
        <v>104976.96430000001</v>
      </c>
      <c r="H233" s="1">
        <v>68397.75</v>
      </c>
      <c r="I233" s="1">
        <v>103241.10709999999</v>
      </c>
      <c r="J233" s="1">
        <v>114634.1786</v>
      </c>
      <c r="K233" s="1">
        <v>84106.071429999996</v>
      </c>
      <c r="L233" s="1">
        <v>42481.321430000004</v>
      </c>
      <c r="M233" s="6">
        <v>0.5088773148148148</v>
      </c>
      <c r="N233" s="7" t="s">
        <v>19</v>
      </c>
    </row>
    <row r="234" spans="1:14" x14ac:dyDescent="0.2">
      <c r="A234" s="1" t="s">
        <v>59</v>
      </c>
      <c r="B234" s="1" t="s">
        <v>21</v>
      </c>
      <c r="C234" s="1">
        <v>16</v>
      </c>
      <c r="D234" s="1">
        <v>100</v>
      </c>
      <c r="E234" s="1">
        <v>100</v>
      </c>
      <c r="F234" s="1" t="s">
        <v>22</v>
      </c>
      <c r="G234" s="1">
        <v>105906.0714</v>
      </c>
      <c r="H234" s="1">
        <v>68059.321429999996</v>
      </c>
      <c r="I234" s="1">
        <v>102904.64290000001</v>
      </c>
      <c r="J234" s="1">
        <v>114199.9286</v>
      </c>
      <c r="K234" s="1">
        <v>83953.214290000004</v>
      </c>
      <c r="L234" s="1">
        <v>42278.464290000004</v>
      </c>
      <c r="M234" s="6">
        <v>0.5088773148148148</v>
      </c>
      <c r="N234" s="7" t="s">
        <v>19</v>
      </c>
    </row>
    <row r="235" spans="1:14" x14ac:dyDescent="0.2">
      <c r="A235" s="1" t="s">
        <v>59</v>
      </c>
      <c r="B235" s="1" t="s">
        <v>21</v>
      </c>
      <c r="C235" s="1">
        <v>16</v>
      </c>
      <c r="D235" s="1">
        <v>100</v>
      </c>
      <c r="E235" s="1">
        <v>100</v>
      </c>
      <c r="F235" s="1" t="s">
        <v>22</v>
      </c>
      <c r="G235" s="1">
        <v>105998.53569999999</v>
      </c>
      <c r="H235" s="1">
        <v>68485.678570000004</v>
      </c>
      <c r="I235" s="1">
        <v>103775.5</v>
      </c>
      <c r="J235" s="1">
        <v>114996.0714</v>
      </c>
      <c r="K235" s="1">
        <v>84753.107139999993</v>
      </c>
      <c r="L235" s="1">
        <v>42330.928569999996</v>
      </c>
      <c r="M235" s="6">
        <v>0.50908564814814816</v>
      </c>
      <c r="N235" s="7" t="s">
        <v>24</v>
      </c>
    </row>
    <row r="236" spans="1:14" x14ac:dyDescent="0.2">
      <c r="A236" s="1" t="s">
        <v>59</v>
      </c>
      <c r="B236" s="1" t="s">
        <v>21</v>
      </c>
      <c r="C236" s="1">
        <v>16</v>
      </c>
      <c r="D236" s="1">
        <v>100</v>
      </c>
      <c r="E236" s="1">
        <v>100</v>
      </c>
      <c r="F236" s="1" t="s">
        <v>22</v>
      </c>
      <c r="G236" s="1">
        <v>106729.5</v>
      </c>
      <c r="H236" s="1">
        <v>68112.071429999996</v>
      </c>
      <c r="I236" s="1">
        <v>103320.28569999999</v>
      </c>
      <c r="J236" s="1">
        <v>114513.5714</v>
      </c>
      <c r="K236" s="1">
        <v>84397.571429999996</v>
      </c>
      <c r="L236" s="1">
        <v>42047.64286</v>
      </c>
      <c r="M236" s="6">
        <v>0.50908564814814816</v>
      </c>
      <c r="N236" s="7" t="s">
        <v>24</v>
      </c>
    </row>
    <row r="237" spans="1:14" x14ac:dyDescent="0.2">
      <c r="A237" s="1" t="s">
        <v>59</v>
      </c>
      <c r="B237" s="1" t="s">
        <v>21</v>
      </c>
      <c r="C237" s="1">
        <v>16</v>
      </c>
      <c r="D237" s="1">
        <v>100</v>
      </c>
      <c r="E237" s="1">
        <v>100</v>
      </c>
      <c r="F237" s="1" t="s">
        <v>22</v>
      </c>
      <c r="G237" s="1">
        <v>106337.60709999999</v>
      </c>
      <c r="H237" s="1">
        <v>68463.678570000004</v>
      </c>
      <c r="I237" s="1">
        <v>103771.53569999999</v>
      </c>
      <c r="J237" s="1">
        <v>115061.53569999999</v>
      </c>
      <c r="K237" s="1">
        <v>84881.071429999996</v>
      </c>
      <c r="L237" s="1">
        <v>42093.10714</v>
      </c>
      <c r="M237" s="6">
        <v>0.50928240740740738</v>
      </c>
      <c r="N237" s="7" t="s">
        <v>25</v>
      </c>
    </row>
    <row r="238" spans="1:14" x14ac:dyDescent="0.2">
      <c r="A238" s="1" t="s">
        <v>59</v>
      </c>
      <c r="B238" s="1" t="s">
        <v>21</v>
      </c>
      <c r="C238" s="1">
        <v>16</v>
      </c>
      <c r="D238" s="1">
        <v>100</v>
      </c>
      <c r="E238" s="1">
        <v>100</v>
      </c>
      <c r="F238" s="1" t="s">
        <v>22</v>
      </c>
      <c r="G238" s="1">
        <v>107024.53569999999</v>
      </c>
      <c r="H238" s="1">
        <v>68094.5</v>
      </c>
      <c r="I238" s="1">
        <v>103308.39290000001</v>
      </c>
      <c r="J238" s="1">
        <v>114568.71430000001</v>
      </c>
      <c r="K238" s="1">
        <v>84546.892860000007</v>
      </c>
      <c r="L238" s="1">
        <v>41855.321430000004</v>
      </c>
      <c r="M238" s="6">
        <v>0.50928240740740738</v>
      </c>
      <c r="N238" s="7" t="s">
        <v>25</v>
      </c>
    </row>
    <row r="239" spans="1:14" x14ac:dyDescent="0.2">
      <c r="F239" s="1" t="s">
        <v>12</v>
      </c>
      <c r="G239">
        <f>AVERAGE(G233:G238)</f>
        <v>106162.20236666668</v>
      </c>
      <c r="H239">
        <f t="shared" ref="H239:L239" si="205">AVERAGE(H233:H238)</f>
        <v>68268.833333333328</v>
      </c>
      <c r="I239">
        <f t="shared" si="205"/>
        <v>103386.91071666667</v>
      </c>
      <c r="J239">
        <f t="shared" si="205"/>
        <v>114662.33333333333</v>
      </c>
      <c r="K239">
        <f t="shared" si="205"/>
        <v>84439.654763333339</v>
      </c>
      <c r="L239">
        <f t="shared" si="205"/>
        <v>42181.130953333333</v>
      </c>
    </row>
    <row r="240" spans="1:14" x14ac:dyDescent="0.2">
      <c r="F240" s="1" t="s">
        <v>15</v>
      </c>
      <c r="G240">
        <f>STDEV(G233:G238)</f>
        <v>720.19321401665604</v>
      </c>
      <c r="H240">
        <f t="shared" ref="H240:L240" si="206">STDEV(H233:H238)</f>
        <v>200.23369993451084</v>
      </c>
      <c r="I240">
        <f t="shared" si="206"/>
        <v>335.67332063514334</v>
      </c>
      <c r="J240">
        <f t="shared" si="206"/>
        <v>321.32509684870479</v>
      </c>
      <c r="K240">
        <f t="shared" si="206"/>
        <v>361.73865061526254</v>
      </c>
      <c r="L240">
        <f t="shared" si="206"/>
        <v>225.27606838598916</v>
      </c>
    </row>
    <row r="241" spans="1:14" x14ac:dyDescent="0.2">
      <c r="F241" s="1" t="s">
        <v>14</v>
      </c>
      <c r="G241">
        <f>G240*100/G239</f>
        <v>0.67838948134217092</v>
      </c>
      <c r="H241">
        <f t="shared" ref="H241:L241" si="207">H240*100/H239</f>
        <v>0.29330177499421772</v>
      </c>
      <c r="I241">
        <f t="shared" si="207"/>
        <v>0.32467680706222179</v>
      </c>
      <c r="J241">
        <f t="shared" si="207"/>
        <v>0.28023596547140278</v>
      </c>
      <c r="K241">
        <f t="shared" si="207"/>
        <v>0.42839901658662649</v>
      </c>
      <c r="L241">
        <f t="shared" si="207"/>
        <v>0.53406834595122887</v>
      </c>
    </row>
    <row r="242" spans="1:14" x14ac:dyDescent="0.2">
      <c r="A242" t="s">
        <v>16</v>
      </c>
      <c r="G242" s="8">
        <v>450</v>
      </c>
      <c r="H242" s="8">
        <v>500</v>
      </c>
      <c r="I242" s="8">
        <v>550</v>
      </c>
      <c r="J242" s="8">
        <v>570</v>
      </c>
      <c r="K242" s="8">
        <v>600</v>
      </c>
      <c r="L242" s="8">
        <v>650</v>
      </c>
    </row>
    <row r="243" spans="1:14" x14ac:dyDescent="0.2">
      <c r="A243" s="1" t="s">
        <v>60</v>
      </c>
      <c r="B243" s="1" t="s">
        <v>21</v>
      </c>
      <c r="C243" s="1">
        <v>16</v>
      </c>
      <c r="D243" s="1">
        <v>100</v>
      </c>
      <c r="E243" s="1">
        <v>100</v>
      </c>
      <c r="F243" s="1" t="s">
        <v>22</v>
      </c>
      <c r="G243" s="1">
        <v>19731.617859999998</v>
      </c>
      <c r="H243" s="1">
        <v>14763.40357</v>
      </c>
      <c r="I243" s="1">
        <v>44192.464290000004</v>
      </c>
      <c r="J243" s="1">
        <v>39847.285709999996</v>
      </c>
      <c r="K243" s="1">
        <v>32376.10714</v>
      </c>
      <c r="L243" s="1">
        <v>12153.00714</v>
      </c>
      <c r="M243" s="6">
        <v>0.41585648148148152</v>
      </c>
      <c r="N243" s="7" t="s">
        <v>19</v>
      </c>
    </row>
    <row r="244" spans="1:14" x14ac:dyDescent="0.2">
      <c r="A244" s="1" t="s">
        <v>60</v>
      </c>
      <c r="B244" s="1" t="s">
        <v>21</v>
      </c>
      <c r="C244" s="1">
        <v>16</v>
      </c>
      <c r="D244" s="1">
        <v>100</v>
      </c>
      <c r="E244" s="1">
        <v>100</v>
      </c>
      <c r="F244" s="1" t="s">
        <v>22</v>
      </c>
      <c r="G244" s="1">
        <v>19824.08929</v>
      </c>
      <c r="H244" s="1">
        <v>14710.66071</v>
      </c>
      <c r="I244" s="1">
        <v>44049.964290000004</v>
      </c>
      <c r="J244" s="1">
        <v>39750.785709999996</v>
      </c>
      <c r="K244" s="1">
        <v>32297.9</v>
      </c>
      <c r="L244" s="1">
        <v>12118.03571</v>
      </c>
      <c r="M244" s="6">
        <v>0.41585648148148152</v>
      </c>
      <c r="N244" s="7" t="s">
        <v>19</v>
      </c>
    </row>
    <row r="245" spans="1:14" x14ac:dyDescent="0.2">
      <c r="A245" s="1" t="s">
        <v>60</v>
      </c>
      <c r="B245" s="1" t="s">
        <v>21</v>
      </c>
      <c r="C245" s="1">
        <v>16</v>
      </c>
      <c r="D245" s="1">
        <v>100</v>
      </c>
      <c r="E245" s="1">
        <v>100</v>
      </c>
      <c r="F245" s="1" t="s">
        <v>22</v>
      </c>
      <c r="G245" s="1">
        <v>20057.467860000001</v>
      </c>
      <c r="H245" s="1">
        <v>14737.032139999999</v>
      </c>
      <c r="I245" s="1">
        <v>44034.14286</v>
      </c>
      <c r="J245" s="1">
        <v>39785.25</v>
      </c>
      <c r="K245" s="1">
        <v>32454.325000000001</v>
      </c>
      <c r="L245" s="1">
        <v>12250.932140000001</v>
      </c>
      <c r="M245" s="6">
        <v>0.41626157407407405</v>
      </c>
      <c r="N245" s="7" t="s">
        <v>24</v>
      </c>
    </row>
    <row r="246" spans="1:14" x14ac:dyDescent="0.2">
      <c r="A246" s="1" t="s">
        <v>60</v>
      </c>
      <c r="B246" s="1" t="s">
        <v>21</v>
      </c>
      <c r="C246" s="1">
        <v>16</v>
      </c>
      <c r="D246" s="1">
        <v>100</v>
      </c>
      <c r="E246" s="1">
        <v>100</v>
      </c>
      <c r="F246" s="1" t="s">
        <v>22</v>
      </c>
      <c r="G246" s="1">
        <v>20158.746429999999</v>
      </c>
      <c r="H246" s="1">
        <v>14622.75714</v>
      </c>
      <c r="I246" s="1">
        <v>43824.321430000004</v>
      </c>
      <c r="J246" s="1">
        <v>39637.071430000004</v>
      </c>
      <c r="K246" s="1">
        <v>32354.782139999999</v>
      </c>
      <c r="L246" s="1">
        <v>12205.467860000001</v>
      </c>
      <c r="M246" s="6">
        <v>0.41626157407407405</v>
      </c>
      <c r="N246" s="7" t="s">
        <v>24</v>
      </c>
    </row>
    <row r="247" spans="1:14" x14ac:dyDescent="0.2">
      <c r="A247" s="1" t="s">
        <v>60</v>
      </c>
      <c r="B247" s="1" t="s">
        <v>21</v>
      </c>
      <c r="C247" s="1">
        <v>16</v>
      </c>
      <c r="D247" s="1">
        <v>100</v>
      </c>
      <c r="E247" s="1">
        <v>100</v>
      </c>
      <c r="F247" s="1" t="s">
        <v>22</v>
      </c>
      <c r="G247" s="1">
        <v>20158.746429999999</v>
      </c>
      <c r="H247" s="1">
        <v>14679.896430000001</v>
      </c>
      <c r="I247" s="1">
        <v>43951</v>
      </c>
      <c r="J247" s="1">
        <v>39709.428569999996</v>
      </c>
      <c r="K247" s="1">
        <v>32454.325000000001</v>
      </c>
      <c r="L247" s="1">
        <v>12233.44643</v>
      </c>
      <c r="M247" s="6">
        <v>0.41637731481481483</v>
      </c>
      <c r="N247" s="7" t="s">
        <v>25</v>
      </c>
    </row>
    <row r="248" spans="1:14" x14ac:dyDescent="0.2">
      <c r="A248" s="1" t="s">
        <v>60</v>
      </c>
      <c r="B248" s="1" t="s">
        <v>21</v>
      </c>
      <c r="C248" s="1">
        <v>16</v>
      </c>
      <c r="D248" s="1">
        <v>100</v>
      </c>
      <c r="E248" s="1">
        <v>100</v>
      </c>
      <c r="F248" s="1" t="s">
        <v>22</v>
      </c>
      <c r="G248" s="1">
        <v>20260.025000000001</v>
      </c>
      <c r="H248" s="1">
        <v>14657.91786</v>
      </c>
      <c r="I248" s="1">
        <v>43856</v>
      </c>
      <c r="J248" s="1">
        <v>39630.178569999996</v>
      </c>
      <c r="K248" s="1">
        <v>32383.221430000001</v>
      </c>
      <c r="L248" s="1">
        <v>12201.97143</v>
      </c>
      <c r="M248" s="6">
        <v>0.41637731481481483</v>
      </c>
      <c r="N248" s="7" t="s">
        <v>25</v>
      </c>
    </row>
    <row r="249" spans="1:14" x14ac:dyDescent="0.2">
      <c r="F249" s="1" t="s">
        <v>12</v>
      </c>
      <c r="G249">
        <f>AVERAGE(G243:G248)</f>
        <v>20031.782145000001</v>
      </c>
      <c r="H249">
        <f t="shared" ref="H249:L249" si="208">AVERAGE(H243:H248)</f>
        <v>14695.277975000003</v>
      </c>
      <c r="I249">
        <f t="shared" si="208"/>
        <v>43984.648811666666</v>
      </c>
      <c r="J249">
        <f t="shared" si="208"/>
        <v>39726.666664999997</v>
      </c>
      <c r="K249">
        <f t="shared" si="208"/>
        <v>32386.776784999998</v>
      </c>
      <c r="L249">
        <f t="shared" si="208"/>
        <v>12193.810118333335</v>
      </c>
    </row>
    <row r="250" spans="1:14" x14ac:dyDescent="0.2">
      <c r="F250" s="1" t="s">
        <v>15</v>
      </c>
      <c r="G250">
        <f>STDEV(G243:G248)</f>
        <v>208.91593340496951</v>
      </c>
      <c r="H250">
        <f t="shared" ref="H250:L250" si="209">STDEV(H243:H248)</f>
        <v>51.986108054996784</v>
      </c>
      <c r="I250">
        <f t="shared" si="209"/>
        <v>136.59478331705105</v>
      </c>
      <c r="J250">
        <f t="shared" si="209"/>
        <v>85.084781269988227</v>
      </c>
      <c r="K250">
        <f t="shared" si="209"/>
        <v>60.290537887112471</v>
      </c>
      <c r="L250">
        <f t="shared" si="209"/>
        <v>49.886103295103723</v>
      </c>
    </row>
    <row r="251" spans="1:14" x14ac:dyDescent="0.2">
      <c r="F251" s="1" t="s">
        <v>14</v>
      </c>
      <c r="G251">
        <f>G250*100/G249</f>
        <v>1.0429223515548047</v>
      </c>
      <c r="H251">
        <f t="shared" ref="H251:L251" si="210">H250*100/H249</f>
        <v>0.35376063075116326</v>
      </c>
      <c r="I251">
        <f t="shared" si="210"/>
        <v>0.31055103770845638</v>
      </c>
      <c r="J251">
        <f t="shared" si="210"/>
        <v>0.21417548566930147</v>
      </c>
      <c r="K251">
        <f t="shared" si="210"/>
        <v>0.18615788254370577</v>
      </c>
      <c r="L251">
        <f t="shared" si="210"/>
        <v>0.40911005510984794</v>
      </c>
    </row>
    <row r="252" spans="1:14" x14ac:dyDescent="0.2">
      <c r="A252" t="s">
        <v>16</v>
      </c>
      <c r="G252" s="8">
        <v>450</v>
      </c>
      <c r="H252" s="8">
        <v>500</v>
      </c>
      <c r="I252" s="8">
        <v>550</v>
      </c>
      <c r="J252" s="8">
        <v>570</v>
      </c>
      <c r="K252" s="8">
        <v>600</v>
      </c>
      <c r="L252" s="8">
        <v>650</v>
      </c>
    </row>
    <row r="253" spans="1:14" x14ac:dyDescent="0.2">
      <c r="A253" s="1" t="s">
        <v>61</v>
      </c>
      <c r="B253" s="1" t="s">
        <v>21</v>
      </c>
      <c r="C253" s="1">
        <v>16</v>
      </c>
      <c r="D253" s="1">
        <v>100</v>
      </c>
      <c r="E253" s="1">
        <v>100</v>
      </c>
      <c r="F253" s="1" t="s">
        <v>22</v>
      </c>
      <c r="G253" s="1">
        <v>16213.30357</v>
      </c>
      <c r="H253" s="1">
        <v>15879.77857</v>
      </c>
      <c r="I253" s="1">
        <v>48982.214290000004</v>
      </c>
      <c r="J253" s="1">
        <v>44717.035709999996</v>
      </c>
      <c r="K253" s="1">
        <v>36069.821430000004</v>
      </c>
      <c r="L253" s="1">
        <v>10925.467860000001</v>
      </c>
      <c r="M253" s="6">
        <v>0.41688657407407409</v>
      </c>
      <c r="N253" s="7" t="s">
        <v>19</v>
      </c>
    </row>
    <row r="254" spans="1:14" x14ac:dyDescent="0.2">
      <c r="A254" s="1" t="s">
        <v>61</v>
      </c>
      <c r="B254" s="1" t="s">
        <v>21</v>
      </c>
      <c r="C254" s="1">
        <v>16</v>
      </c>
      <c r="D254" s="1">
        <v>100</v>
      </c>
      <c r="E254" s="1">
        <v>100</v>
      </c>
      <c r="F254" s="1" t="s">
        <v>22</v>
      </c>
      <c r="G254" s="1">
        <v>16283.76071</v>
      </c>
      <c r="H254" s="1">
        <v>15791.875</v>
      </c>
      <c r="I254" s="1">
        <v>48752.64286</v>
      </c>
      <c r="J254" s="1">
        <v>44530.928569999996</v>
      </c>
      <c r="K254" s="1">
        <v>35948.964290000004</v>
      </c>
      <c r="L254" s="1">
        <v>10890.496429999999</v>
      </c>
      <c r="M254" s="6">
        <v>0.41688657407407409</v>
      </c>
      <c r="N254" s="7" t="s">
        <v>19</v>
      </c>
    </row>
    <row r="255" spans="1:14" x14ac:dyDescent="0.2">
      <c r="A255" s="1" t="s">
        <v>61</v>
      </c>
      <c r="B255" s="1" t="s">
        <v>21</v>
      </c>
      <c r="C255" s="1">
        <v>16</v>
      </c>
      <c r="D255" s="1">
        <v>100</v>
      </c>
      <c r="E255" s="1">
        <v>100</v>
      </c>
      <c r="F255" s="1" t="s">
        <v>22</v>
      </c>
      <c r="G255" s="1">
        <v>16279.353569999999</v>
      </c>
      <c r="H255" s="1">
        <v>15941.31071</v>
      </c>
      <c r="I255" s="1">
        <v>49053.464290000004</v>
      </c>
      <c r="J255" s="1">
        <v>44751.5</v>
      </c>
      <c r="K255" s="1">
        <v>36151.60714</v>
      </c>
      <c r="L255" s="1">
        <v>10918.47143</v>
      </c>
      <c r="M255" s="6">
        <v>0.41703703703703704</v>
      </c>
      <c r="N255" s="7" t="s">
        <v>24</v>
      </c>
    </row>
    <row r="256" spans="1:14" x14ac:dyDescent="0.2">
      <c r="A256" s="1" t="s">
        <v>61</v>
      </c>
      <c r="B256" s="1" t="s">
        <v>21</v>
      </c>
      <c r="C256" s="1">
        <v>16</v>
      </c>
      <c r="D256" s="1">
        <v>100</v>
      </c>
      <c r="E256" s="1">
        <v>100</v>
      </c>
      <c r="F256" s="1" t="s">
        <v>22</v>
      </c>
      <c r="G256" s="1">
        <v>16371.82857</v>
      </c>
      <c r="H256" s="1">
        <v>15840.22143</v>
      </c>
      <c r="I256" s="1">
        <v>48819.928569999996</v>
      </c>
      <c r="J256" s="1">
        <v>44575.75</v>
      </c>
      <c r="K256" s="1">
        <v>36041.39286</v>
      </c>
      <c r="L256" s="1">
        <v>10890.496429999999</v>
      </c>
      <c r="M256" s="6">
        <v>0.41703703703703704</v>
      </c>
      <c r="N256" s="7" t="s">
        <v>24</v>
      </c>
    </row>
    <row r="257" spans="1:14" x14ac:dyDescent="0.2">
      <c r="A257" s="1" t="s">
        <v>61</v>
      </c>
      <c r="B257" s="1" t="s">
        <v>21</v>
      </c>
      <c r="C257" s="1">
        <v>16</v>
      </c>
      <c r="D257" s="1">
        <v>100</v>
      </c>
      <c r="E257" s="1">
        <v>100</v>
      </c>
      <c r="F257" s="1" t="s">
        <v>22</v>
      </c>
      <c r="G257" s="1">
        <v>16376.23214</v>
      </c>
      <c r="H257" s="1">
        <v>15936.91786</v>
      </c>
      <c r="I257" s="1">
        <v>49005.964290000004</v>
      </c>
      <c r="J257" s="1">
        <v>44717.035709999996</v>
      </c>
      <c r="K257" s="1">
        <v>36226.25</v>
      </c>
      <c r="L257" s="1">
        <v>10862.51786</v>
      </c>
      <c r="M257" s="6">
        <v>0.41715277777777776</v>
      </c>
      <c r="N257" s="7" t="s">
        <v>25</v>
      </c>
    </row>
    <row r="258" spans="1:14" x14ac:dyDescent="0.2">
      <c r="A258" s="1" t="s">
        <v>61</v>
      </c>
      <c r="B258" s="1" t="s">
        <v>21</v>
      </c>
      <c r="C258" s="1">
        <v>16</v>
      </c>
      <c r="D258" s="1">
        <v>100</v>
      </c>
      <c r="E258" s="1">
        <v>100</v>
      </c>
      <c r="F258" s="1" t="s">
        <v>22</v>
      </c>
      <c r="G258" s="1">
        <v>16468.7</v>
      </c>
      <c r="H258" s="1">
        <v>15849.01071</v>
      </c>
      <c r="I258" s="1">
        <v>48815.964290000004</v>
      </c>
      <c r="J258" s="1">
        <v>44568.85714</v>
      </c>
      <c r="K258" s="1">
        <v>36144.5</v>
      </c>
      <c r="L258" s="1">
        <v>10838.03571</v>
      </c>
      <c r="M258" s="6">
        <v>0.41715277777777776</v>
      </c>
      <c r="N258" s="7" t="s">
        <v>25</v>
      </c>
    </row>
    <row r="259" spans="1:14" x14ac:dyDescent="0.2">
      <c r="F259" s="1" t="s">
        <v>12</v>
      </c>
      <c r="G259">
        <f>AVERAGE(G253:G258)</f>
        <v>16332.196426666664</v>
      </c>
      <c r="H259">
        <f t="shared" ref="H259:L259" si="211">AVERAGE(H253:H258)</f>
        <v>15873.185713333332</v>
      </c>
      <c r="I259">
        <f t="shared" si="211"/>
        <v>48905.029765000007</v>
      </c>
      <c r="J259">
        <f t="shared" si="211"/>
        <v>44643.517854999991</v>
      </c>
      <c r="K259">
        <f t="shared" si="211"/>
        <v>36097.089286666669</v>
      </c>
      <c r="L259">
        <f t="shared" si="211"/>
        <v>10887.580953333332</v>
      </c>
    </row>
    <row r="260" spans="1:14" x14ac:dyDescent="0.2">
      <c r="F260" s="1" t="s">
        <v>15</v>
      </c>
      <c r="G260">
        <f>STDEV(G253:G258)</f>
        <v>91.013157161815158</v>
      </c>
      <c r="H260">
        <f t="shared" ref="H260:L260" si="212">STDEV(H253:H258)</f>
        <v>58.358845624677073</v>
      </c>
      <c r="I260">
        <f t="shared" si="212"/>
        <v>123.75352802349666</v>
      </c>
      <c r="J260">
        <f t="shared" si="212"/>
        <v>95.197631565944235</v>
      </c>
      <c r="K260">
        <f t="shared" si="212"/>
        <v>97.661767880531329</v>
      </c>
      <c r="L260">
        <f t="shared" si="212"/>
        <v>33.13466172528382</v>
      </c>
    </row>
    <row r="261" spans="1:14" x14ac:dyDescent="0.2">
      <c r="F261" s="1" t="s">
        <v>14</v>
      </c>
      <c r="G261">
        <f>G260*100/G259</f>
        <v>0.55726220028318985</v>
      </c>
      <c r="H261">
        <f t="shared" ref="H261:L261" si="213">H260*100/H259</f>
        <v>0.36765679352983421</v>
      </c>
      <c r="I261">
        <f t="shared" si="213"/>
        <v>0.25304867130878156</v>
      </c>
      <c r="J261">
        <f t="shared" si="213"/>
        <v>0.21323953877277677</v>
      </c>
      <c r="K261">
        <f t="shared" si="213"/>
        <v>0.27055302743372461</v>
      </c>
      <c r="L261">
        <f t="shared" si="213"/>
        <v>0.30433446940423753</v>
      </c>
    </row>
    <row r="262" spans="1:14" x14ac:dyDescent="0.2">
      <c r="A262" t="s">
        <v>17</v>
      </c>
      <c r="G262" s="8">
        <v>450</v>
      </c>
      <c r="H262" s="8">
        <v>500</v>
      </c>
      <c r="I262" s="8">
        <v>550</v>
      </c>
      <c r="J262" s="8">
        <v>570</v>
      </c>
      <c r="K262" s="8">
        <v>600</v>
      </c>
      <c r="L262" s="8">
        <v>650</v>
      </c>
    </row>
    <row r="263" spans="1:14" x14ac:dyDescent="0.2">
      <c r="A263" s="1" t="s">
        <v>62</v>
      </c>
      <c r="B263" s="1" t="s">
        <v>21</v>
      </c>
      <c r="C263" s="1">
        <v>16</v>
      </c>
      <c r="D263" s="1">
        <v>100</v>
      </c>
      <c r="E263" s="1">
        <v>100</v>
      </c>
      <c r="F263" s="1" t="s">
        <v>22</v>
      </c>
      <c r="G263" s="1">
        <v>39965.214290000004</v>
      </c>
      <c r="H263" s="1">
        <v>23918.557140000001</v>
      </c>
      <c r="I263" s="1">
        <v>43669.964290000004</v>
      </c>
      <c r="J263" s="1">
        <v>44861.785709999996</v>
      </c>
      <c r="K263" s="1">
        <v>41359.785709999996</v>
      </c>
      <c r="L263" s="1">
        <v>13562.407139999999</v>
      </c>
      <c r="M263" s="6">
        <v>0.41788194444444443</v>
      </c>
      <c r="N263" s="7" t="s">
        <v>19</v>
      </c>
    </row>
    <row r="264" spans="1:14" x14ac:dyDescent="0.2">
      <c r="A264" s="1" t="s">
        <v>62</v>
      </c>
      <c r="B264" s="1" t="s">
        <v>21</v>
      </c>
      <c r="C264" s="1">
        <v>16</v>
      </c>
      <c r="D264" s="1">
        <v>100</v>
      </c>
      <c r="E264" s="1">
        <v>100</v>
      </c>
      <c r="F264" s="1" t="s">
        <v>22</v>
      </c>
      <c r="G264" s="1">
        <v>40198.60714</v>
      </c>
      <c r="H264" s="1">
        <v>23865.817859999999</v>
      </c>
      <c r="I264" s="1">
        <v>43563.071430000004</v>
      </c>
      <c r="J264" s="1">
        <v>44758.39286</v>
      </c>
      <c r="K264" s="1">
        <v>41253.14286</v>
      </c>
      <c r="L264" s="1">
        <v>13537.92857</v>
      </c>
      <c r="M264" s="6">
        <v>0.41788194444444443</v>
      </c>
      <c r="N264" s="7" t="s">
        <v>19</v>
      </c>
    </row>
    <row r="265" spans="1:14" x14ac:dyDescent="0.2">
      <c r="A265" s="1" t="s">
        <v>62</v>
      </c>
      <c r="B265" s="1" t="s">
        <v>21</v>
      </c>
      <c r="C265" s="1">
        <v>16</v>
      </c>
      <c r="D265" s="1">
        <v>100</v>
      </c>
      <c r="E265" s="1">
        <v>100</v>
      </c>
      <c r="F265" s="1" t="s">
        <v>22</v>
      </c>
      <c r="G265" s="1">
        <v>40040.071430000004</v>
      </c>
      <c r="H265" s="1">
        <v>23817.467860000001</v>
      </c>
      <c r="I265" s="1">
        <v>43539.321430000004</v>
      </c>
      <c r="J265" s="1">
        <v>44648.10714</v>
      </c>
      <c r="K265" s="1">
        <v>41253.14286</v>
      </c>
      <c r="L265" s="1">
        <v>13450.496429999999</v>
      </c>
      <c r="M265" s="6">
        <v>0.41802083333333334</v>
      </c>
      <c r="N265" s="7" t="s">
        <v>24</v>
      </c>
    </row>
    <row r="266" spans="1:14" x14ac:dyDescent="0.2">
      <c r="A266" s="1" t="s">
        <v>62</v>
      </c>
      <c r="B266" s="1" t="s">
        <v>21</v>
      </c>
      <c r="C266" s="1">
        <v>16</v>
      </c>
      <c r="D266" s="1">
        <v>100</v>
      </c>
      <c r="E266" s="1">
        <v>100</v>
      </c>
      <c r="F266" s="1" t="s">
        <v>22</v>
      </c>
      <c r="G266" s="1">
        <v>40277.85714</v>
      </c>
      <c r="H266" s="1">
        <v>23760.332139999999</v>
      </c>
      <c r="I266" s="1">
        <v>43420.571430000004</v>
      </c>
      <c r="J266" s="1">
        <v>44541.285709999996</v>
      </c>
      <c r="K266" s="1">
        <v>41146.5</v>
      </c>
      <c r="L266" s="1">
        <v>13405.02857</v>
      </c>
      <c r="M266" s="6">
        <v>0.41802083333333334</v>
      </c>
      <c r="N266" s="7" t="s">
        <v>24</v>
      </c>
    </row>
    <row r="267" spans="1:14" x14ac:dyDescent="0.2">
      <c r="A267" s="1" t="s">
        <v>62</v>
      </c>
      <c r="B267" s="1" t="s">
        <v>21</v>
      </c>
      <c r="C267" s="1">
        <v>16</v>
      </c>
      <c r="D267" s="1">
        <v>100</v>
      </c>
      <c r="E267" s="1">
        <v>100</v>
      </c>
      <c r="F267" s="1" t="s">
        <v>22</v>
      </c>
      <c r="G267" s="1">
        <v>40066.5</v>
      </c>
      <c r="H267" s="1">
        <v>23707.58929</v>
      </c>
      <c r="I267" s="1">
        <v>43380.964290000004</v>
      </c>
      <c r="J267" s="1">
        <v>44482.678569999996</v>
      </c>
      <c r="K267" s="1">
        <v>41164.25</v>
      </c>
      <c r="L267" s="1">
        <v>13335.085709999999</v>
      </c>
      <c r="M267" s="6">
        <v>0.41814814814814816</v>
      </c>
      <c r="N267" s="7" t="s">
        <v>25</v>
      </c>
    </row>
    <row r="268" spans="1:14" x14ac:dyDescent="0.2">
      <c r="A268" s="1" t="s">
        <v>62</v>
      </c>
      <c r="B268" s="1" t="s">
        <v>21</v>
      </c>
      <c r="C268" s="1">
        <v>16</v>
      </c>
      <c r="D268" s="1">
        <v>100</v>
      </c>
      <c r="E268" s="1">
        <v>100</v>
      </c>
      <c r="F268" s="1" t="s">
        <v>22</v>
      </c>
      <c r="G268" s="1">
        <v>40291.071430000004</v>
      </c>
      <c r="H268" s="1">
        <v>23654.846430000001</v>
      </c>
      <c r="I268" s="1">
        <v>43254.321430000004</v>
      </c>
      <c r="J268" s="1">
        <v>44375.85714</v>
      </c>
      <c r="K268" s="1">
        <v>41050.5</v>
      </c>
      <c r="L268" s="1">
        <v>13296.61429</v>
      </c>
      <c r="M268" s="6">
        <v>0.41814814814814816</v>
      </c>
      <c r="N268" s="7" t="s">
        <v>25</v>
      </c>
    </row>
    <row r="269" spans="1:14" x14ac:dyDescent="0.2">
      <c r="F269" s="1" t="s">
        <v>12</v>
      </c>
      <c r="G269">
        <f>AVERAGE(G263:G268)</f>
        <v>40139.886905000007</v>
      </c>
      <c r="H269">
        <f t="shared" ref="H269:L269" si="214">AVERAGE(H263:H268)</f>
        <v>23787.435119999998</v>
      </c>
      <c r="I269">
        <f t="shared" si="214"/>
        <v>43471.369050000008</v>
      </c>
      <c r="J269">
        <f t="shared" si="214"/>
        <v>44611.351188333327</v>
      </c>
      <c r="K269">
        <f t="shared" si="214"/>
        <v>41204.553571666664</v>
      </c>
      <c r="L269">
        <f t="shared" si="214"/>
        <v>13431.260118333332</v>
      </c>
    </row>
    <row r="270" spans="1:14" x14ac:dyDescent="0.2">
      <c r="F270" s="1" t="s">
        <v>15</v>
      </c>
      <c r="G270">
        <f>STDEV(G263:G268)</f>
        <v>135.05547130699898</v>
      </c>
      <c r="H270">
        <f t="shared" ref="H270:L270" si="215">STDEV(H263:H268)</f>
        <v>98.922689348683647</v>
      </c>
      <c r="I270">
        <f t="shared" si="215"/>
        <v>148.54629579492905</v>
      </c>
      <c r="J270">
        <f t="shared" si="215"/>
        <v>180.34021381550966</v>
      </c>
      <c r="K270">
        <f t="shared" si="215"/>
        <v>107.28089547409769</v>
      </c>
      <c r="L270">
        <f t="shared" si="215"/>
        <v>106.7846857871844</v>
      </c>
    </row>
    <row r="271" spans="1:14" x14ac:dyDescent="0.2">
      <c r="F271" s="1" t="s">
        <v>14</v>
      </c>
      <c r="G271">
        <f>G270*100/G269</f>
        <v>0.33646201252793234</v>
      </c>
      <c r="H271">
        <f t="shared" ref="H271:L271" si="216">H270*100/H269</f>
        <v>0.41586109998682219</v>
      </c>
      <c r="I271">
        <f t="shared" si="216"/>
        <v>0.34171064551492203</v>
      </c>
      <c r="J271">
        <f t="shared" si="216"/>
        <v>0.40424736980993281</v>
      </c>
      <c r="K271">
        <f t="shared" si="216"/>
        <v>0.2603617468819438</v>
      </c>
      <c r="L271">
        <f t="shared" si="216"/>
        <v>0.79504592157682952</v>
      </c>
    </row>
    <row r="272" spans="1:14" x14ac:dyDescent="0.2">
      <c r="A272" t="s">
        <v>17</v>
      </c>
      <c r="G272" s="8">
        <v>450</v>
      </c>
      <c r="H272" s="8">
        <v>500</v>
      </c>
      <c r="I272" s="8">
        <v>550</v>
      </c>
      <c r="J272" s="8">
        <v>570</v>
      </c>
      <c r="K272" s="8">
        <v>600</v>
      </c>
      <c r="L272" s="8">
        <v>650</v>
      </c>
    </row>
    <row r="273" spans="1:14" x14ac:dyDescent="0.2">
      <c r="A273" s="1" t="s">
        <v>63</v>
      </c>
      <c r="B273" s="1" t="s">
        <v>21</v>
      </c>
      <c r="C273" s="1">
        <v>16</v>
      </c>
      <c r="D273" s="1">
        <v>100</v>
      </c>
      <c r="E273" s="1">
        <v>100</v>
      </c>
      <c r="F273" s="1" t="s">
        <v>22</v>
      </c>
      <c r="G273" s="1">
        <v>20858.889289999999</v>
      </c>
      <c r="H273" s="1">
        <v>15484.21429</v>
      </c>
      <c r="I273" s="1">
        <v>37787.64286</v>
      </c>
      <c r="J273" s="1">
        <v>34308.921430000002</v>
      </c>
      <c r="K273" s="1">
        <v>25905.867859999998</v>
      </c>
      <c r="L273" s="1">
        <v>7515.6321429999998</v>
      </c>
      <c r="M273" s="6">
        <v>0.41859953703703701</v>
      </c>
      <c r="N273" s="7" t="s">
        <v>19</v>
      </c>
    </row>
    <row r="274" spans="1:14" x14ac:dyDescent="0.2">
      <c r="A274" s="1" t="s">
        <v>63</v>
      </c>
      <c r="B274" s="1" t="s">
        <v>21</v>
      </c>
      <c r="C274" s="1">
        <v>16</v>
      </c>
      <c r="D274" s="1">
        <v>100</v>
      </c>
      <c r="E274" s="1">
        <v>100</v>
      </c>
      <c r="F274" s="1" t="s">
        <v>22</v>
      </c>
      <c r="G274" s="1">
        <v>21017.41071</v>
      </c>
      <c r="H274" s="1">
        <v>15484.21429</v>
      </c>
      <c r="I274" s="1">
        <v>37744.10714</v>
      </c>
      <c r="J274" s="1">
        <v>34274.457139999999</v>
      </c>
      <c r="K274" s="1">
        <v>25866.757140000002</v>
      </c>
      <c r="L274" s="1">
        <v>7512.1321429999998</v>
      </c>
      <c r="M274" s="6">
        <v>0.41859953703703701</v>
      </c>
      <c r="N274" s="7" t="s">
        <v>19</v>
      </c>
    </row>
    <row r="275" spans="1:14" x14ac:dyDescent="0.2">
      <c r="A275" s="1" t="s">
        <v>63</v>
      </c>
      <c r="B275" s="1" t="s">
        <v>21</v>
      </c>
      <c r="C275" s="1">
        <v>16</v>
      </c>
      <c r="D275" s="1">
        <v>100</v>
      </c>
      <c r="E275" s="1">
        <v>100</v>
      </c>
      <c r="F275" s="1" t="s">
        <v>22</v>
      </c>
      <c r="G275" s="1">
        <v>21074.653569999999</v>
      </c>
      <c r="H275" s="1">
        <v>15690.78571</v>
      </c>
      <c r="I275" s="1">
        <v>38013.285709999996</v>
      </c>
      <c r="J275" s="1">
        <v>34560.510710000002</v>
      </c>
      <c r="K275" s="1">
        <v>26023.182140000001</v>
      </c>
      <c r="L275" s="1">
        <v>7512.1321429999998</v>
      </c>
      <c r="M275" s="6">
        <v>0.41871527777777778</v>
      </c>
      <c r="N275" s="7" t="s">
        <v>24</v>
      </c>
    </row>
    <row r="276" spans="1:14" x14ac:dyDescent="0.2">
      <c r="A276" s="1" t="s">
        <v>63</v>
      </c>
      <c r="B276" s="1" t="s">
        <v>21</v>
      </c>
      <c r="C276" s="1">
        <v>16</v>
      </c>
      <c r="D276" s="1">
        <v>100</v>
      </c>
      <c r="E276" s="1">
        <v>100</v>
      </c>
      <c r="F276" s="1" t="s">
        <v>22</v>
      </c>
      <c r="G276" s="1">
        <v>21202.35</v>
      </c>
      <c r="H276" s="1">
        <v>15655.625</v>
      </c>
      <c r="I276" s="1">
        <v>37918.285709999996</v>
      </c>
      <c r="J276" s="1">
        <v>34474.35</v>
      </c>
      <c r="K276" s="1">
        <v>25969.85714</v>
      </c>
      <c r="L276" s="1">
        <v>7473.6642860000002</v>
      </c>
      <c r="M276" s="6">
        <v>0.41871527777777778</v>
      </c>
      <c r="N276" s="7" t="s">
        <v>24</v>
      </c>
    </row>
    <row r="277" spans="1:14" x14ac:dyDescent="0.2">
      <c r="A277" s="1" t="s">
        <v>63</v>
      </c>
      <c r="B277" s="1" t="s">
        <v>21</v>
      </c>
      <c r="C277" s="1">
        <v>16</v>
      </c>
      <c r="D277" s="1">
        <v>100</v>
      </c>
      <c r="E277" s="1">
        <v>100</v>
      </c>
      <c r="F277" s="1" t="s">
        <v>22</v>
      </c>
      <c r="G277" s="1">
        <v>21189.14286</v>
      </c>
      <c r="H277" s="1">
        <v>15774.29286</v>
      </c>
      <c r="I277" s="1">
        <v>38096.428569999996</v>
      </c>
      <c r="J277" s="1">
        <v>34674.239289999998</v>
      </c>
      <c r="K277" s="1">
        <v>26094.28571</v>
      </c>
      <c r="L277" s="1">
        <v>7526.1214289999998</v>
      </c>
      <c r="M277" s="6">
        <v>0.41885416666666669</v>
      </c>
      <c r="N277" s="7" t="s">
        <v>25</v>
      </c>
    </row>
    <row r="278" spans="1:14" x14ac:dyDescent="0.2">
      <c r="A278" s="1" t="s">
        <v>63</v>
      </c>
      <c r="B278" s="1" t="s">
        <v>21</v>
      </c>
      <c r="C278" s="1">
        <v>16</v>
      </c>
      <c r="D278" s="1">
        <v>100</v>
      </c>
      <c r="E278" s="1">
        <v>100</v>
      </c>
      <c r="F278" s="1" t="s">
        <v>22</v>
      </c>
      <c r="G278" s="1">
        <v>21308.032139999999</v>
      </c>
      <c r="H278" s="1">
        <v>15739.13214</v>
      </c>
      <c r="I278" s="1">
        <v>38025.14286</v>
      </c>
      <c r="J278" s="1">
        <v>34598.417860000001</v>
      </c>
      <c r="K278" s="1">
        <v>26033.85</v>
      </c>
      <c r="L278" s="1">
        <v>7501.6428569999998</v>
      </c>
      <c r="M278" s="6">
        <v>0.41885416666666669</v>
      </c>
      <c r="N278" s="7" t="s">
        <v>25</v>
      </c>
    </row>
    <row r="279" spans="1:14" x14ac:dyDescent="0.2">
      <c r="F279" s="1" t="s">
        <v>12</v>
      </c>
      <c r="G279">
        <f>AVERAGE(G273:G278)</f>
        <v>21108.413094999996</v>
      </c>
      <c r="H279">
        <f t="shared" ref="H279:L279" si="217">AVERAGE(H273:H278)</f>
        <v>15638.044048333335</v>
      </c>
      <c r="I279">
        <f t="shared" si="217"/>
        <v>37930.815474999996</v>
      </c>
      <c r="J279">
        <f t="shared" si="217"/>
        <v>34481.816071666668</v>
      </c>
      <c r="K279">
        <f t="shared" si="217"/>
        <v>25982.299998333332</v>
      </c>
      <c r="L279">
        <f t="shared" si="217"/>
        <v>7506.8875001666665</v>
      </c>
    </row>
    <row r="280" spans="1:14" x14ac:dyDescent="0.2">
      <c r="F280" s="1" t="s">
        <v>15</v>
      </c>
      <c r="G280">
        <f>STDEV(G273:G278)</f>
        <v>159.29373438414839</v>
      </c>
      <c r="H280">
        <f t="shared" ref="H280:L280" si="218">STDEV(H273:H278)</f>
        <v>125.85746127428233</v>
      </c>
      <c r="I280">
        <f t="shared" si="218"/>
        <v>140.45788515618227</v>
      </c>
      <c r="J280">
        <f t="shared" si="218"/>
        <v>161.09720294519153</v>
      </c>
      <c r="K280">
        <f t="shared" si="218"/>
        <v>85.107461955015793</v>
      </c>
      <c r="L280">
        <f t="shared" si="218"/>
        <v>18.070493048373685</v>
      </c>
    </row>
    <row r="281" spans="1:14" x14ac:dyDescent="0.2">
      <c r="F281" s="1" t="s">
        <v>14</v>
      </c>
      <c r="G281">
        <f>G280*100/G279</f>
        <v>0.75464571243340273</v>
      </c>
      <c r="H281">
        <f t="shared" ref="H281:L281" si="219">H280*100/H279</f>
        <v>0.8048158764950909</v>
      </c>
      <c r="I281">
        <f t="shared" si="219"/>
        <v>0.37030019892073596</v>
      </c>
      <c r="J281">
        <f t="shared" si="219"/>
        <v>0.46719465880326222</v>
      </c>
      <c r="K281">
        <f t="shared" si="219"/>
        <v>0.32755938450589484</v>
      </c>
      <c r="L281">
        <f t="shared" si="219"/>
        <v>0.24071884716498665</v>
      </c>
    </row>
    <row r="282" spans="1:14" x14ac:dyDescent="0.2">
      <c r="A282" t="s">
        <v>18</v>
      </c>
      <c r="G282" s="8">
        <v>450</v>
      </c>
      <c r="H282" s="8">
        <v>500</v>
      </c>
      <c r="I282" s="8">
        <v>550</v>
      </c>
      <c r="J282" s="8">
        <v>570</v>
      </c>
      <c r="K282" s="8">
        <v>600</v>
      </c>
      <c r="L282" s="8">
        <v>650</v>
      </c>
    </row>
    <row r="283" spans="1:14" x14ac:dyDescent="0.2">
      <c r="A283" s="1" t="s">
        <v>64</v>
      </c>
      <c r="B283" s="1" t="s">
        <v>21</v>
      </c>
      <c r="C283" s="1">
        <v>16</v>
      </c>
      <c r="D283" s="1">
        <v>100</v>
      </c>
      <c r="E283" s="1">
        <v>100</v>
      </c>
      <c r="F283" s="1" t="s">
        <v>22</v>
      </c>
      <c r="G283" s="1">
        <v>37939.678569999996</v>
      </c>
      <c r="H283" s="1">
        <v>29649.871429999999</v>
      </c>
      <c r="I283" s="1">
        <v>42913.89286</v>
      </c>
      <c r="J283" s="1">
        <v>43317.821430000004</v>
      </c>
      <c r="K283" s="1">
        <v>33581.282140000003</v>
      </c>
      <c r="L283" s="1">
        <v>15926.56071</v>
      </c>
      <c r="M283" s="6">
        <v>0.41936342592592596</v>
      </c>
      <c r="N283" s="7" t="s">
        <v>19</v>
      </c>
    </row>
    <row r="284" spans="1:14" x14ac:dyDescent="0.2">
      <c r="A284" s="1" t="s">
        <v>64</v>
      </c>
      <c r="B284" s="1" t="s">
        <v>21</v>
      </c>
      <c r="C284" s="1">
        <v>16</v>
      </c>
      <c r="D284" s="1">
        <v>100</v>
      </c>
      <c r="E284" s="1">
        <v>100</v>
      </c>
      <c r="F284" s="1" t="s">
        <v>22</v>
      </c>
      <c r="G284" s="1">
        <v>38239.10714</v>
      </c>
      <c r="H284" s="1">
        <v>29605.917860000001</v>
      </c>
      <c r="I284" s="1">
        <v>42834.714290000004</v>
      </c>
      <c r="J284" s="1">
        <v>43238.535709999996</v>
      </c>
      <c r="K284" s="1">
        <v>33517.292860000001</v>
      </c>
      <c r="L284" s="1">
        <v>15909.075000000001</v>
      </c>
      <c r="M284" s="6">
        <v>0.41936342592592596</v>
      </c>
      <c r="N284" s="7" t="s">
        <v>19</v>
      </c>
    </row>
    <row r="285" spans="1:14" x14ac:dyDescent="0.2">
      <c r="A285" s="1" t="s">
        <v>64</v>
      </c>
      <c r="B285" s="1" t="s">
        <v>21</v>
      </c>
      <c r="C285" s="1">
        <v>16</v>
      </c>
      <c r="D285" s="1">
        <v>100</v>
      </c>
      <c r="E285" s="1">
        <v>100</v>
      </c>
      <c r="F285" s="1" t="s">
        <v>22</v>
      </c>
      <c r="G285" s="1">
        <v>38230.285709999996</v>
      </c>
      <c r="H285" s="1">
        <v>29838.860710000001</v>
      </c>
      <c r="I285" s="1">
        <v>43222.64286</v>
      </c>
      <c r="J285" s="1">
        <v>43586.64286</v>
      </c>
      <c r="K285" s="1">
        <v>33791.035709999996</v>
      </c>
      <c r="L285" s="1">
        <v>15975.521430000001</v>
      </c>
      <c r="M285" s="6">
        <v>0.41949074074074072</v>
      </c>
      <c r="N285" s="7" t="s">
        <v>24</v>
      </c>
    </row>
    <row r="286" spans="1:14" x14ac:dyDescent="0.2">
      <c r="A286" s="1" t="s">
        <v>64</v>
      </c>
      <c r="B286" s="1" t="s">
        <v>21</v>
      </c>
      <c r="C286" s="1">
        <v>16</v>
      </c>
      <c r="D286" s="1">
        <v>100</v>
      </c>
      <c r="E286" s="1">
        <v>100</v>
      </c>
      <c r="F286" s="1" t="s">
        <v>22</v>
      </c>
      <c r="G286" s="1">
        <v>38498.89286</v>
      </c>
      <c r="H286" s="1">
        <v>29759.75</v>
      </c>
      <c r="I286" s="1">
        <v>43095.964290000004</v>
      </c>
      <c r="J286" s="1">
        <v>43472.89286</v>
      </c>
      <c r="K286" s="1">
        <v>33695.042860000001</v>
      </c>
      <c r="L286" s="1">
        <v>15933.55357</v>
      </c>
      <c r="M286" s="6">
        <v>0.41949074074074072</v>
      </c>
      <c r="N286" s="7" t="s">
        <v>24</v>
      </c>
    </row>
    <row r="287" spans="1:14" x14ac:dyDescent="0.2">
      <c r="A287" s="1" t="s">
        <v>64</v>
      </c>
      <c r="B287" s="1" t="s">
        <v>21</v>
      </c>
      <c r="C287" s="1">
        <v>16</v>
      </c>
      <c r="D287" s="1">
        <v>100</v>
      </c>
      <c r="E287" s="1">
        <v>100</v>
      </c>
      <c r="F287" s="1" t="s">
        <v>22</v>
      </c>
      <c r="G287" s="1">
        <v>38362.39286</v>
      </c>
      <c r="H287" s="1">
        <v>29882.814289999998</v>
      </c>
      <c r="I287" s="1">
        <v>43337.428569999996</v>
      </c>
      <c r="J287" s="1">
        <v>43686.571430000004</v>
      </c>
      <c r="K287" s="1">
        <v>33894.128570000001</v>
      </c>
      <c r="L287" s="1">
        <v>15965.032139999999</v>
      </c>
      <c r="M287" s="6">
        <v>0.41962962962962963</v>
      </c>
      <c r="N287" s="7" t="s">
        <v>25</v>
      </c>
    </row>
    <row r="288" spans="1:14" x14ac:dyDescent="0.2">
      <c r="A288" s="1" t="s">
        <v>64</v>
      </c>
      <c r="B288" s="1" t="s">
        <v>21</v>
      </c>
      <c r="C288" s="1">
        <v>16</v>
      </c>
      <c r="D288" s="1">
        <v>100</v>
      </c>
      <c r="E288" s="1">
        <v>100</v>
      </c>
      <c r="F288" s="1" t="s">
        <v>22</v>
      </c>
      <c r="G288" s="1">
        <v>38631</v>
      </c>
      <c r="H288" s="1">
        <v>29799.307140000001</v>
      </c>
      <c r="I288" s="1">
        <v>43222.64286</v>
      </c>
      <c r="J288" s="1">
        <v>43559.071430000004</v>
      </c>
      <c r="K288" s="1">
        <v>33805.25</v>
      </c>
      <c r="L288" s="1">
        <v>15923.06429</v>
      </c>
      <c r="M288" s="6">
        <v>0.41962962962962963</v>
      </c>
      <c r="N288" s="7" t="s">
        <v>25</v>
      </c>
    </row>
    <row r="289" spans="1:14" x14ac:dyDescent="0.2">
      <c r="F289" s="1" t="s">
        <v>12</v>
      </c>
      <c r="G289">
        <f>AVERAGE(G283:G288)</f>
        <v>38316.892856666665</v>
      </c>
      <c r="H289">
        <f t="shared" ref="H289:L289" si="220">AVERAGE(H283:H288)</f>
        <v>29756.086905</v>
      </c>
      <c r="I289">
        <f t="shared" si="220"/>
        <v>43104.547621666665</v>
      </c>
      <c r="J289">
        <f t="shared" si="220"/>
        <v>43476.922620000005</v>
      </c>
      <c r="K289">
        <f t="shared" si="220"/>
        <v>33714.005356666668</v>
      </c>
      <c r="L289">
        <f t="shared" si="220"/>
        <v>15938.801189999998</v>
      </c>
    </row>
    <row r="290" spans="1:14" x14ac:dyDescent="0.2">
      <c r="F290" s="1" t="s">
        <v>15</v>
      </c>
      <c r="G290">
        <f>STDEV(G283:G288)</f>
        <v>240.7071177369825</v>
      </c>
      <c r="H290">
        <f t="shared" ref="H290:L290" si="221">STDEV(H283:H288)</f>
        <v>108.28223223339802</v>
      </c>
      <c r="I290">
        <f t="shared" si="221"/>
        <v>195.63202464711622</v>
      </c>
      <c r="J290">
        <f t="shared" si="221"/>
        <v>170.23356194882032</v>
      </c>
      <c r="K290">
        <f t="shared" si="221"/>
        <v>143.78766784409771</v>
      </c>
      <c r="L290">
        <f t="shared" si="221"/>
        <v>25.8654287549268</v>
      </c>
    </row>
    <row r="291" spans="1:14" x14ac:dyDescent="0.2">
      <c r="F291" s="1" t="s">
        <v>14</v>
      </c>
      <c r="G291">
        <f>G290*100/G289</f>
        <v>0.62820103560433249</v>
      </c>
      <c r="H291">
        <f t="shared" ref="H291:L291" si="222">H290*100/H289</f>
        <v>0.3638994353629309</v>
      </c>
      <c r="I291">
        <f t="shared" si="222"/>
        <v>0.45385472169711638</v>
      </c>
      <c r="J291">
        <f t="shared" si="222"/>
        <v>0.3915492442662224</v>
      </c>
      <c r="K291">
        <f t="shared" si="222"/>
        <v>0.42649239187969956</v>
      </c>
      <c r="L291">
        <f t="shared" si="222"/>
        <v>0.16227963726126887</v>
      </c>
    </row>
    <row r="292" spans="1:14" x14ac:dyDescent="0.2">
      <c r="A292" t="s">
        <v>18</v>
      </c>
      <c r="G292" s="8">
        <v>450</v>
      </c>
      <c r="H292" s="8">
        <v>500</v>
      </c>
      <c r="I292" s="8">
        <v>550</v>
      </c>
      <c r="J292" s="8">
        <v>570</v>
      </c>
      <c r="K292" s="8">
        <v>600</v>
      </c>
      <c r="L292" s="8">
        <v>650</v>
      </c>
    </row>
    <row r="293" spans="1:14" x14ac:dyDescent="0.2">
      <c r="A293" s="1" t="s">
        <v>65</v>
      </c>
      <c r="B293" s="1" t="s">
        <v>21</v>
      </c>
      <c r="C293" s="1">
        <v>16</v>
      </c>
      <c r="D293" s="1">
        <v>100</v>
      </c>
      <c r="E293" s="1">
        <v>100</v>
      </c>
      <c r="F293" s="1" t="s">
        <v>22</v>
      </c>
      <c r="G293" s="1">
        <v>18278.5</v>
      </c>
      <c r="H293" s="1">
        <v>6975.1464290000004</v>
      </c>
      <c r="I293" s="1">
        <v>16890.835709999999</v>
      </c>
      <c r="J293" s="1">
        <v>15084.896430000001</v>
      </c>
      <c r="K293" s="1">
        <v>14835.35</v>
      </c>
      <c r="L293" s="1">
        <v>10967.43571</v>
      </c>
      <c r="M293" s="6">
        <v>0.41997685185185185</v>
      </c>
      <c r="N293" s="7" t="s">
        <v>19</v>
      </c>
    </row>
    <row r="294" spans="1:14" x14ac:dyDescent="0.2">
      <c r="A294" s="1" t="s">
        <v>65</v>
      </c>
      <c r="B294" s="1" t="s">
        <v>21</v>
      </c>
      <c r="C294" s="1">
        <v>16</v>
      </c>
      <c r="D294" s="1">
        <v>100</v>
      </c>
      <c r="E294" s="1">
        <v>100</v>
      </c>
      <c r="F294" s="1" t="s">
        <v>22</v>
      </c>
      <c r="G294" s="1">
        <v>18379.775000000001</v>
      </c>
      <c r="H294" s="1">
        <v>6979.5428570000004</v>
      </c>
      <c r="I294" s="1">
        <v>16871.042860000001</v>
      </c>
      <c r="J294" s="1">
        <v>15057.325000000001</v>
      </c>
      <c r="K294" s="1">
        <v>14796.24286</v>
      </c>
      <c r="L294" s="1">
        <v>10932.460709999999</v>
      </c>
      <c r="M294" s="6">
        <v>0.41997685185185185</v>
      </c>
      <c r="N294" s="7" t="s">
        <v>19</v>
      </c>
    </row>
    <row r="295" spans="1:14" x14ac:dyDescent="0.2">
      <c r="A295" s="1" t="s">
        <v>65</v>
      </c>
      <c r="B295" s="1" t="s">
        <v>21</v>
      </c>
      <c r="C295" s="1">
        <v>16</v>
      </c>
      <c r="D295" s="1">
        <v>100</v>
      </c>
      <c r="E295" s="1">
        <v>100</v>
      </c>
      <c r="F295" s="1" t="s">
        <v>22</v>
      </c>
      <c r="G295" s="1">
        <v>18296.110710000001</v>
      </c>
      <c r="H295" s="1">
        <v>6997.125</v>
      </c>
      <c r="I295" s="1">
        <v>16926.457139999999</v>
      </c>
      <c r="J295" s="1">
        <v>15098.68571</v>
      </c>
      <c r="K295" s="1">
        <v>14863.789290000001</v>
      </c>
      <c r="L295" s="1">
        <v>10900.985710000001</v>
      </c>
      <c r="M295" s="6">
        <v>0.42011574074074076</v>
      </c>
      <c r="N295" s="7" t="s">
        <v>24</v>
      </c>
    </row>
    <row r="296" spans="1:14" x14ac:dyDescent="0.2">
      <c r="A296" s="1" t="s">
        <v>65</v>
      </c>
      <c r="B296" s="1" t="s">
        <v>21</v>
      </c>
      <c r="C296" s="1">
        <v>16</v>
      </c>
      <c r="D296" s="1">
        <v>100</v>
      </c>
      <c r="E296" s="1">
        <v>100</v>
      </c>
      <c r="F296" s="1" t="s">
        <v>22</v>
      </c>
      <c r="G296" s="1">
        <v>18384.17857</v>
      </c>
      <c r="H296" s="1">
        <v>6983.9392859999998</v>
      </c>
      <c r="I296" s="1">
        <v>16878.957139999999</v>
      </c>
      <c r="J296" s="1">
        <v>15053.878570000001</v>
      </c>
      <c r="K296" s="1">
        <v>14810.460709999999</v>
      </c>
      <c r="L296" s="1">
        <v>10859.01786</v>
      </c>
      <c r="M296" s="6">
        <v>0.42011574074074076</v>
      </c>
      <c r="N296" s="7" t="s">
        <v>24</v>
      </c>
    </row>
    <row r="297" spans="1:14" x14ac:dyDescent="0.2">
      <c r="A297" s="1" t="s">
        <v>65</v>
      </c>
      <c r="B297" s="1" t="s">
        <v>21</v>
      </c>
      <c r="C297" s="1">
        <v>16</v>
      </c>
      <c r="D297" s="1">
        <v>100</v>
      </c>
      <c r="E297" s="1">
        <v>100</v>
      </c>
      <c r="F297" s="1" t="s">
        <v>22</v>
      </c>
      <c r="G297" s="1">
        <v>18291.707139999999</v>
      </c>
      <c r="H297" s="1">
        <v>6992.7285709999996</v>
      </c>
      <c r="I297" s="1">
        <v>16922.5</v>
      </c>
      <c r="J297" s="1">
        <v>15095.235710000001</v>
      </c>
      <c r="K297" s="1">
        <v>14867.342860000001</v>
      </c>
      <c r="L297" s="1">
        <v>10855.521430000001</v>
      </c>
      <c r="M297" s="6">
        <v>0.42024305555555558</v>
      </c>
      <c r="N297" s="7" t="s">
        <v>25</v>
      </c>
    </row>
    <row r="298" spans="1:14" x14ac:dyDescent="0.2">
      <c r="A298" s="1" t="s">
        <v>65</v>
      </c>
      <c r="B298" s="1" t="s">
        <v>21</v>
      </c>
      <c r="C298" s="1">
        <v>16</v>
      </c>
      <c r="D298" s="1">
        <v>100</v>
      </c>
      <c r="E298" s="1">
        <v>100</v>
      </c>
      <c r="F298" s="1" t="s">
        <v>22</v>
      </c>
      <c r="G298" s="1">
        <v>18384.17857</v>
      </c>
      <c r="H298" s="1">
        <v>6979.5428570000004</v>
      </c>
      <c r="I298" s="1">
        <v>16871.042860000001</v>
      </c>
      <c r="J298" s="1">
        <v>15046.985710000001</v>
      </c>
      <c r="K298" s="1">
        <v>14817.57143</v>
      </c>
      <c r="L298" s="1">
        <v>10813.557140000001</v>
      </c>
      <c r="M298" s="6">
        <v>0.42024305555555558</v>
      </c>
      <c r="N298" s="7" t="s">
        <v>25</v>
      </c>
    </row>
    <row r="299" spans="1:14" x14ac:dyDescent="0.2">
      <c r="F299" s="1" t="s">
        <v>12</v>
      </c>
      <c r="G299">
        <f>AVERAGE(G293:G298)</f>
        <v>18335.741665000001</v>
      </c>
      <c r="H299">
        <f t="shared" ref="H299:L299" si="223">AVERAGE(H293:H298)</f>
        <v>6984.6708333333336</v>
      </c>
      <c r="I299">
        <f t="shared" si="223"/>
        <v>16893.472618333333</v>
      </c>
      <c r="J299">
        <f t="shared" si="223"/>
        <v>15072.834521666669</v>
      </c>
      <c r="K299">
        <f t="shared" si="223"/>
        <v>14831.792858333334</v>
      </c>
      <c r="L299">
        <f t="shared" si="223"/>
        <v>10888.163093333334</v>
      </c>
    </row>
    <row r="300" spans="1:14" x14ac:dyDescent="0.2">
      <c r="F300" s="1" t="s">
        <v>15</v>
      </c>
      <c r="G300">
        <f>STDEV(G293:G298)</f>
        <v>51.802436856465235</v>
      </c>
      <c r="H300">
        <f t="shared" ref="H300:L300" si="224">STDEV(H293:H298)</f>
        <v>8.5308279272540695</v>
      </c>
      <c r="I300">
        <f t="shared" si="224"/>
        <v>25.117356829843033</v>
      </c>
      <c r="J300">
        <f t="shared" si="224"/>
        <v>22.731569414051592</v>
      </c>
      <c r="K300">
        <f t="shared" si="224"/>
        <v>29.056288381663542</v>
      </c>
      <c r="L300">
        <f t="shared" si="224"/>
        <v>56.376976112068832</v>
      </c>
    </row>
    <row r="301" spans="1:14" x14ac:dyDescent="0.2">
      <c r="F301" s="1" t="s">
        <v>14</v>
      </c>
      <c r="G301">
        <f>G300*100/G299</f>
        <v>0.28252163344637327</v>
      </c>
      <c r="H301">
        <f t="shared" ref="H301:L301" si="225">H300*100/H299</f>
        <v>0.12213643464115624</v>
      </c>
      <c r="I301">
        <f t="shared" si="225"/>
        <v>0.14868083902764243</v>
      </c>
      <c r="J301">
        <f t="shared" si="225"/>
        <v>0.1508115104785086</v>
      </c>
      <c r="K301">
        <f t="shared" si="225"/>
        <v>0.19590543543316874</v>
      </c>
      <c r="L301">
        <f t="shared" si="225"/>
        <v>0.51778225242224418</v>
      </c>
    </row>
    <row r="302" spans="1:14" x14ac:dyDescent="0.2">
      <c r="A302" t="s">
        <v>16</v>
      </c>
      <c r="G302" s="8">
        <v>450</v>
      </c>
      <c r="H302" s="8">
        <v>500</v>
      </c>
      <c r="I302" s="8">
        <v>550</v>
      </c>
      <c r="J302" s="8">
        <v>570</v>
      </c>
      <c r="K302" s="8">
        <v>600</v>
      </c>
      <c r="L302" s="8">
        <v>650</v>
      </c>
    </row>
    <row r="303" spans="1:14" x14ac:dyDescent="0.2">
      <c r="A303" s="1" t="s">
        <v>66</v>
      </c>
      <c r="B303" s="1" t="s">
        <v>21</v>
      </c>
      <c r="C303" s="1">
        <v>16</v>
      </c>
      <c r="D303" s="1">
        <v>100</v>
      </c>
      <c r="E303" s="1">
        <v>100</v>
      </c>
      <c r="F303" s="1" t="s">
        <v>22</v>
      </c>
      <c r="G303" s="1">
        <v>22589.421429999999</v>
      </c>
      <c r="H303" s="1">
        <v>15457.83929</v>
      </c>
      <c r="I303" s="1">
        <v>31184.903569999999</v>
      </c>
      <c r="J303" s="1">
        <v>33299.128570000001</v>
      </c>
      <c r="K303" s="1">
        <v>25002.875</v>
      </c>
      <c r="L303" s="1">
        <v>11240.22143</v>
      </c>
      <c r="M303" s="6">
        <v>0.42434027777777777</v>
      </c>
      <c r="N303" s="7" t="s">
        <v>19</v>
      </c>
    </row>
    <row r="304" spans="1:14" x14ac:dyDescent="0.2">
      <c r="A304" s="1" t="s">
        <v>66</v>
      </c>
      <c r="B304" s="1" t="s">
        <v>21</v>
      </c>
      <c r="C304" s="1">
        <v>16</v>
      </c>
      <c r="D304" s="1">
        <v>100</v>
      </c>
      <c r="E304" s="1">
        <v>100</v>
      </c>
      <c r="F304" s="1" t="s">
        <v>22</v>
      </c>
      <c r="G304" s="1">
        <v>22382.460709999999</v>
      </c>
      <c r="H304" s="1">
        <v>15180.94643</v>
      </c>
      <c r="I304" s="1">
        <v>30492.167860000001</v>
      </c>
      <c r="J304" s="1">
        <v>32606.400000000001</v>
      </c>
      <c r="K304" s="1">
        <v>24508.721430000001</v>
      </c>
      <c r="L304" s="1">
        <v>11026.88571</v>
      </c>
      <c r="M304" s="6">
        <v>0.42434027777777777</v>
      </c>
      <c r="N304" s="7" t="s">
        <v>19</v>
      </c>
    </row>
    <row r="305" spans="1:14" x14ac:dyDescent="0.2">
      <c r="A305" s="1" t="s">
        <v>66</v>
      </c>
      <c r="B305" s="1" t="s">
        <v>21</v>
      </c>
      <c r="C305" s="1">
        <v>16</v>
      </c>
      <c r="D305" s="1">
        <v>100</v>
      </c>
      <c r="E305" s="1">
        <v>100</v>
      </c>
      <c r="F305" s="1" t="s">
        <v>22</v>
      </c>
      <c r="G305" s="1">
        <v>24033.735710000001</v>
      </c>
      <c r="H305" s="1">
        <v>16446.757140000002</v>
      </c>
      <c r="I305" s="1">
        <v>33425.407140000003</v>
      </c>
      <c r="J305" s="1">
        <v>35573.75</v>
      </c>
      <c r="K305" s="1">
        <v>26719.978569999999</v>
      </c>
      <c r="L305" s="1">
        <v>12020.11429</v>
      </c>
      <c r="M305" s="6">
        <v>0.4253587962962963</v>
      </c>
      <c r="N305" s="7" t="s">
        <v>24</v>
      </c>
    </row>
    <row r="306" spans="1:14" x14ac:dyDescent="0.2">
      <c r="A306" s="1" t="s">
        <v>66</v>
      </c>
      <c r="B306" s="1" t="s">
        <v>21</v>
      </c>
      <c r="C306" s="1">
        <v>16</v>
      </c>
      <c r="D306" s="1">
        <v>100</v>
      </c>
      <c r="E306" s="1">
        <v>100</v>
      </c>
      <c r="F306" s="1" t="s">
        <v>22</v>
      </c>
      <c r="G306" s="1">
        <v>24161.435710000002</v>
      </c>
      <c r="H306" s="1">
        <v>16407.2</v>
      </c>
      <c r="I306" s="1">
        <v>33354.15</v>
      </c>
      <c r="J306" s="1">
        <v>35518.610710000001</v>
      </c>
      <c r="K306" s="1">
        <v>26684.424999999999</v>
      </c>
      <c r="L306" s="1">
        <v>11988.63571</v>
      </c>
      <c r="M306" s="6">
        <v>0.4253587962962963</v>
      </c>
      <c r="N306" s="7" t="s">
        <v>24</v>
      </c>
    </row>
    <row r="307" spans="1:14" x14ac:dyDescent="0.2">
      <c r="A307" s="1" t="s">
        <v>66</v>
      </c>
      <c r="B307" s="1" t="s">
        <v>21</v>
      </c>
      <c r="C307" s="1">
        <v>16</v>
      </c>
      <c r="D307" s="1">
        <v>100</v>
      </c>
      <c r="E307" s="1">
        <v>100</v>
      </c>
      <c r="F307" s="1" t="s">
        <v>22</v>
      </c>
      <c r="G307" s="1">
        <v>24095.382140000002</v>
      </c>
      <c r="H307" s="1">
        <v>16345.66786</v>
      </c>
      <c r="I307" s="1">
        <v>33259.146430000001</v>
      </c>
      <c r="J307" s="1">
        <v>35470.360710000001</v>
      </c>
      <c r="K307" s="1">
        <v>26709.314289999998</v>
      </c>
      <c r="L307" s="1">
        <v>11957.16071</v>
      </c>
      <c r="M307" s="6">
        <v>0.42549768518518521</v>
      </c>
      <c r="N307" s="7" t="s">
        <v>25</v>
      </c>
    </row>
    <row r="308" spans="1:14" x14ac:dyDescent="0.2">
      <c r="A308" s="1" t="s">
        <v>66</v>
      </c>
      <c r="B308" s="1" t="s">
        <v>21</v>
      </c>
      <c r="C308" s="1">
        <v>16</v>
      </c>
      <c r="D308" s="1">
        <v>100</v>
      </c>
      <c r="E308" s="1">
        <v>100</v>
      </c>
      <c r="F308" s="1" t="s">
        <v>22</v>
      </c>
      <c r="G308" s="1">
        <v>24223.082139999999</v>
      </c>
      <c r="H308" s="1">
        <v>16341.271430000001</v>
      </c>
      <c r="I308" s="1">
        <v>33231.439290000002</v>
      </c>
      <c r="J308" s="1">
        <v>35432.446430000004</v>
      </c>
      <c r="K308" s="1">
        <v>26673.760709999999</v>
      </c>
      <c r="L308" s="1">
        <v>11943.17143</v>
      </c>
      <c r="M308" s="6">
        <v>0.42549768518518521</v>
      </c>
      <c r="N308" s="7" t="s">
        <v>25</v>
      </c>
    </row>
    <row r="309" spans="1:14" x14ac:dyDescent="0.2">
      <c r="F309" s="1" t="s">
        <v>12</v>
      </c>
      <c r="G309">
        <f>AVERAGE(G303:G308)</f>
        <v>23580.919640000004</v>
      </c>
      <c r="H309">
        <f t="shared" ref="H309:L309" si="226">AVERAGE(H303:H308)</f>
        <v>16029.947025000001</v>
      </c>
      <c r="I309">
        <f t="shared" si="226"/>
        <v>32491.202381666666</v>
      </c>
      <c r="J309">
        <f t="shared" si="226"/>
        <v>34650.116070000004</v>
      </c>
      <c r="K309">
        <f t="shared" si="226"/>
        <v>26049.845833333336</v>
      </c>
      <c r="L309">
        <f t="shared" si="226"/>
        <v>11696.031546666667</v>
      </c>
    </row>
    <row r="310" spans="1:14" x14ac:dyDescent="0.2">
      <c r="F310" s="1" t="s">
        <v>15</v>
      </c>
      <c r="G310">
        <f>STDEV(G303:G308)</f>
        <v>853.04843337537943</v>
      </c>
      <c r="H310">
        <f t="shared" ref="H310:L310" si="227">STDEV(H303:H308)</f>
        <v>558.70605521536129</v>
      </c>
      <c r="I310">
        <f t="shared" si="227"/>
        <v>1300.5892102032931</v>
      </c>
      <c r="J310">
        <f t="shared" si="227"/>
        <v>1333.7291507584985</v>
      </c>
      <c r="K310">
        <f t="shared" si="227"/>
        <v>1014.6082371619325</v>
      </c>
      <c r="L310">
        <f t="shared" si="227"/>
        <v>441.68595087180506</v>
      </c>
    </row>
    <row r="311" spans="1:14" x14ac:dyDescent="0.2">
      <c r="F311" s="1" t="s">
        <v>14</v>
      </c>
      <c r="G311">
        <f>G310*100/G309</f>
        <v>3.6175367474997224</v>
      </c>
      <c r="H311">
        <f t="shared" ref="H311:L311" si="228">H310*100/H309</f>
        <v>3.4853892801018862</v>
      </c>
      <c r="I311">
        <f t="shared" si="228"/>
        <v>4.0028965223434065</v>
      </c>
      <c r="J311">
        <f t="shared" si="228"/>
        <v>3.8491332844718475</v>
      </c>
      <c r="K311">
        <f t="shared" si="228"/>
        <v>3.8948723292006648</v>
      </c>
      <c r="L311">
        <f t="shared" si="228"/>
        <v>3.7763744831697568</v>
      </c>
    </row>
    <row r="312" spans="1:14" x14ac:dyDescent="0.2">
      <c r="A312" t="s">
        <v>16</v>
      </c>
      <c r="G312" s="8">
        <v>450</v>
      </c>
      <c r="H312" s="8">
        <v>500</v>
      </c>
      <c r="I312" s="8">
        <v>550</v>
      </c>
      <c r="J312" s="8">
        <v>570</v>
      </c>
      <c r="K312" s="8">
        <v>600</v>
      </c>
      <c r="L312" s="8">
        <v>650</v>
      </c>
    </row>
    <row r="313" spans="1:14" x14ac:dyDescent="0.2">
      <c r="A313" s="1" t="s">
        <v>67</v>
      </c>
      <c r="B313" s="1" t="s">
        <v>21</v>
      </c>
      <c r="C313" s="1">
        <v>16</v>
      </c>
      <c r="D313" s="1">
        <v>100</v>
      </c>
      <c r="E313" s="1">
        <v>100</v>
      </c>
      <c r="F313" s="1" t="s">
        <v>22</v>
      </c>
      <c r="G313" s="1">
        <v>83545.642860000007</v>
      </c>
      <c r="H313" s="1">
        <v>42237.64286</v>
      </c>
      <c r="I313" s="1">
        <v>98281.142860000007</v>
      </c>
      <c r="J313" s="1">
        <v>93621.5</v>
      </c>
      <c r="K313" s="1">
        <v>86608.857139999993</v>
      </c>
      <c r="L313" s="1">
        <v>35423.835709999999</v>
      </c>
      <c r="M313" s="6">
        <v>0.42629629629629634</v>
      </c>
      <c r="N313" s="7" t="s">
        <v>19</v>
      </c>
    </row>
    <row r="314" spans="1:14" x14ac:dyDescent="0.2">
      <c r="A314" s="1" t="s">
        <v>67</v>
      </c>
      <c r="B314" s="1" t="s">
        <v>21</v>
      </c>
      <c r="C314" s="1">
        <v>16</v>
      </c>
      <c r="D314" s="1">
        <v>100</v>
      </c>
      <c r="E314" s="1">
        <v>100</v>
      </c>
      <c r="F314" s="1" t="s">
        <v>22</v>
      </c>
      <c r="G314" s="1">
        <v>84126.892860000007</v>
      </c>
      <c r="H314" s="1">
        <v>42189.321430000004</v>
      </c>
      <c r="I314" s="1">
        <v>98027.785709999996</v>
      </c>
      <c r="J314" s="1">
        <v>93376.785709999996</v>
      </c>
      <c r="K314" s="1">
        <v>86416.857139999993</v>
      </c>
      <c r="L314" s="1">
        <v>35116.071430000004</v>
      </c>
      <c r="M314" s="6">
        <v>0.42629629629629634</v>
      </c>
      <c r="N314" s="7" t="s">
        <v>19</v>
      </c>
    </row>
    <row r="315" spans="1:14" x14ac:dyDescent="0.2">
      <c r="A315" s="1" t="s">
        <v>67</v>
      </c>
      <c r="B315" s="1" t="s">
        <v>21</v>
      </c>
      <c r="C315" s="1">
        <v>16</v>
      </c>
      <c r="D315" s="1">
        <v>100</v>
      </c>
      <c r="E315" s="1">
        <v>100</v>
      </c>
      <c r="F315" s="1" t="s">
        <v>22</v>
      </c>
      <c r="G315" s="1">
        <v>84954.714290000004</v>
      </c>
      <c r="H315" s="1">
        <v>42347.535709999996</v>
      </c>
      <c r="I315" s="1">
        <v>98486.964290000004</v>
      </c>
      <c r="J315" s="1">
        <v>93855.821429999996</v>
      </c>
      <c r="K315" s="1">
        <v>87561.607139999993</v>
      </c>
      <c r="L315" s="1">
        <v>35451.814290000002</v>
      </c>
      <c r="M315" s="6">
        <v>0.42653935185185188</v>
      </c>
      <c r="N315" s="7" t="s">
        <v>24</v>
      </c>
    </row>
    <row r="316" spans="1:14" x14ac:dyDescent="0.2">
      <c r="A316" s="1" t="s">
        <v>67</v>
      </c>
      <c r="B316" s="1" t="s">
        <v>21</v>
      </c>
      <c r="C316" s="1">
        <v>16</v>
      </c>
      <c r="D316" s="1">
        <v>100</v>
      </c>
      <c r="E316" s="1">
        <v>100</v>
      </c>
      <c r="F316" s="1" t="s">
        <v>22</v>
      </c>
      <c r="G316" s="1">
        <v>85465.5</v>
      </c>
      <c r="H316" s="1">
        <v>42211.285709999996</v>
      </c>
      <c r="I316" s="1">
        <v>98138.642860000007</v>
      </c>
      <c r="J316" s="1">
        <v>93538.785709999996</v>
      </c>
      <c r="K316" s="1">
        <v>87291.428570000004</v>
      </c>
      <c r="L316" s="1">
        <v>35214</v>
      </c>
      <c r="M316" s="6">
        <v>0.42653935185185188</v>
      </c>
      <c r="N316" s="7" t="s">
        <v>24</v>
      </c>
    </row>
    <row r="317" spans="1:14" x14ac:dyDescent="0.2">
      <c r="A317" s="1" t="s">
        <v>67</v>
      </c>
      <c r="B317" s="1" t="s">
        <v>21</v>
      </c>
      <c r="C317" s="1">
        <v>16</v>
      </c>
      <c r="D317" s="1">
        <v>100</v>
      </c>
      <c r="E317" s="1">
        <v>100</v>
      </c>
      <c r="F317" s="1" t="s">
        <v>22</v>
      </c>
      <c r="G317" s="1">
        <v>85883.821429999996</v>
      </c>
      <c r="H317" s="1">
        <v>42391.5</v>
      </c>
      <c r="I317" s="1">
        <v>98677</v>
      </c>
      <c r="J317" s="1">
        <v>94031.607139999993</v>
      </c>
      <c r="K317" s="1">
        <v>88123.321429999996</v>
      </c>
      <c r="L317" s="1">
        <v>35577.714290000004</v>
      </c>
      <c r="M317" s="6">
        <v>0.42675925925925928</v>
      </c>
      <c r="N317" s="7" t="s">
        <v>25</v>
      </c>
    </row>
    <row r="318" spans="1:14" x14ac:dyDescent="0.2">
      <c r="A318" s="1" t="s">
        <v>67</v>
      </c>
      <c r="B318" s="1" t="s">
        <v>21</v>
      </c>
      <c r="C318" s="1">
        <v>16</v>
      </c>
      <c r="D318" s="1">
        <v>100</v>
      </c>
      <c r="E318" s="1">
        <v>100</v>
      </c>
      <c r="F318" s="1" t="s">
        <v>22</v>
      </c>
      <c r="G318" s="1">
        <v>86359.392860000007</v>
      </c>
      <c r="H318" s="1">
        <v>42224.464290000004</v>
      </c>
      <c r="I318" s="1">
        <v>98257.392860000007</v>
      </c>
      <c r="J318" s="1">
        <v>93635.285709999996</v>
      </c>
      <c r="K318" s="1">
        <v>87842.464290000004</v>
      </c>
      <c r="L318" s="1">
        <v>35350.389289999999</v>
      </c>
      <c r="M318" s="6">
        <v>0.42675925925925928</v>
      </c>
      <c r="N318" s="7" t="s">
        <v>25</v>
      </c>
    </row>
    <row r="319" spans="1:14" x14ac:dyDescent="0.2">
      <c r="F319" s="1" t="s">
        <v>12</v>
      </c>
      <c r="G319">
        <f>AVERAGE(G313:G318)</f>
        <v>85055.994050000008</v>
      </c>
      <c r="H319">
        <f t="shared" ref="H319:L319" si="229">AVERAGE(H313:H318)</f>
        <v>42266.958333333336</v>
      </c>
      <c r="I319">
        <f t="shared" si="229"/>
        <v>98311.488096666682</v>
      </c>
      <c r="J319">
        <f t="shared" si="229"/>
        <v>93676.630949999977</v>
      </c>
      <c r="K319">
        <f t="shared" si="229"/>
        <v>87307.422618333323</v>
      </c>
      <c r="L319">
        <f t="shared" si="229"/>
        <v>35355.637501666664</v>
      </c>
    </row>
    <row r="320" spans="1:14" x14ac:dyDescent="0.2">
      <c r="F320" s="1" t="s">
        <v>15</v>
      </c>
      <c r="G320">
        <f>STDEV(G313:G318)</f>
        <v>1068.315410377661</v>
      </c>
      <c r="H320">
        <f t="shared" ref="H320:L320" si="230">STDEV(H313:H318)</f>
        <v>82.213637323949001</v>
      </c>
      <c r="I320">
        <f t="shared" si="230"/>
        <v>236.05105124197621</v>
      </c>
      <c r="J320">
        <f t="shared" si="230"/>
        <v>233.14143872311448</v>
      </c>
      <c r="K320">
        <f t="shared" si="230"/>
        <v>677.92722922952657</v>
      </c>
      <c r="L320">
        <f t="shared" si="230"/>
        <v>167.74963394792337</v>
      </c>
    </row>
    <row r="321" spans="1:14" x14ac:dyDescent="0.2">
      <c r="F321" s="1" t="s">
        <v>14</v>
      </c>
      <c r="G321">
        <f>G320*100/G319</f>
        <v>1.2560142554440712</v>
      </c>
      <c r="H321">
        <f t="shared" ref="H321:L321" si="231">H320*100/H319</f>
        <v>0.19451041798555965</v>
      </c>
      <c r="I321">
        <f t="shared" si="231"/>
        <v>0.24010525708844363</v>
      </c>
      <c r="J321">
        <f t="shared" si="231"/>
        <v>0.24887897478673632</v>
      </c>
      <c r="K321">
        <f t="shared" si="231"/>
        <v>0.77648292539009334</v>
      </c>
      <c r="L321">
        <f t="shared" si="231"/>
        <v>0.47446360977090468</v>
      </c>
    </row>
    <row r="322" spans="1:14" x14ac:dyDescent="0.2">
      <c r="A322" t="s">
        <v>17</v>
      </c>
      <c r="G322" s="8">
        <v>450</v>
      </c>
      <c r="H322" s="8">
        <v>500</v>
      </c>
      <c r="I322" s="8">
        <v>550</v>
      </c>
      <c r="J322" s="8">
        <v>570</v>
      </c>
      <c r="K322" s="8">
        <v>600</v>
      </c>
      <c r="L322" s="8">
        <v>650</v>
      </c>
    </row>
    <row r="323" spans="1:14" x14ac:dyDescent="0.2">
      <c r="A323" s="1" t="s">
        <v>68</v>
      </c>
      <c r="B323" s="1" t="s">
        <v>21</v>
      </c>
      <c r="C323" s="1">
        <v>16</v>
      </c>
      <c r="D323" s="1">
        <v>100</v>
      </c>
      <c r="E323" s="1">
        <v>100</v>
      </c>
      <c r="F323" s="1" t="s">
        <v>22</v>
      </c>
      <c r="G323" s="1">
        <v>28674.914290000001</v>
      </c>
      <c r="H323" s="1">
        <v>27992.889289999999</v>
      </c>
      <c r="I323" s="1">
        <v>45878.785709999996</v>
      </c>
      <c r="J323" s="1">
        <v>47126.071430000004</v>
      </c>
      <c r="K323" s="1">
        <v>27601.639289999999</v>
      </c>
      <c r="L323" s="1">
        <v>12453.775</v>
      </c>
      <c r="M323" s="6">
        <v>0.42800925925925926</v>
      </c>
      <c r="N323" s="7" t="s">
        <v>19</v>
      </c>
    </row>
    <row r="324" spans="1:14" x14ac:dyDescent="0.2">
      <c r="A324" s="1" t="s">
        <v>68</v>
      </c>
      <c r="B324" s="1" t="s">
        <v>21</v>
      </c>
      <c r="C324" s="1">
        <v>16</v>
      </c>
      <c r="D324" s="1">
        <v>100</v>
      </c>
      <c r="E324" s="1">
        <v>100</v>
      </c>
      <c r="F324" s="1" t="s">
        <v>22</v>
      </c>
      <c r="G324" s="1">
        <v>28696.932140000001</v>
      </c>
      <c r="H324" s="1">
        <v>27843.45</v>
      </c>
      <c r="I324" s="1">
        <v>45585.85714</v>
      </c>
      <c r="J324" s="1">
        <v>46867.60714</v>
      </c>
      <c r="K324" s="1">
        <v>27452.325000000001</v>
      </c>
      <c r="L324" s="1">
        <v>12387.325000000001</v>
      </c>
      <c r="M324" s="6">
        <v>0.42800925925925926</v>
      </c>
      <c r="N324" s="7" t="s">
        <v>19</v>
      </c>
    </row>
    <row r="325" spans="1:14" x14ac:dyDescent="0.2">
      <c r="A325" s="1" t="s">
        <v>68</v>
      </c>
      <c r="B325" s="1" t="s">
        <v>21</v>
      </c>
      <c r="C325" s="1">
        <v>16</v>
      </c>
      <c r="D325" s="1">
        <v>100</v>
      </c>
      <c r="E325" s="1">
        <v>100</v>
      </c>
      <c r="F325" s="1" t="s">
        <v>22</v>
      </c>
      <c r="G325" s="1">
        <v>28600.060710000002</v>
      </c>
      <c r="H325" s="1">
        <v>27883.010709999999</v>
      </c>
      <c r="I325" s="1">
        <v>45704.60714</v>
      </c>
      <c r="J325" s="1">
        <v>46950.321430000004</v>
      </c>
      <c r="K325" s="1">
        <v>27480.764289999999</v>
      </c>
      <c r="L325" s="1">
        <v>12397.817859999999</v>
      </c>
      <c r="M325" s="6">
        <v>0.42813657407407407</v>
      </c>
      <c r="N325" s="7" t="s">
        <v>24</v>
      </c>
    </row>
    <row r="326" spans="1:14" x14ac:dyDescent="0.2">
      <c r="A326" s="1" t="s">
        <v>68</v>
      </c>
      <c r="B326" s="1" t="s">
        <v>21</v>
      </c>
      <c r="C326" s="1">
        <v>16</v>
      </c>
      <c r="D326" s="1">
        <v>100</v>
      </c>
      <c r="E326" s="1">
        <v>100</v>
      </c>
      <c r="F326" s="1" t="s">
        <v>22</v>
      </c>
      <c r="G326" s="1">
        <v>28666.110710000001</v>
      </c>
      <c r="H326" s="1">
        <v>27812.685710000002</v>
      </c>
      <c r="I326" s="1">
        <v>45538.35714</v>
      </c>
      <c r="J326" s="1">
        <v>46784.89286</v>
      </c>
      <c r="K326" s="1">
        <v>27381.224999999999</v>
      </c>
      <c r="L326" s="1">
        <v>12352.353569999999</v>
      </c>
      <c r="M326" s="6">
        <v>0.42813657407407407</v>
      </c>
      <c r="N326" s="7" t="s">
        <v>24</v>
      </c>
    </row>
    <row r="327" spans="1:14" x14ac:dyDescent="0.2">
      <c r="A327" s="1" t="s">
        <v>68</v>
      </c>
      <c r="B327" s="1" t="s">
        <v>21</v>
      </c>
      <c r="C327" s="1">
        <v>16</v>
      </c>
      <c r="D327" s="1">
        <v>100</v>
      </c>
      <c r="E327" s="1">
        <v>100</v>
      </c>
      <c r="F327" s="1" t="s">
        <v>22</v>
      </c>
      <c r="G327" s="1">
        <v>28538.41071</v>
      </c>
      <c r="H327" s="1">
        <v>27786.314289999998</v>
      </c>
      <c r="I327" s="1">
        <v>45340.428569999996</v>
      </c>
      <c r="J327" s="1">
        <v>46585</v>
      </c>
      <c r="K327" s="1">
        <v>27285.235710000001</v>
      </c>
      <c r="L327" s="1">
        <v>12282.407139999999</v>
      </c>
      <c r="M327" s="6">
        <v>0.42826388888888883</v>
      </c>
      <c r="N327" s="7" t="s">
        <v>25</v>
      </c>
    </row>
    <row r="328" spans="1:14" x14ac:dyDescent="0.2">
      <c r="A328" s="1" t="s">
        <v>68</v>
      </c>
      <c r="B328" s="1" t="s">
        <v>21</v>
      </c>
      <c r="C328" s="1">
        <v>16</v>
      </c>
      <c r="D328" s="1">
        <v>100</v>
      </c>
      <c r="E328" s="1">
        <v>100</v>
      </c>
      <c r="F328" s="1" t="s">
        <v>22</v>
      </c>
      <c r="G328" s="1">
        <v>28384.289290000001</v>
      </c>
      <c r="H328" s="1">
        <v>27496.23214</v>
      </c>
      <c r="I328" s="1">
        <v>44924.785709999996</v>
      </c>
      <c r="J328" s="1">
        <v>46157.64286</v>
      </c>
      <c r="K328" s="1">
        <v>27043.489290000001</v>
      </c>
      <c r="L328" s="1">
        <v>12163.5</v>
      </c>
      <c r="M328" s="6">
        <v>0.42826388888888883</v>
      </c>
      <c r="N328" s="7" t="s">
        <v>25</v>
      </c>
    </row>
    <row r="329" spans="1:14" x14ac:dyDescent="0.2">
      <c r="F329" s="1" t="s">
        <v>12</v>
      </c>
      <c r="G329">
        <f>AVERAGE(G323:G328)</f>
        <v>28593.452975000004</v>
      </c>
      <c r="H329">
        <f t="shared" ref="H329:L329" si="232">AVERAGE(H323:H328)</f>
        <v>27802.430356666668</v>
      </c>
      <c r="I329">
        <f t="shared" si="232"/>
        <v>45495.470234999993</v>
      </c>
      <c r="J329">
        <f t="shared" si="232"/>
        <v>46745.255953333333</v>
      </c>
      <c r="K329">
        <f t="shared" si="232"/>
        <v>27374.113096666668</v>
      </c>
      <c r="L329">
        <f t="shared" si="232"/>
        <v>12339.529761666667</v>
      </c>
    </row>
    <row r="330" spans="1:14" x14ac:dyDescent="0.2">
      <c r="F330" s="1" t="s">
        <v>15</v>
      </c>
      <c r="G330">
        <f>STDEV(G323:G328)</f>
        <v>117.85227202468053</v>
      </c>
      <c r="H330">
        <f t="shared" ref="H330:L330" si="233">STDEV(H323:H328)</f>
        <v>166.47681972913364</v>
      </c>
      <c r="I330">
        <f t="shared" si="233"/>
        <v>331.7821039730332</v>
      </c>
      <c r="J330">
        <f t="shared" si="233"/>
        <v>338.99389147115318</v>
      </c>
      <c r="K330">
        <f t="shared" si="233"/>
        <v>193.14327225128957</v>
      </c>
      <c r="L330">
        <f t="shared" si="233"/>
        <v>103.09974069333369</v>
      </c>
    </row>
    <row r="331" spans="1:14" x14ac:dyDescent="0.2">
      <c r="F331" s="1" t="s">
        <v>14</v>
      </c>
      <c r="G331">
        <f>G330*100/G329</f>
        <v>0.41216523281648365</v>
      </c>
      <c r="H331">
        <f t="shared" ref="H331:L331" si="234">H330*100/H329</f>
        <v>0.59878513350619589</v>
      </c>
      <c r="I331">
        <f t="shared" si="234"/>
        <v>0.72926403938515805</v>
      </c>
      <c r="J331">
        <f t="shared" si="234"/>
        <v>0.72519421395312744</v>
      </c>
      <c r="K331">
        <f t="shared" si="234"/>
        <v>0.70556905923943347</v>
      </c>
      <c r="L331">
        <f t="shared" si="234"/>
        <v>0.83552406521695743</v>
      </c>
    </row>
    <row r="332" spans="1:14" x14ac:dyDescent="0.2">
      <c r="A332" t="s">
        <v>17</v>
      </c>
      <c r="G332" s="8">
        <v>450</v>
      </c>
      <c r="H332" s="8">
        <v>500</v>
      </c>
      <c r="I332" s="8">
        <v>550</v>
      </c>
      <c r="J332" s="8">
        <v>570</v>
      </c>
      <c r="K332" s="8">
        <v>600</v>
      </c>
      <c r="L332" s="8">
        <v>650</v>
      </c>
    </row>
    <row r="333" spans="1:14" x14ac:dyDescent="0.2">
      <c r="A333" s="1" t="s">
        <v>69</v>
      </c>
      <c r="B333" s="1" t="s">
        <v>21</v>
      </c>
      <c r="C333" s="1">
        <v>16</v>
      </c>
      <c r="D333" s="1">
        <v>100</v>
      </c>
      <c r="E333" s="1">
        <v>100</v>
      </c>
      <c r="F333" s="1" t="s">
        <v>22</v>
      </c>
      <c r="G333" s="1">
        <v>28216.960709999999</v>
      </c>
      <c r="H333" s="1">
        <v>14934.81429</v>
      </c>
      <c r="I333" s="1">
        <v>27463.932140000001</v>
      </c>
      <c r="J333" s="1">
        <v>29590.796429999999</v>
      </c>
      <c r="K333" s="1">
        <v>22350.78571</v>
      </c>
      <c r="L333" s="1">
        <v>10313.44643</v>
      </c>
      <c r="M333" s="6">
        <v>0.42871527777777779</v>
      </c>
      <c r="N333" s="7" t="s">
        <v>19</v>
      </c>
    </row>
    <row r="334" spans="1:14" x14ac:dyDescent="0.2">
      <c r="A334" s="1" t="s">
        <v>69</v>
      </c>
      <c r="B334" s="1" t="s">
        <v>21</v>
      </c>
      <c r="C334" s="1">
        <v>16</v>
      </c>
      <c r="D334" s="1">
        <v>100</v>
      </c>
      <c r="E334" s="1">
        <v>100</v>
      </c>
      <c r="F334" s="1" t="s">
        <v>22</v>
      </c>
      <c r="G334" s="1">
        <v>28379.889289999999</v>
      </c>
      <c r="H334" s="1">
        <v>14934.81429</v>
      </c>
      <c r="I334" s="1">
        <v>27452.057140000001</v>
      </c>
      <c r="J334" s="1">
        <v>29570.121429999999</v>
      </c>
      <c r="K334" s="1">
        <v>22325.9</v>
      </c>
      <c r="L334" s="1">
        <v>10309.94643</v>
      </c>
      <c r="M334" s="6">
        <v>0.42871527777777779</v>
      </c>
      <c r="N334" s="7" t="s">
        <v>19</v>
      </c>
    </row>
    <row r="335" spans="1:14" x14ac:dyDescent="0.2">
      <c r="A335" s="1" t="s">
        <v>69</v>
      </c>
      <c r="B335" s="1" t="s">
        <v>21</v>
      </c>
      <c r="C335" s="1">
        <v>16</v>
      </c>
      <c r="D335" s="1">
        <v>100</v>
      </c>
      <c r="E335" s="1">
        <v>100</v>
      </c>
      <c r="F335" s="1" t="s">
        <v>22</v>
      </c>
      <c r="G335" s="1">
        <v>28432.728569999999</v>
      </c>
      <c r="H335" s="1">
        <v>14978.76786</v>
      </c>
      <c r="I335" s="1">
        <v>27558.939289999998</v>
      </c>
      <c r="J335" s="1">
        <v>29632.157139999999</v>
      </c>
      <c r="K335" s="1">
        <v>22436.10714</v>
      </c>
      <c r="L335" s="1">
        <v>10337.924999999999</v>
      </c>
      <c r="M335" s="6">
        <v>0.42883101851851851</v>
      </c>
      <c r="N335" s="7" t="s">
        <v>24</v>
      </c>
    </row>
    <row r="336" spans="1:14" x14ac:dyDescent="0.2">
      <c r="A336" s="1" t="s">
        <v>69</v>
      </c>
      <c r="B336" s="1" t="s">
        <v>21</v>
      </c>
      <c r="C336" s="1">
        <v>16</v>
      </c>
      <c r="D336" s="1">
        <v>100</v>
      </c>
      <c r="E336" s="1">
        <v>100</v>
      </c>
      <c r="F336" s="1" t="s">
        <v>22</v>
      </c>
      <c r="G336" s="1">
        <v>28573.639289999999</v>
      </c>
      <c r="H336" s="1">
        <v>14952.396430000001</v>
      </c>
      <c r="I336" s="1">
        <v>27503.51786</v>
      </c>
      <c r="J336" s="1">
        <v>29573.567859999999</v>
      </c>
      <c r="K336" s="1">
        <v>22389.889289999999</v>
      </c>
      <c r="L336" s="1">
        <v>10295.960709999999</v>
      </c>
      <c r="M336" s="6">
        <v>0.42883101851851851</v>
      </c>
      <c r="N336" s="7" t="s">
        <v>24</v>
      </c>
    </row>
    <row r="337" spans="1:14" x14ac:dyDescent="0.2">
      <c r="A337" s="1" t="s">
        <v>69</v>
      </c>
      <c r="B337" s="1" t="s">
        <v>21</v>
      </c>
      <c r="C337" s="1">
        <v>16</v>
      </c>
      <c r="D337" s="1">
        <v>100</v>
      </c>
      <c r="E337" s="1">
        <v>100</v>
      </c>
      <c r="F337" s="1" t="s">
        <v>22</v>
      </c>
      <c r="G337" s="1">
        <v>28582.44643</v>
      </c>
      <c r="H337" s="1">
        <v>14991.95357</v>
      </c>
      <c r="I337" s="1">
        <v>27586.646430000001</v>
      </c>
      <c r="J337" s="1">
        <v>29649.389289999999</v>
      </c>
      <c r="K337" s="1">
        <v>22485.878570000001</v>
      </c>
      <c r="L337" s="1">
        <v>10358.91071</v>
      </c>
      <c r="M337" s="6">
        <v>0.42895833333333333</v>
      </c>
      <c r="N337" s="7" t="s">
        <v>25</v>
      </c>
    </row>
    <row r="338" spans="1:14" x14ac:dyDescent="0.2">
      <c r="A338" s="1" t="s">
        <v>69</v>
      </c>
      <c r="B338" s="1" t="s">
        <v>21</v>
      </c>
      <c r="C338" s="1">
        <v>16</v>
      </c>
      <c r="D338" s="1">
        <v>100</v>
      </c>
      <c r="E338" s="1">
        <v>100</v>
      </c>
      <c r="F338" s="1" t="s">
        <v>22</v>
      </c>
      <c r="G338" s="1">
        <v>28714.542860000001</v>
      </c>
      <c r="H338" s="1">
        <v>14961.18571</v>
      </c>
      <c r="I338" s="1">
        <v>27523.310710000002</v>
      </c>
      <c r="J338" s="1">
        <v>29590.796429999999</v>
      </c>
      <c r="K338" s="1">
        <v>22436.10714</v>
      </c>
      <c r="L338" s="1">
        <v>10320.43929</v>
      </c>
      <c r="M338" s="6">
        <v>0.42895833333333333</v>
      </c>
      <c r="N338" s="7" t="s">
        <v>25</v>
      </c>
    </row>
    <row r="339" spans="1:14" x14ac:dyDescent="0.2">
      <c r="F339" s="1" t="s">
        <v>12</v>
      </c>
      <c r="G339">
        <f>AVERAGE(G333:G338)</f>
        <v>28483.367858333339</v>
      </c>
      <c r="H339">
        <f t="shared" ref="H339:L339" si="235">AVERAGE(H333:H338)</f>
        <v>14958.988691666667</v>
      </c>
      <c r="I339">
        <f t="shared" si="235"/>
        <v>27514.733928333331</v>
      </c>
      <c r="J339">
        <f t="shared" si="235"/>
        <v>29601.138096666662</v>
      </c>
      <c r="K339">
        <f t="shared" si="235"/>
        <v>22404.111308333333</v>
      </c>
      <c r="L339">
        <f t="shared" si="235"/>
        <v>10322.771428333332</v>
      </c>
    </row>
    <row r="340" spans="1:14" x14ac:dyDescent="0.2">
      <c r="F340" s="1" t="s">
        <v>15</v>
      </c>
      <c r="G340">
        <f>STDEV(G333:G338)</f>
        <v>176.43825914158322</v>
      </c>
      <c r="H340">
        <f t="shared" ref="H340:L340" si="236">STDEV(H333:H338)</f>
        <v>23.216317101604311</v>
      </c>
      <c r="I340">
        <f t="shared" si="236"/>
        <v>52.600541370409658</v>
      </c>
      <c r="J340">
        <f t="shared" si="236"/>
        <v>32.330822467923596</v>
      </c>
      <c r="K340">
        <f t="shared" si="236"/>
        <v>59.826826027864463</v>
      </c>
      <c r="L340">
        <f t="shared" si="236"/>
        <v>22.411461695129582</v>
      </c>
    </row>
    <row r="341" spans="1:14" x14ac:dyDescent="0.2">
      <c r="F341" s="1" t="s">
        <v>14</v>
      </c>
      <c r="G341">
        <f>G340*100/G339</f>
        <v>0.61944310805915781</v>
      </c>
      <c r="H341">
        <f t="shared" ref="H341:L341" si="237">H340*100/H339</f>
        <v>0.15519977707141142</v>
      </c>
      <c r="I341">
        <f t="shared" si="237"/>
        <v>0.191172269764325</v>
      </c>
      <c r="J341">
        <f t="shared" si="237"/>
        <v>0.10922155209824286</v>
      </c>
      <c r="K341">
        <f t="shared" si="237"/>
        <v>0.26703503301026515</v>
      </c>
      <c r="L341">
        <f t="shared" si="237"/>
        <v>0.21710702257356906</v>
      </c>
    </row>
    <row r="342" spans="1:14" x14ac:dyDescent="0.2">
      <c r="A342" t="s">
        <v>18</v>
      </c>
      <c r="G342" s="8">
        <v>450</v>
      </c>
      <c r="H342" s="8">
        <v>500</v>
      </c>
      <c r="I342" s="8">
        <v>550</v>
      </c>
      <c r="J342" s="8">
        <v>570</v>
      </c>
      <c r="K342" s="8">
        <v>600</v>
      </c>
      <c r="L342" s="8">
        <v>650</v>
      </c>
    </row>
    <row r="343" spans="1:14" x14ac:dyDescent="0.2">
      <c r="A343" s="1" t="s">
        <v>70</v>
      </c>
      <c r="B343" s="1" t="s">
        <v>21</v>
      </c>
      <c r="C343" s="1">
        <v>16</v>
      </c>
      <c r="D343" s="1">
        <v>100</v>
      </c>
      <c r="E343" s="1">
        <v>100</v>
      </c>
      <c r="F343" s="1" t="s">
        <v>22</v>
      </c>
      <c r="G343" s="1">
        <v>13716.57857</v>
      </c>
      <c r="H343" s="1">
        <v>3124.9714290000002</v>
      </c>
      <c r="I343" s="1">
        <v>8388.0178570000007</v>
      </c>
      <c r="J343" s="1">
        <v>7688.921429</v>
      </c>
      <c r="K343" s="1">
        <v>13669.282139999999</v>
      </c>
      <c r="L343" s="1">
        <v>6980.55</v>
      </c>
      <c r="M343" s="6">
        <v>0.4294560185185185</v>
      </c>
      <c r="N343" s="7" t="s">
        <v>19</v>
      </c>
    </row>
    <row r="344" spans="1:14" x14ac:dyDescent="0.2">
      <c r="A344" s="1" t="s">
        <v>70</v>
      </c>
      <c r="B344" s="1" t="s">
        <v>21</v>
      </c>
      <c r="C344" s="1">
        <v>16</v>
      </c>
      <c r="D344" s="1">
        <v>100</v>
      </c>
      <c r="E344" s="1">
        <v>100</v>
      </c>
      <c r="F344" s="1" t="s">
        <v>22</v>
      </c>
      <c r="G344" s="1">
        <v>13813.45357</v>
      </c>
      <c r="H344" s="1">
        <v>3138.156786</v>
      </c>
      <c r="I344" s="1">
        <v>8407.8107139999993</v>
      </c>
      <c r="J344" s="1">
        <v>7702.7071429999996</v>
      </c>
      <c r="K344" s="1">
        <v>13683.503570000001</v>
      </c>
      <c r="L344" s="1">
        <v>6991.0392860000002</v>
      </c>
      <c r="M344" s="6">
        <v>0.4294560185185185</v>
      </c>
      <c r="N344" s="7" t="s">
        <v>19</v>
      </c>
    </row>
    <row r="345" spans="1:14" x14ac:dyDescent="0.2">
      <c r="A345" s="1" t="s">
        <v>70</v>
      </c>
      <c r="B345" s="1" t="s">
        <v>21</v>
      </c>
      <c r="C345" s="1">
        <v>16</v>
      </c>
      <c r="D345" s="1">
        <v>100</v>
      </c>
      <c r="E345" s="1">
        <v>100</v>
      </c>
      <c r="F345" s="1" t="s">
        <v>22</v>
      </c>
      <c r="G345" s="1">
        <v>13892.71429</v>
      </c>
      <c r="H345" s="1">
        <v>3164.5282139999999</v>
      </c>
      <c r="I345" s="1">
        <v>8451.3535709999996</v>
      </c>
      <c r="J345" s="1">
        <v>7740.614286</v>
      </c>
      <c r="K345" s="1">
        <v>13786.6</v>
      </c>
      <c r="L345" s="1">
        <v>7001.5321430000004</v>
      </c>
      <c r="M345" s="6">
        <v>0.42958333333333337</v>
      </c>
      <c r="N345" s="7" t="s">
        <v>24</v>
      </c>
    </row>
    <row r="346" spans="1:14" x14ac:dyDescent="0.2">
      <c r="A346" s="1" t="s">
        <v>70</v>
      </c>
      <c r="B346" s="1" t="s">
        <v>21</v>
      </c>
      <c r="C346" s="1">
        <v>16</v>
      </c>
      <c r="D346" s="1">
        <v>100</v>
      </c>
      <c r="E346" s="1">
        <v>100</v>
      </c>
      <c r="F346" s="1" t="s">
        <v>22</v>
      </c>
      <c r="G346" s="1">
        <v>13963.17143</v>
      </c>
      <c r="H346" s="1">
        <v>3168.9232139999999</v>
      </c>
      <c r="I346" s="1">
        <v>8455.3142860000007</v>
      </c>
      <c r="J346" s="1">
        <v>7740.614286</v>
      </c>
      <c r="K346" s="1">
        <v>13786.6</v>
      </c>
      <c r="L346" s="1">
        <v>7001.5321430000004</v>
      </c>
      <c r="M346" s="6">
        <v>0.42958333333333337</v>
      </c>
      <c r="N346" s="7" t="s">
        <v>24</v>
      </c>
    </row>
    <row r="347" spans="1:14" x14ac:dyDescent="0.2">
      <c r="A347" s="1" t="s">
        <v>70</v>
      </c>
      <c r="B347" s="1" t="s">
        <v>21</v>
      </c>
      <c r="C347" s="1">
        <v>16</v>
      </c>
      <c r="D347" s="1">
        <v>100</v>
      </c>
      <c r="E347" s="1">
        <v>100</v>
      </c>
      <c r="F347" s="1" t="s">
        <v>22</v>
      </c>
      <c r="G347" s="1">
        <v>13967.57143</v>
      </c>
      <c r="H347" s="1">
        <v>3173.3182139999999</v>
      </c>
      <c r="I347" s="1">
        <v>8475.1035709999996</v>
      </c>
      <c r="J347" s="1">
        <v>7761.2928570000004</v>
      </c>
      <c r="K347" s="1">
        <v>13843.48214</v>
      </c>
      <c r="L347" s="1">
        <v>7008.5249999999996</v>
      </c>
      <c r="M347" s="6">
        <v>0.42971064814814813</v>
      </c>
      <c r="N347" s="7" t="s">
        <v>25</v>
      </c>
    </row>
    <row r="348" spans="1:14" x14ac:dyDescent="0.2">
      <c r="A348" s="1" t="s">
        <v>70</v>
      </c>
      <c r="B348" s="1" t="s">
        <v>21</v>
      </c>
      <c r="C348" s="1">
        <v>16</v>
      </c>
      <c r="D348" s="1">
        <v>100</v>
      </c>
      <c r="E348" s="1">
        <v>100</v>
      </c>
      <c r="F348" s="1" t="s">
        <v>22</v>
      </c>
      <c r="G348" s="1">
        <v>14038.025</v>
      </c>
      <c r="H348" s="1">
        <v>3177.7135709999998</v>
      </c>
      <c r="I348" s="1">
        <v>8471.1464290000004</v>
      </c>
      <c r="J348" s="1">
        <v>7761.2928570000004</v>
      </c>
      <c r="K348" s="1">
        <v>13836.371429999999</v>
      </c>
      <c r="L348" s="1">
        <v>7001.5321430000004</v>
      </c>
      <c r="M348" s="6">
        <v>0.42971064814814813</v>
      </c>
      <c r="N348" s="7" t="s">
        <v>25</v>
      </c>
    </row>
    <row r="349" spans="1:14" x14ac:dyDescent="0.2">
      <c r="F349" s="1" t="s">
        <v>12</v>
      </c>
      <c r="G349">
        <f>AVERAGE(G343:G348)</f>
        <v>13898.585714999999</v>
      </c>
      <c r="H349">
        <f t="shared" ref="H349:L349" si="238">AVERAGE(H343:H348)</f>
        <v>3157.935238</v>
      </c>
      <c r="I349">
        <f t="shared" si="238"/>
        <v>8441.4577379999992</v>
      </c>
      <c r="J349">
        <f t="shared" si="238"/>
        <v>7732.5738096666673</v>
      </c>
      <c r="K349">
        <f t="shared" si="238"/>
        <v>13767.639880000001</v>
      </c>
      <c r="L349">
        <f t="shared" si="238"/>
        <v>6997.451785833332</v>
      </c>
    </row>
    <row r="350" spans="1:14" x14ac:dyDescent="0.2">
      <c r="F350" s="1" t="s">
        <v>15</v>
      </c>
      <c r="G350">
        <f>STDEV(G343:G348)</f>
        <v>117.28786316777747</v>
      </c>
      <c r="H350">
        <f t="shared" ref="H350:L350" si="239">STDEV(H343:H348)</f>
        <v>21.306436695484187</v>
      </c>
      <c r="I350">
        <f t="shared" si="239"/>
        <v>35.472059399330853</v>
      </c>
      <c r="J350">
        <f t="shared" si="239"/>
        <v>30.253641084827077</v>
      </c>
      <c r="K350">
        <f t="shared" si="239"/>
        <v>74.763908868467453</v>
      </c>
      <c r="L350">
        <f t="shared" si="239"/>
        <v>9.993543258243605</v>
      </c>
    </row>
    <row r="351" spans="1:14" x14ac:dyDescent="0.2">
      <c r="F351" s="1" t="s">
        <v>14</v>
      </c>
      <c r="G351">
        <f>G350*100/G349</f>
        <v>0.84388343945812383</v>
      </c>
      <c r="H351">
        <f t="shared" ref="H351:L351" si="240">H350*100/H349</f>
        <v>0.67469517547731883</v>
      </c>
      <c r="I351">
        <f t="shared" si="240"/>
        <v>0.42021248580858389</v>
      </c>
      <c r="J351">
        <f t="shared" si="240"/>
        <v>0.39124930236044186</v>
      </c>
      <c r="K351">
        <f t="shared" si="240"/>
        <v>0.54304085173723649</v>
      </c>
      <c r="L351">
        <f t="shared" si="240"/>
        <v>0.14281689340791173</v>
      </c>
    </row>
    <row r="352" spans="1:14" x14ac:dyDescent="0.2">
      <c r="A352" t="s">
        <v>18</v>
      </c>
      <c r="G352" s="8">
        <v>450</v>
      </c>
      <c r="H352" s="8">
        <v>500</v>
      </c>
      <c r="I352" s="8">
        <v>550</v>
      </c>
      <c r="J352" s="8">
        <v>570</v>
      </c>
      <c r="K352" s="8">
        <v>600</v>
      </c>
      <c r="L352" s="8">
        <v>650</v>
      </c>
    </row>
    <row r="353" spans="1:14" x14ac:dyDescent="0.2">
      <c r="A353" s="1" t="s">
        <v>71</v>
      </c>
      <c r="B353" s="1" t="s">
        <v>21</v>
      </c>
      <c r="C353" s="1">
        <v>16</v>
      </c>
      <c r="D353" s="1">
        <v>100</v>
      </c>
      <c r="E353" s="1">
        <v>100</v>
      </c>
      <c r="F353" s="1" t="s">
        <v>22</v>
      </c>
      <c r="G353" s="1">
        <v>5913.760714</v>
      </c>
      <c r="H353" s="1">
        <v>4531.4285710000004</v>
      </c>
      <c r="I353" s="1">
        <v>13989.26786</v>
      </c>
      <c r="J353" s="1">
        <v>12189.91786</v>
      </c>
      <c r="K353" s="1">
        <v>8517.9714289999993</v>
      </c>
      <c r="L353" s="1">
        <v>2671.9132140000002</v>
      </c>
      <c r="M353" s="6">
        <v>0.43005787037037035</v>
      </c>
      <c r="N353" s="7" t="s">
        <v>19</v>
      </c>
    </row>
    <row r="354" spans="1:14" x14ac:dyDescent="0.2">
      <c r="A354" s="1" t="s">
        <v>71</v>
      </c>
      <c r="B354" s="1" t="s">
        <v>21</v>
      </c>
      <c r="C354" s="1">
        <v>16</v>
      </c>
      <c r="D354" s="1">
        <v>100</v>
      </c>
      <c r="E354" s="1">
        <v>100</v>
      </c>
      <c r="F354" s="1" t="s">
        <v>22</v>
      </c>
      <c r="G354" s="1">
        <v>5962.1964289999996</v>
      </c>
      <c r="H354" s="1">
        <v>4544.614286</v>
      </c>
      <c r="I354" s="1">
        <v>14013.01786</v>
      </c>
      <c r="J354" s="1">
        <v>12200.26071</v>
      </c>
      <c r="K354" s="1">
        <v>8532.1892860000007</v>
      </c>
      <c r="L354" s="1">
        <v>2685.9021429999998</v>
      </c>
      <c r="M354" s="6">
        <v>0.43005787037037035</v>
      </c>
      <c r="N354" s="7" t="s">
        <v>19</v>
      </c>
    </row>
    <row r="355" spans="1:14" x14ac:dyDescent="0.2">
      <c r="A355" s="1" t="s">
        <v>71</v>
      </c>
      <c r="B355" s="1" t="s">
        <v>21</v>
      </c>
      <c r="C355" s="1">
        <v>16</v>
      </c>
      <c r="D355" s="1">
        <v>100</v>
      </c>
      <c r="E355" s="1">
        <v>100</v>
      </c>
      <c r="F355" s="1" t="s">
        <v>22</v>
      </c>
      <c r="G355" s="1">
        <v>6023.8464290000002</v>
      </c>
      <c r="H355" s="1">
        <v>4584.171429</v>
      </c>
      <c r="I355" s="1">
        <v>14111.978569999999</v>
      </c>
      <c r="J355" s="1">
        <v>12265.73929</v>
      </c>
      <c r="K355" s="1">
        <v>8638.8428569999996</v>
      </c>
      <c r="L355" s="1">
        <v>2710.383214</v>
      </c>
      <c r="M355" s="6">
        <v>0.43018518518518517</v>
      </c>
      <c r="N355" s="7" t="s">
        <v>24</v>
      </c>
    </row>
    <row r="356" spans="1:14" x14ac:dyDescent="0.2">
      <c r="A356" s="1" t="s">
        <v>71</v>
      </c>
      <c r="B356" s="1" t="s">
        <v>21</v>
      </c>
      <c r="C356" s="1">
        <v>16</v>
      </c>
      <c r="D356" s="1">
        <v>100</v>
      </c>
      <c r="E356" s="1">
        <v>100</v>
      </c>
      <c r="F356" s="1" t="s">
        <v>22</v>
      </c>
      <c r="G356" s="1">
        <v>6054.671429</v>
      </c>
      <c r="H356" s="1">
        <v>4584.171429</v>
      </c>
      <c r="I356" s="1">
        <v>14096.146430000001</v>
      </c>
      <c r="J356" s="1">
        <v>12251.95714</v>
      </c>
      <c r="K356" s="1">
        <v>8635.2892859999993</v>
      </c>
      <c r="L356" s="1">
        <v>2717.3778569999999</v>
      </c>
      <c r="M356" s="6">
        <v>0.43018518518518517</v>
      </c>
      <c r="N356" s="7" t="s">
        <v>24</v>
      </c>
    </row>
    <row r="357" spans="1:14" x14ac:dyDescent="0.2">
      <c r="A357" s="1" t="s">
        <v>71</v>
      </c>
      <c r="B357" s="1" t="s">
        <v>21</v>
      </c>
      <c r="C357" s="1">
        <v>16</v>
      </c>
      <c r="D357" s="1">
        <v>100</v>
      </c>
      <c r="E357" s="1">
        <v>100</v>
      </c>
      <c r="F357" s="1" t="s">
        <v>22</v>
      </c>
      <c r="G357" s="1">
        <v>6072.2821430000004</v>
      </c>
      <c r="H357" s="1">
        <v>4592.9607139999998</v>
      </c>
      <c r="I357" s="1">
        <v>14131.771430000001</v>
      </c>
      <c r="J357" s="1">
        <v>12272.63571</v>
      </c>
      <c r="K357" s="1">
        <v>8685.0607139999993</v>
      </c>
      <c r="L357" s="1">
        <v>2724.3721430000001</v>
      </c>
      <c r="M357" s="6">
        <v>0.43031250000000004</v>
      </c>
      <c r="N357" s="7" t="s">
        <v>25</v>
      </c>
    </row>
    <row r="358" spans="1:14" x14ac:dyDescent="0.2">
      <c r="A358" s="1" t="s">
        <v>71</v>
      </c>
      <c r="B358" s="1" t="s">
        <v>21</v>
      </c>
      <c r="C358" s="1">
        <v>16</v>
      </c>
      <c r="D358" s="1">
        <v>100</v>
      </c>
      <c r="E358" s="1">
        <v>100</v>
      </c>
      <c r="F358" s="1" t="s">
        <v>22</v>
      </c>
      <c r="G358" s="1">
        <v>6103.1071430000002</v>
      </c>
      <c r="H358" s="1">
        <v>4597.3571430000002</v>
      </c>
      <c r="I358" s="1">
        <v>14115.93929</v>
      </c>
      <c r="J358" s="1">
        <v>12258.85</v>
      </c>
      <c r="K358" s="1">
        <v>8681.5035709999993</v>
      </c>
      <c r="L358" s="1">
        <v>2724.3721430000001</v>
      </c>
      <c r="M358" s="6">
        <v>0.43031250000000004</v>
      </c>
      <c r="N358" s="7" t="s">
        <v>25</v>
      </c>
    </row>
    <row r="359" spans="1:14" x14ac:dyDescent="0.2">
      <c r="F359" s="1" t="s">
        <v>12</v>
      </c>
      <c r="G359">
        <f>AVERAGE(G353:G358)</f>
        <v>6021.6440478333325</v>
      </c>
      <c r="H359">
        <f t="shared" ref="H359:L359" si="241">AVERAGE(H353:H358)</f>
        <v>4572.4505953333337</v>
      </c>
      <c r="I359">
        <f t="shared" si="241"/>
        <v>14076.353573333334</v>
      </c>
      <c r="J359">
        <f t="shared" si="241"/>
        <v>12239.893451666669</v>
      </c>
      <c r="K359">
        <f t="shared" si="241"/>
        <v>8615.1428571666675</v>
      </c>
      <c r="L359">
        <f t="shared" si="241"/>
        <v>2705.7201190000001</v>
      </c>
    </row>
    <row r="360" spans="1:14" x14ac:dyDescent="0.2">
      <c r="F360" s="1" t="s">
        <v>15</v>
      </c>
      <c r="G360">
        <f>STDEV(G353:G358)</f>
        <v>71.370784008193709</v>
      </c>
      <c r="H360">
        <f t="shared" ref="H360:L360" si="242">STDEV(H353:H358)</f>
        <v>27.471525497436808</v>
      </c>
      <c r="I360">
        <f t="shared" si="242"/>
        <v>59.823740127621292</v>
      </c>
      <c r="J360">
        <f t="shared" si="242"/>
        <v>35.533815205484252</v>
      </c>
      <c r="K360">
        <f t="shared" si="242"/>
        <v>72.915569054523999</v>
      </c>
      <c r="L360">
        <f t="shared" si="242"/>
        <v>21.859104772448582</v>
      </c>
    </row>
    <row r="361" spans="1:14" x14ac:dyDescent="0.2">
      <c r="F361" s="1" t="s">
        <v>14</v>
      </c>
      <c r="G361">
        <f>G360*100/G359</f>
        <v>1.1852375105744397</v>
      </c>
      <c r="H361">
        <f t="shared" ref="H361:L361" si="243">H360*100/H359</f>
        <v>0.60080529957993178</v>
      </c>
      <c r="I361">
        <f t="shared" si="243"/>
        <v>0.4249945826947199</v>
      </c>
      <c r="J361">
        <f t="shared" si="243"/>
        <v>0.29031147489805742</v>
      </c>
      <c r="K361">
        <f t="shared" si="243"/>
        <v>0.84636517656660593</v>
      </c>
      <c r="L361">
        <f t="shared" si="243"/>
        <v>0.80788491828664932</v>
      </c>
    </row>
    <row r="362" spans="1:14" x14ac:dyDescent="0.2">
      <c r="A362" t="s">
        <v>16</v>
      </c>
      <c r="G362" s="8">
        <v>450</v>
      </c>
      <c r="H362" s="8">
        <v>500</v>
      </c>
      <c r="I362" s="8">
        <v>550</v>
      </c>
      <c r="J362" s="8">
        <v>570</v>
      </c>
      <c r="K362" s="8">
        <v>600</v>
      </c>
      <c r="L362" s="8">
        <v>650</v>
      </c>
    </row>
    <row r="363" spans="1:14" x14ac:dyDescent="0.2">
      <c r="A363" s="1" t="s">
        <v>75</v>
      </c>
      <c r="B363" s="1" t="s">
        <v>21</v>
      </c>
      <c r="C363" s="1">
        <v>16</v>
      </c>
      <c r="D363" s="1">
        <v>100</v>
      </c>
      <c r="E363" s="1">
        <v>100</v>
      </c>
      <c r="F363" s="1" t="s">
        <v>22</v>
      </c>
      <c r="G363" s="1">
        <v>11052.525</v>
      </c>
      <c r="H363" s="1">
        <v>5146.7535710000002</v>
      </c>
      <c r="I363" s="1">
        <v>26517.85714</v>
      </c>
      <c r="J363" s="1">
        <v>20705.978569999999</v>
      </c>
      <c r="K363" s="1">
        <v>22308.125</v>
      </c>
      <c r="L363" s="1">
        <v>6669.2928570000004</v>
      </c>
      <c r="M363" s="6">
        <v>0.43599537037037034</v>
      </c>
      <c r="N363" s="7" t="s">
        <v>42</v>
      </c>
    </row>
    <row r="364" spans="1:14" x14ac:dyDescent="0.2">
      <c r="A364" s="1" t="s">
        <v>75</v>
      </c>
      <c r="B364" s="1" t="s">
        <v>21</v>
      </c>
      <c r="C364" s="1">
        <v>16</v>
      </c>
      <c r="D364" s="1">
        <v>100</v>
      </c>
      <c r="E364" s="1">
        <v>100</v>
      </c>
      <c r="F364" s="1" t="s">
        <v>22</v>
      </c>
      <c r="G364" s="1">
        <v>14104.07857</v>
      </c>
      <c r="H364" s="1">
        <v>6526.8392860000004</v>
      </c>
      <c r="I364" s="1">
        <v>27384.764289999999</v>
      </c>
      <c r="J364" s="1">
        <v>21391.810710000002</v>
      </c>
      <c r="K364" s="1">
        <v>23083.132140000002</v>
      </c>
      <c r="L364" s="1">
        <v>6889.6178570000002</v>
      </c>
      <c r="M364" s="6">
        <v>0.43599537037037034</v>
      </c>
      <c r="N364" s="7" t="s">
        <v>42</v>
      </c>
    </row>
    <row r="365" spans="1:14" x14ac:dyDescent="0.2">
      <c r="A365" s="1" t="s">
        <v>75</v>
      </c>
      <c r="B365" s="1" t="s">
        <v>21</v>
      </c>
      <c r="C365" s="1">
        <v>16</v>
      </c>
      <c r="D365" s="1">
        <v>100</v>
      </c>
      <c r="E365" s="1">
        <v>100</v>
      </c>
      <c r="F365" s="1" t="s">
        <v>22</v>
      </c>
      <c r="G365" s="1">
        <v>14641.29286</v>
      </c>
      <c r="H365" s="1">
        <v>6794.942857</v>
      </c>
      <c r="I365" s="1">
        <v>28018.121429999999</v>
      </c>
      <c r="J365" s="1">
        <v>21877.753570000001</v>
      </c>
      <c r="K365" s="1">
        <v>23548.846430000001</v>
      </c>
      <c r="L365" s="1">
        <v>7123.9357140000002</v>
      </c>
      <c r="M365" s="6">
        <v>0.43708333333333332</v>
      </c>
      <c r="N365" s="7" t="s">
        <v>43</v>
      </c>
    </row>
    <row r="366" spans="1:14" x14ac:dyDescent="0.2">
      <c r="A366" s="1" t="s">
        <v>75</v>
      </c>
      <c r="B366" s="1" t="s">
        <v>21</v>
      </c>
      <c r="C366" s="1">
        <v>16</v>
      </c>
      <c r="D366" s="1">
        <v>100</v>
      </c>
      <c r="E366" s="1">
        <v>100</v>
      </c>
      <c r="F366" s="1" t="s">
        <v>22</v>
      </c>
      <c r="G366" s="1">
        <v>14755.77857</v>
      </c>
      <c r="H366" s="1">
        <v>6825.7107139999998</v>
      </c>
      <c r="I366" s="1">
        <v>28121.039290000001</v>
      </c>
      <c r="J366" s="1">
        <v>21963.914290000001</v>
      </c>
      <c r="K366" s="1">
        <v>23644.832139999999</v>
      </c>
      <c r="L366" s="1">
        <v>7151.9142860000002</v>
      </c>
      <c r="M366" s="6">
        <v>0.43708333333333332</v>
      </c>
      <c r="N366" s="7" t="s">
        <v>43</v>
      </c>
    </row>
    <row r="367" spans="1:14" x14ac:dyDescent="0.2">
      <c r="A367" s="1" t="s">
        <v>75</v>
      </c>
      <c r="B367" s="1" t="s">
        <v>21</v>
      </c>
      <c r="C367" s="1">
        <v>16</v>
      </c>
      <c r="D367" s="1">
        <v>100</v>
      </c>
      <c r="E367" s="1">
        <v>100</v>
      </c>
      <c r="F367" s="1" t="s">
        <v>22</v>
      </c>
      <c r="G367" s="1">
        <v>14773.39286</v>
      </c>
      <c r="H367" s="1">
        <v>6764.1785710000004</v>
      </c>
      <c r="I367" s="1">
        <v>28061.66071</v>
      </c>
      <c r="J367" s="1">
        <v>21936.342860000001</v>
      </c>
      <c r="K367" s="1">
        <v>23666.164290000001</v>
      </c>
      <c r="L367" s="1">
        <v>7092.4607139999998</v>
      </c>
      <c r="M367" s="6">
        <v>0.43722222222222223</v>
      </c>
      <c r="N367" s="7" t="s">
        <v>44</v>
      </c>
    </row>
    <row r="368" spans="1:14" x14ac:dyDescent="0.2">
      <c r="A368" s="1" t="s">
        <v>75</v>
      </c>
      <c r="B368" s="1" t="s">
        <v>21</v>
      </c>
      <c r="C368" s="1">
        <v>16</v>
      </c>
      <c r="D368" s="1">
        <v>100</v>
      </c>
      <c r="E368" s="1">
        <v>100</v>
      </c>
      <c r="F368" s="1" t="s">
        <v>22</v>
      </c>
      <c r="G368" s="1">
        <v>14830.63571</v>
      </c>
      <c r="H368" s="1">
        <v>6777.364286</v>
      </c>
      <c r="I368" s="1">
        <v>28097.289290000001</v>
      </c>
      <c r="J368" s="1">
        <v>21957.021430000001</v>
      </c>
      <c r="K368" s="1">
        <v>23691.05</v>
      </c>
      <c r="L368" s="1">
        <v>7102.953571</v>
      </c>
      <c r="M368" s="6">
        <v>0.43722222222222223</v>
      </c>
      <c r="N368" s="7" t="s">
        <v>44</v>
      </c>
    </row>
    <row r="369" spans="1:14" x14ac:dyDescent="0.2">
      <c r="F369" s="1" t="s">
        <v>12</v>
      </c>
      <c r="G369">
        <f>AVERAGE(G363:G368)</f>
        <v>14026.283928333336</v>
      </c>
      <c r="H369">
        <f t="shared" ref="H369:L369" si="244">AVERAGE(H363:H368)</f>
        <v>6472.6315475000001</v>
      </c>
      <c r="I369">
        <f t="shared" si="244"/>
        <v>27700.122025000001</v>
      </c>
      <c r="J369">
        <f t="shared" si="244"/>
        <v>21638.803571666667</v>
      </c>
      <c r="K369">
        <f t="shared" si="244"/>
        <v>23323.691666666666</v>
      </c>
      <c r="L369">
        <f t="shared" si="244"/>
        <v>7005.0291664999995</v>
      </c>
    </row>
    <row r="370" spans="1:14" x14ac:dyDescent="0.2">
      <c r="F370" s="1" t="s">
        <v>15</v>
      </c>
      <c r="G370">
        <f>STDEV(G363:G368)</f>
        <v>1480.8677275712955</v>
      </c>
      <c r="H370">
        <f t="shared" ref="H370:L370" si="245">STDEV(H363:H368)</f>
        <v>658.3771068854652</v>
      </c>
      <c r="I370">
        <f t="shared" si="245"/>
        <v>642.48700874382484</v>
      </c>
      <c r="J370">
        <f t="shared" si="245"/>
        <v>506.70588545853383</v>
      </c>
      <c r="K370">
        <f t="shared" si="245"/>
        <v>546.86562411276873</v>
      </c>
      <c r="L370">
        <f t="shared" si="245"/>
        <v>189.20153791182977</v>
      </c>
    </row>
    <row r="371" spans="1:14" x14ac:dyDescent="0.2">
      <c r="F371" s="1" t="s">
        <v>14</v>
      </c>
      <c r="G371">
        <f>G370*100/G369</f>
        <v>10.557805154506513</v>
      </c>
      <c r="H371">
        <f t="shared" ref="H371:L371" si="246">H370*100/H369</f>
        <v>10.171706856073985</v>
      </c>
      <c r="I371">
        <f t="shared" si="246"/>
        <v>2.3194374673294416</v>
      </c>
      <c r="J371">
        <f t="shared" si="246"/>
        <v>2.3416538894137493</v>
      </c>
      <c r="K371">
        <f t="shared" si="246"/>
        <v>2.3446786723489761</v>
      </c>
      <c r="L371">
        <f t="shared" si="246"/>
        <v>2.7009386173100349</v>
      </c>
    </row>
    <row r="372" spans="1:14" x14ac:dyDescent="0.2">
      <c r="A372" t="s">
        <v>16</v>
      </c>
      <c r="G372" s="8">
        <v>450</v>
      </c>
      <c r="H372" s="8">
        <v>500</v>
      </c>
      <c r="I372" s="8">
        <v>550</v>
      </c>
      <c r="J372" s="8">
        <v>570</v>
      </c>
      <c r="K372" s="8">
        <v>600</v>
      </c>
      <c r="L372" s="8">
        <v>650</v>
      </c>
    </row>
    <row r="373" spans="1:14" x14ac:dyDescent="0.2">
      <c r="A373" s="1" t="s">
        <v>76</v>
      </c>
      <c r="B373" s="1" t="s">
        <v>21</v>
      </c>
      <c r="C373" s="1">
        <v>16</v>
      </c>
      <c r="D373" s="1">
        <v>100</v>
      </c>
      <c r="E373" s="1">
        <v>100</v>
      </c>
      <c r="F373" s="1" t="s">
        <v>22</v>
      </c>
      <c r="G373" s="1">
        <v>26385.15</v>
      </c>
      <c r="H373" s="1">
        <v>18864.10714</v>
      </c>
      <c r="I373" s="1">
        <v>48036.14286</v>
      </c>
      <c r="J373" s="1">
        <v>43083.464290000004</v>
      </c>
      <c r="K373" s="1">
        <v>37822.5</v>
      </c>
      <c r="L373" s="1">
        <v>11757.817859999999</v>
      </c>
      <c r="M373" s="6">
        <v>0.4382523148148148</v>
      </c>
      <c r="N373" s="7" t="s">
        <v>42</v>
      </c>
    </row>
    <row r="374" spans="1:14" x14ac:dyDescent="0.2">
      <c r="A374" s="1" t="s">
        <v>76</v>
      </c>
      <c r="B374" s="1" t="s">
        <v>21</v>
      </c>
      <c r="C374" s="1">
        <v>16</v>
      </c>
      <c r="D374" s="1">
        <v>100</v>
      </c>
      <c r="E374" s="1">
        <v>100</v>
      </c>
      <c r="F374" s="1" t="s">
        <v>22</v>
      </c>
      <c r="G374" s="1">
        <v>26499.639289999999</v>
      </c>
      <c r="H374" s="1">
        <v>18850.917860000001</v>
      </c>
      <c r="I374" s="1">
        <v>48040.10714</v>
      </c>
      <c r="J374" s="1">
        <v>43111.035709999996</v>
      </c>
      <c r="K374" s="1">
        <v>37847.35714</v>
      </c>
      <c r="L374" s="1">
        <v>11775.30357</v>
      </c>
      <c r="M374" s="6">
        <v>0.4382523148148148</v>
      </c>
      <c r="N374" s="7" t="s">
        <v>42</v>
      </c>
    </row>
    <row r="375" spans="1:14" x14ac:dyDescent="0.2">
      <c r="A375" s="1" t="s">
        <v>76</v>
      </c>
      <c r="B375" s="1" t="s">
        <v>21</v>
      </c>
      <c r="C375" s="1">
        <v>16</v>
      </c>
      <c r="D375" s="1">
        <v>100</v>
      </c>
      <c r="E375" s="1">
        <v>100</v>
      </c>
      <c r="F375" s="1" t="s">
        <v>22</v>
      </c>
      <c r="G375" s="1">
        <v>27428.753570000001</v>
      </c>
      <c r="H375" s="1">
        <v>19721.164290000001</v>
      </c>
      <c r="I375" s="1">
        <v>50027.25</v>
      </c>
      <c r="J375" s="1">
        <v>44923.821430000004</v>
      </c>
      <c r="K375" s="1">
        <v>39262.285709999996</v>
      </c>
      <c r="L375" s="1">
        <v>12292.9</v>
      </c>
      <c r="M375" s="6">
        <v>0.43837962962962962</v>
      </c>
      <c r="N375" s="7" t="s">
        <v>43</v>
      </c>
    </row>
    <row r="376" spans="1:14" x14ac:dyDescent="0.2">
      <c r="A376" s="1" t="s">
        <v>76</v>
      </c>
      <c r="B376" s="1" t="s">
        <v>21</v>
      </c>
      <c r="C376" s="1">
        <v>16</v>
      </c>
      <c r="D376" s="1">
        <v>100</v>
      </c>
      <c r="E376" s="1">
        <v>100</v>
      </c>
      <c r="F376" s="1" t="s">
        <v>22</v>
      </c>
      <c r="G376" s="1">
        <v>27706.167860000001</v>
      </c>
      <c r="H376" s="1">
        <v>19795.882140000002</v>
      </c>
      <c r="I376" s="1">
        <v>50157.89286</v>
      </c>
      <c r="J376" s="1">
        <v>45072.035709999996</v>
      </c>
      <c r="K376" s="1">
        <v>39390.285709999996</v>
      </c>
      <c r="L376" s="1">
        <v>12338.36429</v>
      </c>
      <c r="M376" s="6">
        <v>0.43837962962962962</v>
      </c>
      <c r="N376" s="7" t="s">
        <v>43</v>
      </c>
    </row>
    <row r="377" spans="1:14" x14ac:dyDescent="0.2">
      <c r="A377" s="1" t="s">
        <v>76</v>
      </c>
      <c r="B377" s="1" t="s">
        <v>21</v>
      </c>
      <c r="C377" s="1">
        <v>16</v>
      </c>
      <c r="D377" s="1">
        <v>100</v>
      </c>
      <c r="E377" s="1">
        <v>100</v>
      </c>
      <c r="F377" s="1" t="s">
        <v>22</v>
      </c>
      <c r="G377" s="1">
        <v>27877.9</v>
      </c>
      <c r="H377" s="1">
        <v>20072.778569999999</v>
      </c>
      <c r="I377" s="1">
        <v>50585.428569999996</v>
      </c>
      <c r="J377" s="1">
        <v>45447.678569999996</v>
      </c>
      <c r="K377" s="1">
        <v>39617.821430000004</v>
      </c>
      <c r="L377" s="1">
        <v>12383.82857</v>
      </c>
      <c r="M377" s="6">
        <v>0.43850694444444444</v>
      </c>
      <c r="N377" s="7" t="s">
        <v>44</v>
      </c>
    </row>
    <row r="378" spans="1:14" x14ac:dyDescent="0.2">
      <c r="A378" s="1" t="s">
        <v>76</v>
      </c>
      <c r="B378" s="1" t="s">
        <v>21</v>
      </c>
      <c r="C378" s="1">
        <v>16</v>
      </c>
      <c r="D378" s="1">
        <v>100</v>
      </c>
      <c r="E378" s="1">
        <v>100</v>
      </c>
      <c r="F378" s="1" t="s">
        <v>22</v>
      </c>
      <c r="G378" s="1">
        <v>27970.371429999999</v>
      </c>
      <c r="H378" s="1">
        <v>19989.271430000001</v>
      </c>
      <c r="I378" s="1">
        <v>50494.35714</v>
      </c>
      <c r="J378" s="1">
        <v>45396</v>
      </c>
      <c r="K378" s="1">
        <v>39603.571430000004</v>
      </c>
      <c r="L378" s="1">
        <v>12387.325000000001</v>
      </c>
      <c r="M378" s="6">
        <v>0.43850694444444444</v>
      </c>
      <c r="N378" s="7" t="s">
        <v>44</v>
      </c>
    </row>
    <row r="379" spans="1:14" x14ac:dyDescent="0.2">
      <c r="F379" s="1" t="s">
        <v>12</v>
      </c>
      <c r="G379">
        <f>AVERAGE(G373:G378)</f>
        <v>27311.330358333333</v>
      </c>
      <c r="H379">
        <f t="shared" ref="H379:L379" si="247">AVERAGE(H373:H378)</f>
        <v>19549.020238333334</v>
      </c>
      <c r="I379">
        <f t="shared" si="247"/>
        <v>49556.863095000001</v>
      </c>
      <c r="J379">
        <f t="shared" si="247"/>
        <v>44505.67261833333</v>
      </c>
      <c r="K379">
        <f t="shared" si="247"/>
        <v>38923.970236666668</v>
      </c>
      <c r="L379">
        <f t="shared" si="247"/>
        <v>12155.923215000001</v>
      </c>
    </row>
    <row r="380" spans="1:14" x14ac:dyDescent="0.2">
      <c r="F380" s="1" t="s">
        <v>15</v>
      </c>
      <c r="G380">
        <f>STDEV(G373:G378)</f>
        <v>698.80950235910564</v>
      </c>
      <c r="H380">
        <f t="shared" ref="H380:L380" si="248">STDEV(H373:H378)</f>
        <v>550.48545079340477</v>
      </c>
      <c r="I380">
        <f t="shared" si="248"/>
        <v>1194.360188531942</v>
      </c>
      <c r="J380">
        <f t="shared" si="248"/>
        <v>1108.4549855621167</v>
      </c>
      <c r="K380">
        <f t="shared" si="248"/>
        <v>854.11090413525869</v>
      </c>
      <c r="L380">
        <f t="shared" si="248"/>
        <v>303.60968701757747</v>
      </c>
    </row>
    <row r="381" spans="1:14" x14ac:dyDescent="0.2">
      <c r="F381" s="1" t="s">
        <v>14</v>
      </c>
      <c r="G381">
        <f>G380*100/G379</f>
        <v>2.5586798343050412</v>
      </c>
      <c r="H381">
        <f t="shared" ref="H381:L381" si="249">H380*100/H379</f>
        <v>2.8159234789371559</v>
      </c>
      <c r="I381">
        <f t="shared" si="249"/>
        <v>2.4100802874515397</v>
      </c>
      <c r="J381">
        <f t="shared" si="249"/>
        <v>2.4905925926968422</v>
      </c>
      <c r="K381">
        <f t="shared" si="249"/>
        <v>2.1943057168682141</v>
      </c>
      <c r="L381">
        <f t="shared" si="249"/>
        <v>2.4976275487075577</v>
      </c>
    </row>
    <row r="382" spans="1:14" x14ac:dyDescent="0.2">
      <c r="A382" t="s">
        <v>17</v>
      </c>
      <c r="G382" s="8">
        <v>450</v>
      </c>
      <c r="H382" s="8">
        <v>500</v>
      </c>
      <c r="I382" s="8">
        <v>550</v>
      </c>
      <c r="J382" s="8">
        <v>570</v>
      </c>
      <c r="K382" s="8">
        <v>600</v>
      </c>
      <c r="L382" s="8">
        <v>650</v>
      </c>
    </row>
    <row r="383" spans="1:14" x14ac:dyDescent="0.2">
      <c r="A383" s="1" t="s">
        <v>77</v>
      </c>
      <c r="B383" s="1" t="s">
        <v>21</v>
      </c>
      <c r="C383" s="1">
        <v>16</v>
      </c>
      <c r="D383" s="1">
        <v>100</v>
      </c>
      <c r="E383" s="1">
        <v>100</v>
      </c>
      <c r="F383" s="1" t="s">
        <v>22</v>
      </c>
      <c r="G383" s="1">
        <v>14773.39286</v>
      </c>
      <c r="H383" s="1">
        <v>13480.01071</v>
      </c>
      <c r="I383" s="1">
        <v>21530.171429999999</v>
      </c>
      <c r="J383" s="1">
        <v>23924.914290000001</v>
      </c>
      <c r="K383" s="1">
        <v>15475.26071</v>
      </c>
      <c r="L383" s="1">
        <v>6910.6035709999996</v>
      </c>
      <c r="M383" s="6">
        <v>0.43939814814814815</v>
      </c>
      <c r="N383" s="7" t="s">
        <v>42</v>
      </c>
    </row>
    <row r="384" spans="1:14" x14ac:dyDescent="0.2">
      <c r="A384" s="1" t="s">
        <v>77</v>
      </c>
      <c r="B384" s="1" t="s">
        <v>21</v>
      </c>
      <c r="C384" s="1">
        <v>16</v>
      </c>
      <c r="D384" s="1">
        <v>100</v>
      </c>
      <c r="E384" s="1">
        <v>100</v>
      </c>
      <c r="F384" s="1" t="s">
        <v>22</v>
      </c>
      <c r="G384" s="1">
        <v>14843.84643</v>
      </c>
      <c r="H384" s="1">
        <v>13484.407139999999</v>
      </c>
      <c r="I384" s="1">
        <v>21542.05</v>
      </c>
      <c r="J384" s="1">
        <v>23935.253570000001</v>
      </c>
      <c r="K384" s="1">
        <v>15478.817859999999</v>
      </c>
      <c r="L384" s="1">
        <v>6917.5964290000002</v>
      </c>
      <c r="M384" s="6">
        <v>0.43940972222222219</v>
      </c>
      <c r="N384" s="7" t="s">
        <v>42</v>
      </c>
    </row>
    <row r="385" spans="1:14" x14ac:dyDescent="0.2">
      <c r="A385" s="1" t="s">
        <v>77</v>
      </c>
      <c r="B385" s="1" t="s">
        <v>21</v>
      </c>
      <c r="C385" s="1">
        <v>16</v>
      </c>
      <c r="D385" s="1">
        <v>100</v>
      </c>
      <c r="E385" s="1">
        <v>100</v>
      </c>
      <c r="F385" s="1" t="s">
        <v>22</v>
      </c>
      <c r="G385" s="1">
        <v>14883.478569999999</v>
      </c>
      <c r="H385" s="1">
        <v>13532.753570000001</v>
      </c>
      <c r="I385" s="1">
        <v>21700.385709999999</v>
      </c>
      <c r="J385" s="1">
        <v>24048.985710000001</v>
      </c>
      <c r="K385" s="1">
        <v>15557.02857</v>
      </c>
      <c r="L385" s="1">
        <v>6935.0821429999996</v>
      </c>
      <c r="M385" s="6">
        <v>0.43953703703703706</v>
      </c>
      <c r="N385" s="7" t="s">
        <v>43</v>
      </c>
    </row>
    <row r="386" spans="1:14" x14ac:dyDescent="0.2">
      <c r="A386" s="1" t="s">
        <v>77</v>
      </c>
      <c r="B386" s="1" t="s">
        <v>21</v>
      </c>
      <c r="C386" s="1">
        <v>16</v>
      </c>
      <c r="D386" s="1">
        <v>100</v>
      </c>
      <c r="E386" s="1">
        <v>100</v>
      </c>
      <c r="F386" s="1" t="s">
        <v>22</v>
      </c>
      <c r="G386" s="1">
        <v>14945.125</v>
      </c>
      <c r="H386" s="1">
        <v>13523.960709999999</v>
      </c>
      <c r="I386" s="1">
        <v>21680.592860000001</v>
      </c>
      <c r="J386" s="1">
        <v>24031.753570000001</v>
      </c>
      <c r="K386" s="1">
        <v>15539.253570000001</v>
      </c>
      <c r="L386" s="1">
        <v>6928.0892860000004</v>
      </c>
      <c r="M386" s="6">
        <v>0.43953703703703706</v>
      </c>
      <c r="N386" s="7" t="s">
        <v>43</v>
      </c>
    </row>
    <row r="387" spans="1:14" x14ac:dyDescent="0.2">
      <c r="A387" s="1" t="s">
        <v>77</v>
      </c>
      <c r="B387" s="1" t="s">
        <v>21</v>
      </c>
      <c r="C387" s="1">
        <v>16</v>
      </c>
      <c r="D387" s="1">
        <v>100</v>
      </c>
      <c r="E387" s="1">
        <v>100</v>
      </c>
      <c r="F387" s="1" t="s">
        <v>22</v>
      </c>
      <c r="G387" s="1">
        <v>14940.725</v>
      </c>
      <c r="H387" s="1">
        <v>13559.125</v>
      </c>
      <c r="I387" s="1">
        <v>21724.135709999999</v>
      </c>
      <c r="J387" s="1">
        <v>24083.45</v>
      </c>
      <c r="K387" s="1">
        <v>15571.25</v>
      </c>
      <c r="L387" s="1">
        <v>6914.1</v>
      </c>
      <c r="M387" s="6">
        <v>0.43965277777777773</v>
      </c>
      <c r="N387" s="7" t="s">
        <v>44</v>
      </c>
    </row>
    <row r="388" spans="1:14" x14ac:dyDescent="0.2">
      <c r="A388" s="1" t="s">
        <v>77</v>
      </c>
      <c r="B388" s="1" t="s">
        <v>21</v>
      </c>
      <c r="C388" s="1">
        <v>16</v>
      </c>
      <c r="D388" s="1">
        <v>100</v>
      </c>
      <c r="E388" s="1">
        <v>100</v>
      </c>
      <c r="F388" s="1" t="s">
        <v>22</v>
      </c>
      <c r="G388" s="1">
        <v>14997.96429</v>
      </c>
      <c r="H388" s="1">
        <v>13541.54286</v>
      </c>
      <c r="I388" s="1">
        <v>21700.385709999999</v>
      </c>
      <c r="J388" s="1">
        <v>24062.771430000001</v>
      </c>
      <c r="K388" s="1">
        <v>15557.02857</v>
      </c>
      <c r="L388" s="1">
        <v>6900.1107140000004</v>
      </c>
      <c r="M388" s="6">
        <v>0.43965277777777773</v>
      </c>
      <c r="N388" s="7" t="s">
        <v>44</v>
      </c>
    </row>
    <row r="389" spans="1:14" x14ac:dyDescent="0.2">
      <c r="F389" s="1" t="s">
        <v>12</v>
      </c>
      <c r="G389">
        <f>AVERAGE(G383:G388)</f>
        <v>14897.422025</v>
      </c>
      <c r="H389">
        <f t="shared" ref="H389:L389" si="250">AVERAGE(H383:H388)</f>
        <v>13520.299998333334</v>
      </c>
      <c r="I389">
        <f t="shared" si="250"/>
        <v>21646.286903333334</v>
      </c>
      <c r="J389">
        <f t="shared" si="250"/>
        <v>24014.521428333333</v>
      </c>
      <c r="K389">
        <f t="shared" si="250"/>
        <v>15529.773213333334</v>
      </c>
      <c r="L389">
        <f t="shared" si="250"/>
        <v>6917.597023833333</v>
      </c>
    </row>
    <row r="390" spans="1:14" x14ac:dyDescent="0.2">
      <c r="F390" s="1" t="s">
        <v>15</v>
      </c>
      <c r="G390">
        <f>STDEV(G383:G388)</f>
        <v>80.87949877017023</v>
      </c>
      <c r="H390">
        <f t="shared" ref="H390:L390" si="251">STDEV(H383:H388)</f>
        <v>31.744782932356898</v>
      </c>
      <c r="I390">
        <f t="shared" si="251"/>
        <v>86.531881167233124</v>
      </c>
      <c r="J390">
        <f t="shared" si="251"/>
        <v>67.641372953396058</v>
      </c>
      <c r="K390">
        <f t="shared" si="251"/>
        <v>42.104562654813122</v>
      </c>
      <c r="L390">
        <f t="shared" si="251"/>
        <v>12.511798814005115</v>
      </c>
    </row>
    <row r="391" spans="1:14" x14ac:dyDescent="0.2">
      <c r="F391" s="1" t="s">
        <v>14</v>
      </c>
      <c r="G391">
        <f>G390*100/G389</f>
        <v>0.54290936132736856</v>
      </c>
      <c r="H391">
        <f t="shared" ref="H391:L391" si="252">H390*100/H389</f>
        <v>0.23479348044252066</v>
      </c>
      <c r="I391">
        <f t="shared" si="252"/>
        <v>0.39975392340340826</v>
      </c>
      <c r="J391">
        <f t="shared" si="252"/>
        <v>0.28166862768953599</v>
      </c>
      <c r="K391">
        <f t="shared" si="252"/>
        <v>0.27112155519865277</v>
      </c>
      <c r="L391">
        <f t="shared" si="252"/>
        <v>0.18086914821574557</v>
      </c>
    </row>
    <row r="392" spans="1:14" x14ac:dyDescent="0.2">
      <c r="A392" t="s">
        <v>17</v>
      </c>
      <c r="G392" s="8">
        <v>450</v>
      </c>
      <c r="H392" s="8">
        <v>500</v>
      </c>
      <c r="I392" s="8">
        <v>550</v>
      </c>
      <c r="J392" s="8">
        <v>570</v>
      </c>
      <c r="K392" s="8">
        <v>600</v>
      </c>
      <c r="L392" s="8">
        <v>650</v>
      </c>
    </row>
    <row r="393" spans="1:14" x14ac:dyDescent="0.2">
      <c r="A393" s="1" t="s">
        <v>78</v>
      </c>
      <c r="B393" s="1" t="s">
        <v>21</v>
      </c>
      <c r="C393" s="1">
        <v>16</v>
      </c>
      <c r="D393" s="1">
        <v>100</v>
      </c>
      <c r="E393" s="1">
        <v>100</v>
      </c>
      <c r="F393" s="1" t="s">
        <v>22</v>
      </c>
      <c r="G393" s="1">
        <v>13403.93929</v>
      </c>
      <c r="H393" s="1">
        <v>3832.5964290000002</v>
      </c>
      <c r="I393" s="1">
        <v>10482.05357</v>
      </c>
      <c r="J393" s="1">
        <v>9867.046429</v>
      </c>
      <c r="K393" s="1">
        <v>10938.978569999999</v>
      </c>
      <c r="L393" s="1">
        <v>5375.3035710000004</v>
      </c>
      <c r="M393" s="6">
        <v>0.44042824074074072</v>
      </c>
      <c r="N393" s="7" t="s">
        <v>42</v>
      </c>
    </row>
    <row r="394" spans="1:14" x14ac:dyDescent="0.2">
      <c r="A394" s="1" t="s">
        <v>78</v>
      </c>
      <c r="B394" s="1" t="s">
        <v>21</v>
      </c>
      <c r="C394" s="1">
        <v>16</v>
      </c>
      <c r="D394" s="1">
        <v>100</v>
      </c>
      <c r="E394" s="1">
        <v>100</v>
      </c>
      <c r="F394" s="1" t="s">
        <v>22</v>
      </c>
      <c r="G394" s="1">
        <v>13469.98929</v>
      </c>
      <c r="H394" s="1">
        <v>3850.1750000000002</v>
      </c>
      <c r="I394" s="1">
        <v>10505.80357</v>
      </c>
      <c r="J394" s="1">
        <v>9884.2785710000007</v>
      </c>
      <c r="K394" s="1">
        <v>10953.2</v>
      </c>
      <c r="L394" s="1">
        <v>5396.2857139999996</v>
      </c>
      <c r="M394" s="6">
        <v>0.44042824074074072</v>
      </c>
      <c r="N394" s="7" t="s">
        <v>42</v>
      </c>
    </row>
    <row r="395" spans="1:14" x14ac:dyDescent="0.2">
      <c r="A395" s="1" t="s">
        <v>78</v>
      </c>
      <c r="B395" s="1" t="s">
        <v>21</v>
      </c>
      <c r="C395" s="1">
        <v>16</v>
      </c>
      <c r="D395" s="1">
        <v>100</v>
      </c>
      <c r="E395" s="1">
        <v>100</v>
      </c>
      <c r="F395" s="1" t="s">
        <v>22</v>
      </c>
      <c r="G395" s="1">
        <v>13580.07143</v>
      </c>
      <c r="H395" s="1">
        <v>3876.546429</v>
      </c>
      <c r="I395" s="1">
        <v>10565.182140000001</v>
      </c>
      <c r="J395" s="1">
        <v>9939.421429</v>
      </c>
      <c r="K395" s="1">
        <v>11091.84643</v>
      </c>
      <c r="L395" s="1">
        <v>5424.2642859999996</v>
      </c>
      <c r="M395" s="6">
        <v>0.44056712962962963</v>
      </c>
      <c r="N395" s="7" t="s">
        <v>43</v>
      </c>
    </row>
    <row r="396" spans="1:14" x14ac:dyDescent="0.2">
      <c r="A396" s="1" t="s">
        <v>78</v>
      </c>
      <c r="B396" s="1" t="s">
        <v>21</v>
      </c>
      <c r="C396" s="1">
        <v>16</v>
      </c>
      <c r="D396" s="1">
        <v>100</v>
      </c>
      <c r="E396" s="1">
        <v>100</v>
      </c>
      <c r="F396" s="1" t="s">
        <v>22</v>
      </c>
      <c r="G396" s="1">
        <v>13632.914290000001</v>
      </c>
      <c r="H396" s="1">
        <v>3876.546429</v>
      </c>
      <c r="I396" s="1">
        <v>10561.225</v>
      </c>
      <c r="J396" s="1">
        <v>9935.9750000000004</v>
      </c>
      <c r="K396" s="1">
        <v>11091.84643</v>
      </c>
      <c r="L396" s="1">
        <v>5427.760714</v>
      </c>
      <c r="M396" s="6">
        <v>0.44056712962962963</v>
      </c>
      <c r="N396" s="7" t="s">
        <v>43</v>
      </c>
    </row>
    <row r="397" spans="1:14" x14ac:dyDescent="0.2">
      <c r="A397" s="1" t="s">
        <v>78</v>
      </c>
      <c r="B397" s="1" t="s">
        <v>21</v>
      </c>
      <c r="C397" s="1">
        <v>16</v>
      </c>
      <c r="D397" s="1">
        <v>100</v>
      </c>
      <c r="E397" s="1">
        <v>100</v>
      </c>
      <c r="F397" s="1" t="s">
        <v>22</v>
      </c>
      <c r="G397" s="1">
        <v>13668.14286</v>
      </c>
      <c r="H397" s="1">
        <v>3894.1285710000002</v>
      </c>
      <c r="I397" s="1">
        <v>10600.807140000001</v>
      </c>
      <c r="J397" s="1">
        <v>9970.4392860000007</v>
      </c>
      <c r="K397" s="1">
        <v>11166.503570000001</v>
      </c>
      <c r="L397" s="1">
        <v>5441.75</v>
      </c>
      <c r="M397" s="6">
        <v>0.44069444444444444</v>
      </c>
      <c r="N397" s="7" t="s">
        <v>44</v>
      </c>
    </row>
    <row r="398" spans="1:14" x14ac:dyDescent="0.2">
      <c r="A398" s="1" t="s">
        <v>78</v>
      </c>
      <c r="B398" s="1" t="s">
        <v>21</v>
      </c>
      <c r="C398" s="1">
        <v>16</v>
      </c>
      <c r="D398" s="1">
        <v>100</v>
      </c>
      <c r="E398" s="1">
        <v>100</v>
      </c>
      <c r="F398" s="1" t="s">
        <v>22</v>
      </c>
      <c r="G398" s="1">
        <v>13712.174999999999</v>
      </c>
      <c r="H398" s="1">
        <v>3894.1285710000002</v>
      </c>
      <c r="I398" s="1">
        <v>10592.89286</v>
      </c>
      <c r="J398" s="1">
        <v>9963.546429</v>
      </c>
      <c r="K398" s="1">
        <v>11159.396430000001</v>
      </c>
      <c r="L398" s="1">
        <v>5424.2642859999996</v>
      </c>
      <c r="M398" s="6">
        <v>0.44069444444444444</v>
      </c>
      <c r="N398" s="7" t="s">
        <v>44</v>
      </c>
    </row>
    <row r="399" spans="1:14" x14ac:dyDescent="0.2">
      <c r="F399" s="1" t="s">
        <v>12</v>
      </c>
      <c r="G399">
        <f>AVERAGE(G393:G398)</f>
        <v>13577.872026666666</v>
      </c>
      <c r="H399">
        <f t="shared" ref="H399:L399" si="253">AVERAGE(H393:H398)</f>
        <v>3870.6869048333338</v>
      </c>
      <c r="I399">
        <f t="shared" si="253"/>
        <v>10551.327380000001</v>
      </c>
      <c r="J399">
        <f t="shared" si="253"/>
        <v>9926.7845240000006</v>
      </c>
      <c r="K399">
        <f t="shared" si="253"/>
        <v>11066.961904999998</v>
      </c>
      <c r="L399">
        <f t="shared" si="253"/>
        <v>5414.9380951666672</v>
      </c>
    </row>
    <row r="400" spans="1:14" x14ac:dyDescent="0.2">
      <c r="F400" s="1" t="s">
        <v>15</v>
      </c>
      <c r="G400">
        <f>STDEV(G393:G398)</f>
        <v>119.25760510742482</v>
      </c>
      <c r="H400">
        <f t="shared" ref="H400:L400" si="254">STDEV(H393:H398)</f>
        <v>24.654874006410424</v>
      </c>
      <c r="I400">
        <f t="shared" si="254"/>
        <v>47.617499015471807</v>
      </c>
      <c r="J400">
        <f t="shared" si="254"/>
        <v>42.134850554519623</v>
      </c>
      <c r="K400">
        <f t="shared" si="254"/>
        <v>99.007745877633837</v>
      </c>
      <c r="L400">
        <f t="shared" si="254"/>
        <v>24.396968231978562</v>
      </c>
    </row>
    <row r="401" spans="1:14" x14ac:dyDescent="0.2">
      <c r="F401" s="1" t="s">
        <v>14</v>
      </c>
      <c r="G401">
        <f>G400*100/G399</f>
        <v>0.87832323705220749</v>
      </c>
      <c r="H401">
        <f t="shared" ref="H401:L401" si="255">H400*100/H399</f>
        <v>0.63696378995738034</v>
      </c>
      <c r="I401">
        <f t="shared" si="255"/>
        <v>0.45129392066566509</v>
      </c>
      <c r="J401">
        <f t="shared" si="255"/>
        <v>0.4244561816835063</v>
      </c>
      <c r="K401">
        <f t="shared" si="255"/>
        <v>0.89462443918689771</v>
      </c>
      <c r="L401">
        <f t="shared" si="255"/>
        <v>0.45054934706926958</v>
      </c>
    </row>
    <row r="402" spans="1:14" x14ac:dyDescent="0.2">
      <c r="A402" t="s">
        <v>18</v>
      </c>
      <c r="G402" s="8">
        <v>450</v>
      </c>
      <c r="H402" s="8">
        <v>500</v>
      </c>
      <c r="I402" s="8">
        <v>550</v>
      </c>
      <c r="J402" s="8">
        <v>570</v>
      </c>
      <c r="K402" s="8">
        <v>600</v>
      </c>
      <c r="L402" s="8">
        <v>650</v>
      </c>
    </row>
    <row r="403" spans="1:14" x14ac:dyDescent="0.2">
      <c r="A403" s="1" t="s">
        <v>79</v>
      </c>
      <c r="B403" s="1" t="s">
        <v>21</v>
      </c>
      <c r="C403" s="1">
        <v>16</v>
      </c>
      <c r="D403" s="1">
        <v>100</v>
      </c>
      <c r="E403" s="1">
        <v>100</v>
      </c>
      <c r="F403" s="1" t="s">
        <v>22</v>
      </c>
      <c r="G403" s="1">
        <v>10739.88214</v>
      </c>
      <c r="H403" s="1">
        <v>9089.2285709999996</v>
      </c>
      <c r="I403" s="1">
        <v>21850.810710000002</v>
      </c>
      <c r="J403" s="1">
        <v>18131.514289999999</v>
      </c>
      <c r="K403" s="1">
        <v>16566.671429999999</v>
      </c>
      <c r="L403" s="1">
        <v>4378.5821429999996</v>
      </c>
      <c r="M403" s="6">
        <v>0.44143518518518521</v>
      </c>
      <c r="N403" s="7" t="s">
        <v>42</v>
      </c>
    </row>
    <row r="404" spans="1:14" x14ac:dyDescent="0.2">
      <c r="A404" s="1" t="s">
        <v>79</v>
      </c>
      <c r="B404" s="1" t="s">
        <v>21</v>
      </c>
      <c r="C404" s="1">
        <v>16</v>
      </c>
      <c r="D404" s="1">
        <v>100</v>
      </c>
      <c r="E404" s="1">
        <v>100</v>
      </c>
      <c r="F404" s="1" t="s">
        <v>22</v>
      </c>
      <c r="G404" s="1">
        <v>10770.70714</v>
      </c>
      <c r="H404" s="1">
        <v>9080.4357139999993</v>
      </c>
      <c r="I404" s="1">
        <v>21842.89286</v>
      </c>
      <c r="J404" s="1">
        <v>18114.28571</v>
      </c>
      <c r="K404" s="1">
        <v>16552.45</v>
      </c>
      <c r="L404" s="1">
        <v>4378.5821429999996</v>
      </c>
      <c r="M404" s="6">
        <v>0.44143518518518521</v>
      </c>
      <c r="N404" s="7" t="s">
        <v>42</v>
      </c>
    </row>
    <row r="405" spans="1:14" x14ac:dyDescent="0.2">
      <c r="A405" s="1" t="s">
        <v>79</v>
      </c>
      <c r="B405" s="1" t="s">
        <v>21</v>
      </c>
      <c r="C405" s="1">
        <v>16</v>
      </c>
      <c r="D405" s="1">
        <v>100</v>
      </c>
      <c r="E405" s="1">
        <v>100</v>
      </c>
      <c r="F405" s="1" t="s">
        <v>22</v>
      </c>
      <c r="G405" s="1">
        <v>10713.460709999999</v>
      </c>
      <c r="H405" s="1">
        <v>9049.671429</v>
      </c>
      <c r="I405" s="1">
        <v>21918.103569999999</v>
      </c>
      <c r="J405" s="1">
        <v>18141.853569999999</v>
      </c>
      <c r="K405" s="1">
        <v>16559.560710000002</v>
      </c>
      <c r="L405" s="1">
        <v>4333.114286</v>
      </c>
      <c r="M405" s="6">
        <v>0.44158564814814816</v>
      </c>
      <c r="N405" s="7" t="s">
        <v>43</v>
      </c>
    </row>
    <row r="406" spans="1:14" x14ac:dyDescent="0.2">
      <c r="A406" s="1" t="s">
        <v>79</v>
      </c>
      <c r="B406" s="1" t="s">
        <v>21</v>
      </c>
      <c r="C406" s="1">
        <v>16</v>
      </c>
      <c r="D406" s="1">
        <v>100</v>
      </c>
      <c r="E406" s="1">
        <v>100</v>
      </c>
      <c r="F406" s="1" t="s">
        <v>22</v>
      </c>
      <c r="G406" s="1">
        <v>10735.478569999999</v>
      </c>
      <c r="H406" s="1">
        <v>9032.0892860000004</v>
      </c>
      <c r="I406" s="1">
        <v>21882.474999999999</v>
      </c>
      <c r="J406" s="1">
        <v>18110.83929</v>
      </c>
      <c r="K406" s="1">
        <v>16531.121429999999</v>
      </c>
      <c r="L406" s="1">
        <v>4305.1392859999996</v>
      </c>
      <c r="M406" s="6">
        <v>0.44158564814814816</v>
      </c>
      <c r="N406" s="7" t="s">
        <v>43</v>
      </c>
    </row>
    <row r="407" spans="1:14" x14ac:dyDescent="0.2">
      <c r="A407" s="1" t="s">
        <v>79</v>
      </c>
      <c r="B407" s="1" t="s">
        <v>21</v>
      </c>
      <c r="C407" s="1">
        <v>16</v>
      </c>
      <c r="D407" s="1">
        <v>100</v>
      </c>
      <c r="E407" s="1">
        <v>100</v>
      </c>
      <c r="F407" s="1" t="s">
        <v>22</v>
      </c>
      <c r="G407" s="1">
        <v>10687.04286</v>
      </c>
      <c r="H407" s="1">
        <v>9023.2999999999993</v>
      </c>
      <c r="I407" s="1">
        <v>21985.396430000001</v>
      </c>
      <c r="J407" s="1">
        <v>18176.317859999999</v>
      </c>
      <c r="K407" s="1">
        <v>16577.335709999999</v>
      </c>
      <c r="L407" s="1">
        <v>4343.6071430000002</v>
      </c>
      <c r="M407" s="6">
        <v>0.44209490740740742</v>
      </c>
      <c r="N407" s="7" t="s">
        <v>44</v>
      </c>
    </row>
    <row r="408" spans="1:14" x14ac:dyDescent="0.2">
      <c r="A408" s="1" t="s">
        <v>79</v>
      </c>
      <c r="B408" s="1" t="s">
        <v>21</v>
      </c>
      <c r="C408" s="1">
        <v>16</v>
      </c>
      <c r="D408" s="1">
        <v>100</v>
      </c>
      <c r="E408" s="1">
        <v>100</v>
      </c>
      <c r="F408" s="1" t="s">
        <v>22</v>
      </c>
      <c r="G408" s="1">
        <v>10713.460709999999</v>
      </c>
      <c r="H408" s="1">
        <v>8983.7428569999993</v>
      </c>
      <c r="I408" s="1">
        <v>21929.978569999999</v>
      </c>
      <c r="J408" s="1">
        <v>18138.407139999999</v>
      </c>
      <c r="K408" s="1">
        <v>16552.45</v>
      </c>
      <c r="L408" s="1">
        <v>4336.614286</v>
      </c>
      <c r="M408" s="6">
        <v>0.44209490740740742</v>
      </c>
      <c r="N408" s="7" t="s">
        <v>44</v>
      </c>
    </row>
    <row r="409" spans="1:14" x14ac:dyDescent="0.2">
      <c r="F409" s="1" t="s">
        <v>12</v>
      </c>
      <c r="G409">
        <f>AVERAGE(G403:G408)</f>
        <v>10726.672021666667</v>
      </c>
      <c r="H409">
        <f t="shared" ref="H409:L409" si="256">AVERAGE(H403:H408)</f>
        <v>9043.0779761666672</v>
      </c>
      <c r="I409">
        <f t="shared" si="256"/>
        <v>21901.609523333333</v>
      </c>
      <c r="J409">
        <f t="shared" si="256"/>
        <v>18135.53631</v>
      </c>
      <c r="K409">
        <f t="shared" si="256"/>
        <v>16556.598213333335</v>
      </c>
      <c r="L409">
        <f t="shared" si="256"/>
        <v>4345.939881166667</v>
      </c>
    </row>
    <row r="410" spans="1:14" x14ac:dyDescent="0.2">
      <c r="F410" s="1" t="s">
        <v>15</v>
      </c>
      <c r="G410">
        <f>STDEV(G403:G408)</f>
        <v>28.672991238687214</v>
      </c>
      <c r="H410">
        <f t="shared" ref="H410:L410" si="257">STDEV(H403:H408)</f>
        <v>38.991095442705209</v>
      </c>
      <c r="I410">
        <f t="shared" si="257"/>
        <v>53.835672346976573</v>
      </c>
      <c r="J410">
        <f t="shared" si="257"/>
        <v>23.617754767630768</v>
      </c>
      <c r="K410">
        <f t="shared" si="257"/>
        <v>15.64462645923458</v>
      </c>
      <c r="L410">
        <f t="shared" si="257"/>
        <v>28.4697290647171</v>
      </c>
    </row>
    <row r="411" spans="1:14" x14ac:dyDescent="0.2">
      <c r="F411" s="1" t="s">
        <v>14</v>
      </c>
      <c r="G411">
        <f>G410*100/G409</f>
        <v>0.26730556486458246</v>
      </c>
      <c r="H411">
        <f t="shared" ref="H411:L411" si="258">H410*100/H409</f>
        <v>0.43117062072745077</v>
      </c>
      <c r="I411">
        <f t="shared" si="258"/>
        <v>0.24580692249864844</v>
      </c>
      <c r="J411">
        <f t="shared" si="258"/>
        <v>0.13022914990723408</v>
      </c>
      <c r="K411">
        <f t="shared" si="258"/>
        <v>9.449179268381154E-2</v>
      </c>
      <c r="L411">
        <f t="shared" si="258"/>
        <v>0.65508796355172783</v>
      </c>
    </row>
    <row r="412" spans="1:14" x14ac:dyDescent="0.2">
      <c r="A412" t="s">
        <v>18</v>
      </c>
      <c r="G412" s="8">
        <v>450</v>
      </c>
      <c r="H412" s="8">
        <v>500</v>
      </c>
      <c r="I412" s="8">
        <v>550</v>
      </c>
      <c r="J412" s="8">
        <v>570</v>
      </c>
      <c r="K412" s="8">
        <v>600</v>
      </c>
      <c r="L412" s="8">
        <v>650</v>
      </c>
    </row>
    <row r="413" spans="1:14" x14ac:dyDescent="0.2">
      <c r="A413" s="1" t="s">
        <v>80</v>
      </c>
      <c r="B413" s="1" t="s">
        <v>21</v>
      </c>
      <c r="C413" s="1">
        <v>16</v>
      </c>
      <c r="D413" s="1">
        <v>100</v>
      </c>
      <c r="E413" s="1">
        <v>100</v>
      </c>
      <c r="F413" s="1" t="s">
        <v>22</v>
      </c>
      <c r="G413" s="1">
        <v>19639.146430000001</v>
      </c>
      <c r="H413" s="1">
        <v>10667.09643</v>
      </c>
      <c r="I413" s="1">
        <v>21890.39286</v>
      </c>
      <c r="J413" s="1">
        <v>20502.639289999999</v>
      </c>
      <c r="K413" s="1">
        <v>19083.667860000001</v>
      </c>
      <c r="L413" s="1">
        <v>6973.5535710000004</v>
      </c>
      <c r="M413" s="6">
        <v>0.44263888888888886</v>
      </c>
      <c r="N413" s="7" t="s">
        <v>42</v>
      </c>
    </row>
    <row r="414" spans="1:14" x14ac:dyDescent="0.2">
      <c r="A414" s="1" t="s">
        <v>80</v>
      </c>
      <c r="B414" s="1" t="s">
        <v>21</v>
      </c>
      <c r="C414" s="1">
        <v>16</v>
      </c>
      <c r="D414" s="1">
        <v>100</v>
      </c>
      <c r="E414" s="1">
        <v>100</v>
      </c>
      <c r="F414" s="1" t="s">
        <v>22</v>
      </c>
      <c r="G414" s="1">
        <v>19700.792860000001</v>
      </c>
      <c r="H414" s="1">
        <v>10667.09643</v>
      </c>
      <c r="I414" s="1">
        <v>21894.35</v>
      </c>
      <c r="J414" s="1">
        <v>20499.192859999999</v>
      </c>
      <c r="K414" s="1">
        <v>19080.114290000001</v>
      </c>
      <c r="L414" s="1">
        <v>6980.55</v>
      </c>
      <c r="M414" s="6">
        <v>0.44263888888888886</v>
      </c>
      <c r="N414" s="7" t="s">
        <v>42</v>
      </c>
    </row>
    <row r="415" spans="1:14" x14ac:dyDescent="0.2">
      <c r="A415" s="1" t="s">
        <v>80</v>
      </c>
      <c r="B415" s="1" t="s">
        <v>21</v>
      </c>
      <c r="C415" s="1">
        <v>16</v>
      </c>
      <c r="D415" s="1">
        <v>100</v>
      </c>
      <c r="E415" s="1">
        <v>100</v>
      </c>
      <c r="F415" s="1" t="s">
        <v>22</v>
      </c>
      <c r="G415" s="1">
        <v>19806.478569999999</v>
      </c>
      <c r="H415" s="1">
        <v>10741.81429</v>
      </c>
      <c r="I415" s="1">
        <v>22009.146430000001</v>
      </c>
      <c r="J415" s="1">
        <v>20599.139289999999</v>
      </c>
      <c r="K415" s="1">
        <v>19190.32143</v>
      </c>
      <c r="L415" s="1">
        <v>7026.010714</v>
      </c>
      <c r="M415" s="6">
        <v>0.44275462962962964</v>
      </c>
      <c r="N415" s="7" t="s">
        <v>43</v>
      </c>
    </row>
    <row r="416" spans="1:14" x14ac:dyDescent="0.2">
      <c r="A416" s="1" t="s">
        <v>80</v>
      </c>
      <c r="B416" s="1" t="s">
        <v>21</v>
      </c>
      <c r="C416" s="1">
        <v>16</v>
      </c>
      <c r="D416" s="1">
        <v>100</v>
      </c>
      <c r="E416" s="1">
        <v>100</v>
      </c>
      <c r="F416" s="1" t="s">
        <v>22</v>
      </c>
      <c r="G416" s="1">
        <v>19854.91071</v>
      </c>
      <c r="H416" s="1">
        <v>10737.42143</v>
      </c>
      <c r="I416" s="1">
        <v>21993.314289999998</v>
      </c>
      <c r="J416" s="1">
        <v>20581.907139999999</v>
      </c>
      <c r="K416" s="1">
        <v>19172.542860000001</v>
      </c>
      <c r="L416" s="1">
        <v>7022.5142859999996</v>
      </c>
      <c r="M416" s="6">
        <v>0.44275462962962964</v>
      </c>
      <c r="N416" s="7" t="s">
        <v>43</v>
      </c>
    </row>
    <row r="417" spans="1:14" x14ac:dyDescent="0.2">
      <c r="A417" s="1" t="s">
        <v>80</v>
      </c>
      <c r="B417" s="1" t="s">
        <v>21</v>
      </c>
      <c r="C417" s="1">
        <v>16</v>
      </c>
      <c r="D417" s="1">
        <v>100</v>
      </c>
      <c r="E417" s="1">
        <v>100</v>
      </c>
      <c r="F417" s="1" t="s">
        <v>22</v>
      </c>
      <c r="G417" s="1">
        <v>19885.735710000001</v>
      </c>
      <c r="H417" s="1">
        <v>10755</v>
      </c>
      <c r="I417" s="1">
        <v>22024.98214</v>
      </c>
      <c r="J417" s="1">
        <v>20626.710709999999</v>
      </c>
      <c r="K417" s="1">
        <v>19232.98214</v>
      </c>
      <c r="L417" s="1">
        <v>7043.5</v>
      </c>
      <c r="M417" s="6">
        <v>0.44292824074074072</v>
      </c>
      <c r="N417" s="7" t="s">
        <v>44</v>
      </c>
    </row>
    <row r="418" spans="1:14" x14ac:dyDescent="0.2">
      <c r="A418" s="1" t="s">
        <v>80</v>
      </c>
      <c r="B418" s="1" t="s">
        <v>21</v>
      </c>
      <c r="C418" s="1">
        <v>16</v>
      </c>
      <c r="D418" s="1">
        <v>100</v>
      </c>
      <c r="E418" s="1">
        <v>100</v>
      </c>
      <c r="F418" s="1" t="s">
        <v>22</v>
      </c>
      <c r="G418" s="1">
        <v>19938.578570000001</v>
      </c>
      <c r="H418" s="1">
        <v>10755</v>
      </c>
      <c r="I418" s="1">
        <v>22017.064289999998</v>
      </c>
      <c r="J418" s="1">
        <v>20616.371429999999</v>
      </c>
      <c r="K418" s="1">
        <v>19218.760709999999</v>
      </c>
      <c r="L418" s="1">
        <v>7043.5</v>
      </c>
      <c r="M418" s="6">
        <v>0.44292824074074072</v>
      </c>
      <c r="N418" s="7" t="s">
        <v>44</v>
      </c>
    </row>
    <row r="419" spans="1:14" x14ac:dyDescent="0.2">
      <c r="F419" s="1" t="s">
        <v>12</v>
      </c>
      <c r="G419">
        <f>AVERAGE(G413:G418)</f>
        <v>19804.273808333332</v>
      </c>
      <c r="H419">
        <f t="shared" ref="H419:L419" si="259">AVERAGE(H413:H418)</f>
        <v>10720.57143</v>
      </c>
      <c r="I419">
        <f t="shared" si="259"/>
        <v>21971.541668333331</v>
      </c>
      <c r="J419">
        <f t="shared" si="259"/>
        <v>20570.993453333333</v>
      </c>
      <c r="K419">
        <f t="shared" si="259"/>
        <v>19163.064881666665</v>
      </c>
      <c r="L419">
        <f t="shared" si="259"/>
        <v>7014.9380951666672</v>
      </c>
    </row>
    <row r="420" spans="1:14" x14ac:dyDescent="0.2">
      <c r="F420" s="1" t="s">
        <v>15</v>
      </c>
      <c r="G420">
        <f>STDEV(G413:G418)</f>
        <v>114.20869052493518</v>
      </c>
      <c r="H420">
        <f t="shared" ref="H420:L420" si="260">STDEV(H413:H418)</f>
        <v>42.011869074035509</v>
      </c>
      <c r="I420">
        <f t="shared" si="260"/>
        <v>62.225462639682114</v>
      </c>
      <c r="J420">
        <f t="shared" si="260"/>
        <v>56.395898757202836</v>
      </c>
      <c r="K420">
        <f t="shared" si="260"/>
        <v>66.344385616730705</v>
      </c>
      <c r="L420">
        <f t="shared" si="260"/>
        <v>30.681545920899243</v>
      </c>
    </row>
    <row r="421" spans="1:14" x14ac:dyDescent="0.2">
      <c r="F421" s="1" t="s">
        <v>14</v>
      </c>
      <c r="G421">
        <f>G420*100/G419</f>
        <v>0.57668709103020943</v>
      </c>
      <c r="H421">
        <f t="shared" ref="H421:L421" si="261">H420*100/H419</f>
        <v>0.39188087452569226</v>
      </c>
      <c r="I421">
        <f t="shared" si="261"/>
        <v>0.28320936044904432</v>
      </c>
      <c r="J421">
        <f t="shared" si="261"/>
        <v>0.2741525288272571</v>
      </c>
      <c r="K421">
        <f t="shared" si="261"/>
        <v>0.34620968006116021</v>
      </c>
      <c r="L421">
        <f t="shared" si="261"/>
        <v>0.43737443587761671</v>
      </c>
    </row>
    <row r="422" spans="1:14" x14ac:dyDescent="0.2">
      <c r="A422" t="s">
        <v>16</v>
      </c>
      <c r="G422" s="8">
        <v>450</v>
      </c>
      <c r="H422" s="8">
        <v>500</v>
      </c>
      <c r="I422" s="8">
        <v>550</v>
      </c>
      <c r="J422" s="8">
        <v>570</v>
      </c>
      <c r="K422" s="8">
        <v>600</v>
      </c>
      <c r="L422" s="8">
        <v>650</v>
      </c>
    </row>
    <row r="423" spans="1:14" x14ac:dyDescent="0.2">
      <c r="A423" s="1" t="s">
        <v>72</v>
      </c>
      <c r="B423" s="1" t="s">
        <v>21</v>
      </c>
      <c r="C423" s="1">
        <v>16</v>
      </c>
      <c r="D423" s="1">
        <v>100</v>
      </c>
      <c r="E423" s="1">
        <v>100</v>
      </c>
      <c r="F423" s="1" t="s">
        <v>22</v>
      </c>
      <c r="G423" s="1">
        <v>25028.903569999999</v>
      </c>
      <c r="H423" s="1">
        <v>14868.889289999999</v>
      </c>
      <c r="I423" s="1">
        <v>38987.071430000004</v>
      </c>
      <c r="J423" s="1">
        <v>36659.35714</v>
      </c>
      <c r="K423" s="1">
        <v>29336.51786</v>
      </c>
      <c r="L423" s="1">
        <v>14097.48929</v>
      </c>
      <c r="M423" s="6">
        <v>0.44165509259259261</v>
      </c>
      <c r="N423" s="7" t="s">
        <v>42</v>
      </c>
    </row>
    <row r="424" spans="1:14" x14ac:dyDescent="0.2">
      <c r="A424" s="1" t="s">
        <v>72</v>
      </c>
      <c r="B424" s="1" t="s">
        <v>21</v>
      </c>
      <c r="C424" s="1">
        <v>16</v>
      </c>
      <c r="D424" s="1">
        <v>100</v>
      </c>
      <c r="E424" s="1">
        <v>100</v>
      </c>
      <c r="F424" s="1" t="s">
        <v>22</v>
      </c>
      <c r="G424" s="1">
        <v>25187.42857</v>
      </c>
      <c r="H424" s="1">
        <v>14833.725</v>
      </c>
      <c r="I424" s="1">
        <v>38943.535709999996</v>
      </c>
      <c r="J424" s="1">
        <v>36652.464290000004</v>
      </c>
      <c r="K424" s="1">
        <v>29350.735710000001</v>
      </c>
      <c r="L424" s="1">
        <v>14090.496429999999</v>
      </c>
      <c r="M424" s="6">
        <v>0.44166666666666665</v>
      </c>
      <c r="N424" s="7" t="s">
        <v>42</v>
      </c>
    </row>
    <row r="425" spans="1:14" x14ac:dyDescent="0.2">
      <c r="A425" s="1" t="s">
        <v>72</v>
      </c>
      <c r="B425" s="1" t="s">
        <v>21</v>
      </c>
      <c r="C425" s="1">
        <v>16</v>
      </c>
      <c r="D425" s="1">
        <v>100</v>
      </c>
      <c r="E425" s="1">
        <v>100</v>
      </c>
      <c r="F425" s="1" t="s">
        <v>22</v>
      </c>
      <c r="G425" s="1">
        <v>25367.967860000001</v>
      </c>
      <c r="H425" s="1">
        <v>14965.57857</v>
      </c>
      <c r="I425" s="1">
        <v>39260.214290000004</v>
      </c>
      <c r="J425" s="1">
        <v>36955.75</v>
      </c>
      <c r="K425" s="1">
        <v>29635.139289999999</v>
      </c>
      <c r="L425" s="1">
        <v>14202.407139999999</v>
      </c>
      <c r="M425" s="6">
        <v>0.44178240740740743</v>
      </c>
      <c r="N425" s="7" t="s">
        <v>43</v>
      </c>
    </row>
    <row r="426" spans="1:14" x14ac:dyDescent="0.2">
      <c r="A426" s="1" t="s">
        <v>72</v>
      </c>
      <c r="B426" s="1" t="s">
        <v>21</v>
      </c>
      <c r="C426" s="1">
        <v>16</v>
      </c>
      <c r="D426" s="1">
        <v>100</v>
      </c>
      <c r="E426" s="1">
        <v>100</v>
      </c>
      <c r="F426" s="1" t="s">
        <v>22</v>
      </c>
      <c r="G426" s="1">
        <v>25500.067859999999</v>
      </c>
      <c r="H426" s="1">
        <v>14961.18571</v>
      </c>
      <c r="I426" s="1">
        <v>39236.464290000004</v>
      </c>
      <c r="J426" s="1">
        <v>36935.071430000004</v>
      </c>
      <c r="K426" s="1">
        <v>29624.478569999999</v>
      </c>
      <c r="L426" s="1">
        <v>14191.91786</v>
      </c>
      <c r="M426" s="6">
        <v>0.44178240740740743</v>
      </c>
      <c r="N426" s="7" t="s">
        <v>43</v>
      </c>
    </row>
    <row r="427" spans="1:14" x14ac:dyDescent="0.2">
      <c r="A427" s="1" t="s">
        <v>72</v>
      </c>
      <c r="B427" s="1" t="s">
        <v>21</v>
      </c>
      <c r="C427" s="1">
        <v>16</v>
      </c>
      <c r="D427" s="1">
        <v>100</v>
      </c>
      <c r="E427" s="1">
        <v>100</v>
      </c>
      <c r="F427" s="1" t="s">
        <v>22</v>
      </c>
      <c r="G427" s="1">
        <v>25645.378570000001</v>
      </c>
      <c r="H427" s="1">
        <v>15106.225</v>
      </c>
      <c r="I427" s="1">
        <v>39541.25</v>
      </c>
      <c r="J427" s="1">
        <v>37228.035709999996</v>
      </c>
      <c r="K427" s="1">
        <v>29887.557140000001</v>
      </c>
      <c r="L427" s="1">
        <v>14272.353569999999</v>
      </c>
      <c r="M427" s="6">
        <v>0.44190972222222219</v>
      </c>
      <c r="N427" s="7" t="s">
        <v>44</v>
      </c>
    </row>
    <row r="428" spans="1:14" x14ac:dyDescent="0.2">
      <c r="A428" s="1" t="s">
        <v>72</v>
      </c>
      <c r="B428" s="1" t="s">
        <v>21</v>
      </c>
      <c r="C428" s="1">
        <v>16</v>
      </c>
      <c r="D428" s="1">
        <v>100</v>
      </c>
      <c r="E428" s="1">
        <v>100</v>
      </c>
      <c r="F428" s="1" t="s">
        <v>22</v>
      </c>
      <c r="G428" s="1">
        <v>25773.078570000001</v>
      </c>
      <c r="H428" s="1">
        <v>15084.25</v>
      </c>
      <c r="I428" s="1">
        <v>39485.821430000004</v>
      </c>
      <c r="J428" s="1">
        <v>37186.678569999996</v>
      </c>
      <c r="K428" s="1">
        <v>29859.114290000001</v>
      </c>
      <c r="L428" s="1">
        <v>14258.36429</v>
      </c>
      <c r="M428" s="6">
        <v>0.44190972222222219</v>
      </c>
      <c r="N428" s="7" t="s">
        <v>44</v>
      </c>
    </row>
    <row r="429" spans="1:14" x14ac:dyDescent="0.2">
      <c r="F429" s="1" t="s">
        <v>12</v>
      </c>
      <c r="G429">
        <f>AVERAGE(G423:G428)</f>
        <v>25417.137500000001</v>
      </c>
      <c r="H429">
        <f t="shared" ref="H429:L429" si="262">AVERAGE(H423:H428)</f>
        <v>14969.975594999998</v>
      </c>
      <c r="I429">
        <f t="shared" si="262"/>
        <v>39242.39285833334</v>
      </c>
      <c r="J429">
        <f t="shared" si="262"/>
        <v>36936.226190000001</v>
      </c>
      <c r="K429">
        <f t="shared" si="262"/>
        <v>29615.590476666664</v>
      </c>
      <c r="L429">
        <f t="shared" si="262"/>
        <v>14185.504763333331</v>
      </c>
    </row>
    <row r="430" spans="1:14" x14ac:dyDescent="0.2">
      <c r="F430" s="1" t="s">
        <v>15</v>
      </c>
      <c r="G430">
        <f>STDEV(G423:G428)</f>
        <v>279.8481396686214</v>
      </c>
      <c r="H430">
        <f t="shared" ref="H430:L430" si="263">STDEV(H423:H428)</f>
        <v>110.00163781010637</v>
      </c>
      <c r="I430">
        <f t="shared" si="263"/>
        <v>246.3454642789608</v>
      </c>
      <c r="J430">
        <f t="shared" si="263"/>
        <v>247.1594586405202</v>
      </c>
      <c r="K430">
        <f t="shared" si="263"/>
        <v>237.3859476591459</v>
      </c>
      <c r="L430">
        <f t="shared" si="263"/>
        <v>77.39683577539995</v>
      </c>
    </row>
    <row r="431" spans="1:14" x14ac:dyDescent="0.2">
      <c r="F431" s="1" t="s">
        <v>14</v>
      </c>
      <c r="G431">
        <f>G430*100/G429</f>
        <v>1.1010214650198962</v>
      </c>
      <c r="H431">
        <f t="shared" ref="H431:L431" si="264">H430*100/H429</f>
        <v>0.73481507776704147</v>
      </c>
      <c r="I431">
        <f t="shared" si="264"/>
        <v>0.62775342260161882</v>
      </c>
      <c r="J431">
        <f t="shared" si="264"/>
        <v>0.66915189810981657</v>
      </c>
      <c r="K431">
        <f t="shared" si="264"/>
        <v>0.80155736839410974</v>
      </c>
      <c r="L431">
        <f t="shared" si="264"/>
        <v>0.54560508819858966</v>
      </c>
    </row>
    <row r="432" spans="1:14" x14ac:dyDescent="0.2">
      <c r="A432" t="s">
        <v>16</v>
      </c>
      <c r="G432" s="8">
        <v>450</v>
      </c>
      <c r="H432" s="8">
        <v>500</v>
      </c>
      <c r="I432" s="8">
        <v>550</v>
      </c>
      <c r="J432" s="8">
        <v>570</v>
      </c>
      <c r="K432" s="8">
        <v>600</v>
      </c>
      <c r="L432" s="8">
        <v>650</v>
      </c>
    </row>
    <row r="433" spans="1:14" x14ac:dyDescent="0.2">
      <c r="A433" s="1" t="s">
        <v>73</v>
      </c>
      <c r="B433" s="1" t="s">
        <v>21</v>
      </c>
      <c r="C433" s="1">
        <v>16</v>
      </c>
      <c r="D433" s="1">
        <v>100</v>
      </c>
      <c r="E433" s="1">
        <v>100</v>
      </c>
      <c r="F433" s="1" t="s">
        <v>22</v>
      </c>
      <c r="G433" s="1">
        <v>20185.167860000001</v>
      </c>
      <c r="H433" s="1">
        <v>23804.282139999999</v>
      </c>
      <c r="I433" s="1">
        <v>45471.071430000004</v>
      </c>
      <c r="J433" s="1">
        <v>45806.10714</v>
      </c>
      <c r="K433" s="1">
        <v>27494.985710000001</v>
      </c>
      <c r="L433" s="1">
        <v>10411.36786</v>
      </c>
      <c r="M433" s="6">
        <v>0.44266203703703705</v>
      </c>
      <c r="N433" s="7" t="s">
        <v>42</v>
      </c>
    </row>
    <row r="434" spans="1:14" x14ac:dyDescent="0.2">
      <c r="A434" s="1" t="s">
        <v>73</v>
      </c>
      <c r="B434" s="1" t="s">
        <v>21</v>
      </c>
      <c r="C434" s="1">
        <v>16</v>
      </c>
      <c r="D434" s="1">
        <v>100</v>
      </c>
      <c r="E434" s="1">
        <v>100</v>
      </c>
      <c r="F434" s="1" t="s">
        <v>22</v>
      </c>
      <c r="G434" s="1">
        <v>20308.460709999999</v>
      </c>
      <c r="H434" s="1">
        <v>23716.378570000001</v>
      </c>
      <c r="I434" s="1">
        <v>45281.035709999996</v>
      </c>
      <c r="J434" s="1">
        <v>45644.14286</v>
      </c>
      <c r="K434" s="1">
        <v>27413.217860000001</v>
      </c>
      <c r="L434" s="1">
        <v>10383.389289999999</v>
      </c>
      <c r="M434" s="6">
        <v>0.44266203703703705</v>
      </c>
      <c r="N434" s="7" t="s">
        <v>42</v>
      </c>
    </row>
    <row r="435" spans="1:14" x14ac:dyDescent="0.2">
      <c r="A435" s="1" t="s">
        <v>73</v>
      </c>
      <c r="B435" s="1" t="s">
        <v>21</v>
      </c>
      <c r="C435" s="1">
        <v>16</v>
      </c>
      <c r="D435" s="1">
        <v>100</v>
      </c>
      <c r="E435" s="1">
        <v>100</v>
      </c>
      <c r="F435" s="1" t="s">
        <v>22</v>
      </c>
      <c r="G435" s="1">
        <v>20088.292860000001</v>
      </c>
      <c r="H435" s="1">
        <v>23720.775000000001</v>
      </c>
      <c r="I435" s="1">
        <v>45328.535709999996</v>
      </c>
      <c r="J435" s="1">
        <v>45637.25</v>
      </c>
      <c r="K435" s="1">
        <v>27512.760709999999</v>
      </c>
      <c r="L435" s="1">
        <v>10393.88214</v>
      </c>
      <c r="M435" s="6">
        <v>0.44278935185185181</v>
      </c>
      <c r="N435" s="7" t="s">
        <v>43</v>
      </c>
    </row>
    <row r="436" spans="1:14" x14ac:dyDescent="0.2">
      <c r="A436" s="1" t="s">
        <v>73</v>
      </c>
      <c r="B436" s="1" t="s">
        <v>21</v>
      </c>
      <c r="C436" s="1">
        <v>16</v>
      </c>
      <c r="D436" s="1">
        <v>100</v>
      </c>
      <c r="E436" s="1">
        <v>100</v>
      </c>
      <c r="F436" s="1" t="s">
        <v>22</v>
      </c>
      <c r="G436" s="1">
        <v>20202.782139999999</v>
      </c>
      <c r="H436" s="1">
        <v>23566.942859999999</v>
      </c>
      <c r="I436" s="1">
        <v>45043.535709999996</v>
      </c>
      <c r="J436" s="1">
        <v>45402.89286</v>
      </c>
      <c r="K436" s="1">
        <v>27391.889289999999</v>
      </c>
      <c r="L436" s="1">
        <v>10355.414290000001</v>
      </c>
      <c r="M436" s="6">
        <v>0.44278935185185181</v>
      </c>
      <c r="N436" s="7" t="s">
        <v>43</v>
      </c>
    </row>
    <row r="437" spans="1:14" x14ac:dyDescent="0.2">
      <c r="A437" s="1" t="s">
        <v>73</v>
      </c>
      <c r="B437" s="1" t="s">
        <v>21</v>
      </c>
      <c r="C437" s="1">
        <v>16</v>
      </c>
      <c r="D437" s="1">
        <v>100</v>
      </c>
      <c r="E437" s="1">
        <v>100</v>
      </c>
      <c r="F437" s="1" t="s">
        <v>22</v>
      </c>
      <c r="G437" s="1">
        <v>20009.032139999999</v>
      </c>
      <c r="H437" s="1">
        <v>23597.707139999999</v>
      </c>
      <c r="I437" s="1">
        <v>45142.5</v>
      </c>
      <c r="J437" s="1">
        <v>45475.25</v>
      </c>
      <c r="K437" s="1">
        <v>27505.65</v>
      </c>
      <c r="L437" s="1">
        <v>10348.41786</v>
      </c>
      <c r="M437" s="6">
        <v>0.44291666666666668</v>
      </c>
      <c r="N437" s="7" t="s">
        <v>44</v>
      </c>
    </row>
    <row r="438" spans="1:14" x14ac:dyDescent="0.2">
      <c r="A438" s="1" t="s">
        <v>73</v>
      </c>
      <c r="B438" s="1" t="s">
        <v>21</v>
      </c>
      <c r="C438" s="1">
        <v>16</v>
      </c>
      <c r="D438" s="1">
        <v>100</v>
      </c>
      <c r="E438" s="1">
        <v>100</v>
      </c>
      <c r="F438" s="1" t="s">
        <v>22</v>
      </c>
      <c r="G438" s="1">
        <v>20141.135709999999</v>
      </c>
      <c r="H438" s="1">
        <v>23443.878570000001</v>
      </c>
      <c r="I438" s="1">
        <v>44869.35714</v>
      </c>
      <c r="J438" s="1">
        <v>45244.35714</v>
      </c>
      <c r="K438" s="1">
        <v>27388.332139999999</v>
      </c>
      <c r="L438" s="1">
        <v>10316.942859999999</v>
      </c>
      <c r="M438" s="6">
        <v>0.44291666666666668</v>
      </c>
      <c r="N438" s="7" t="s">
        <v>44</v>
      </c>
    </row>
    <row r="439" spans="1:14" x14ac:dyDescent="0.2">
      <c r="F439" s="1" t="s">
        <v>12</v>
      </c>
      <c r="G439">
        <f>AVERAGE(G433:G438)</f>
        <v>20155.811903333331</v>
      </c>
      <c r="H439">
        <f t="shared" ref="H439:L439" si="265">AVERAGE(H433:H438)</f>
        <v>23641.660713333331</v>
      </c>
      <c r="I439">
        <f t="shared" si="265"/>
        <v>45189.339283333335</v>
      </c>
      <c r="J439">
        <f t="shared" si="265"/>
        <v>45535</v>
      </c>
      <c r="K439">
        <f t="shared" si="265"/>
        <v>27451.139285000001</v>
      </c>
      <c r="L439">
        <f t="shared" si="265"/>
        <v>10368.235716666668</v>
      </c>
    </row>
    <row r="440" spans="1:14" x14ac:dyDescent="0.2">
      <c r="F440" s="1" t="s">
        <v>15</v>
      </c>
      <c r="G440">
        <f>STDEV(G433:G438)</f>
        <v>102.65295347791061</v>
      </c>
      <c r="H440">
        <f t="shared" ref="H440:L440" si="266">STDEV(H433:H438)</f>
        <v>130.32268206860661</v>
      </c>
      <c r="I440">
        <f t="shared" si="266"/>
        <v>215.86943036833935</v>
      </c>
      <c r="J440">
        <f t="shared" si="266"/>
        <v>200.67981401023792</v>
      </c>
      <c r="K440">
        <f t="shared" si="266"/>
        <v>59.303390963256795</v>
      </c>
      <c r="L440">
        <f t="shared" si="266"/>
        <v>34.455319394093564</v>
      </c>
    </row>
    <row r="441" spans="1:14" x14ac:dyDescent="0.2">
      <c r="F441" s="1" t="s">
        <v>14</v>
      </c>
      <c r="G441">
        <f>G440*100/G439</f>
        <v>0.50929704032877021</v>
      </c>
      <c r="H441">
        <f t="shared" ref="H441:L441" si="267">H440*100/H439</f>
        <v>0.55124165619679899</v>
      </c>
      <c r="I441">
        <f t="shared" si="267"/>
        <v>0.47769990398588541</v>
      </c>
      <c r="J441">
        <f t="shared" si="267"/>
        <v>0.44071552434443378</v>
      </c>
      <c r="K441">
        <f t="shared" si="267"/>
        <v>0.21603253091816729</v>
      </c>
      <c r="L441">
        <f t="shared" si="267"/>
        <v>0.33231612721446463</v>
      </c>
    </row>
    <row r="442" spans="1:14" x14ac:dyDescent="0.2">
      <c r="A442" t="s">
        <v>17</v>
      </c>
      <c r="G442" s="8">
        <v>450</v>
      </c>
      <c r="H442" s="8">
        <v>500</v>
      </c>
      <c r="I442" s="8">
        <v>550</v>
      </c>
      <c r="J442" s="8">
        <v>570</v>
      </c>
      <c r="K442" s="8">
        <v>600</v>
      </c>
      <c r="L442" s="8">
        <v>650</v>
      </c>
    </row>
    <row r="443" spans="1:14" x14ac:dyDescent="0.2">
      <c r="A443" s="1" t="s">
        <v>74</v>
      </c>
      <c r="B443" s="1" t="s">
        <v>21</v>
      </c>
      <c r="C443" s="1">
        <v>16</v>
      </c>
      <c r="D443" s="1">
        <v>100</v>
      </c>
      <c r="E443" s="1">
        <v>100</v>
      </c>
      <c r="F443" s="1" t="s">
        <v>22</v>
      </c>
      <c r="G443" s="1">
        <v>11919.99286</v>
      </c>
      <c r="H443" s="1">
        <v>5041.2678569999998</v>
      </c>
      <c r="I443" s="1">
        <v>14800.75714</v>
      </c>
      <c r="J443" s="1">
        <v>11493.746429999999</v>
      </c>
      <c r="K443" s="1">
        <v>12457</v>
      </c>
      <c r="L443" s="1">
        <v>6819.6750000000002</v>
      </c>
      <c r="M443" s="6">
        <v>0.44387731481481479</v>
      </c>
      <c r="N443" s="7" t="s">
        <v>42</v>
      </c>
    </row>
    <row r="444" spans="1:14" x14ac:dyDescent="0.2">
      <c r="A444" s="1" t="s">
        <v>74</v>
      </c>
      <c r="B444" s="1" t="s">
        <v>21</v>
      </c>
      <c r="C444" s="1">
        <v>16</v>
      </c>
      <c r="D444" s="1">
        <v>100</v>
      </c>
      <c r="E444" s="1">
        <v>100</v>
      </c>
      <c r="F444" s="1" t="s">
        <v>22</v>
      </c>
      <c r="G444" s="1">
        <v>11990.44643</v>
      </c>
      <c r="H444" s="1">
        <v>5028.0821429999996</v>
      </c>
      <c r="I444" s="1">
        <v>14749.29643</v>
      </c>
      <c r="J444" s="1">
        <v>11455.835709999999</v>
      </c>
      <c r="K444" s="1">
        <v>12421.45</v>
      </c>
      <c r="L444" s="1">
        <v>6802.1892859999998</v>
      </c>
      <c r="M444" s="6">
        <v>0.44387731481481479</v>
      </c>
      <c r="N444" s="7" t="s">
        <v>42</v>
      </c>
    </row>
    <row r="445" spans="1:14" x14ac:dyDescent="0.2">
      <c r="A445" s="1" t="s">
        <v>74</v>
      </c>
      <c r="B445" s="1" t="s">
        <v>21</v>
      </c>
      <c r="C445" s="1">
        <v>16</v>
      </c>
      <c r="D445" s="1">
        <v>100</v>
      </c>
      <c r="E445" s="1">
        <v>100</v>
      </c>
      <c r="F445" s="1" t="s">
        <v>22</v>
      </c>
      <c r="G445" s="1">
        <v>11990.44643</v>
      </c>
      <c r="H445" s="1">
        <v>5085.2214290000002</v>
      </c>
      <c r="I445" s="1">
        <v>14875.967860000001</v>
      </c>
      <c r="J445" s="1">
        <v>11541.996429999999</v>
      </c>
      <c r="K445" s="1">
        <v>12485.43929</v>
      </c>
      <c r="L445" s="1">
        <v>6830.1642860000002</v>
      </c>
      <c r="M445" s="6">
        <v>0.44400462962962961</v>
      </c>
      <c r="N445" s="7" t="s">
        <v>43</v>
      </c>
    </row>
    <row r="446" spans="1:14" x14ac:dyDescent="0.2">
      <c r="A446" s="1" t="s">
        <v>74</v>
      </c>
      <c r="B446" s="1" t="s">
        <v>21</v>
      </c>
      <c r="C446" s="1">
        <v>16</v>
      </c>
      <c r="D446" s="1">
        <v>100</v>
      </c>
      <c r="E446" s="1">
        <v>100</v>
      </c>
      <c r="F446" s="1" t="s">
        <v>22</v>
      </c>
      <c r="G446" s="1">
        <v>12052.09643</v>
      </c>
      <c r="H446" s="1">
        <v>5067.6392859999996</v>
      </c>
      <c r="I446" s="1">
        <v>14820.54643</v>
      </c>
      <c r="J446" s="1">
        <v>11497.192859999999</v>
      </c>
      <c r="K446" s="1">
        <v>12446.33214</v>
      </c>
      <c r="L446" s="1">
        <v>6791.6964289999996</v>
      </c>
      <c r="M446" s="6">
        <v>0.44400462962962961</v>
      </c>
      <c r="N446" s="7" t="s">
        <v>43</v>
      </c>
    </row>
    <row r="447" spans="1:14" x14ac:dyDescent="0.2">
      <c r="A447" s="1" t="s">
        <v>74</v>
      </c>
      <c r="B447" s="1" t="s">
        <v>21</v>
      </c>
      <c r="C447" s="1">
        <v>16</v>
      </c>
      <c r="D447" s="1">
        <v>100</v>
      </c>
      <c r="E447" s="1">
        <v>100</v>
      </c>
      <c r="F447" s="1" t="s">
        <v>22</v>
      </c>
      <c r="G447" s="1">
        <v>12025.674999999999</v>
      </c>
      <c r="H447" s="1">
        <v>5089.6178570000002</v>
      </c>
      <c r="I447" s="1">
        <v>14887.842860000001</v>
      </c>
      <c r="J447" s="1">
        <v>11545.442859999999</v>
      </c>
      <c r="K447" s="1">
        <v>12488.99286</v>
      </c>
      <c r="L447" s="1">
        <v>6777.7071429999996</v>
      </c>
      <c r="M447" s="6">
        <v>0.44413194444444443</v>
      </c>
      <c r="N447" s="7" t="s">
        <v>44</v>
      </c>
    </row>
    <row r="448" spans="1:14" x14ac:dyDescent="0.2">
      <c r="A448" s="1" t="s">
        <v>74</v>
      </c>
      <c r="B448" s="1" t="s">
        <v>21</v>
      </c>
      <c r="C448" s="1">
        <v>16</v>
      </c>
      <c r="D448" s="1">
        <v>100</v>
      </c>
      <c r="E448" s="1">
        <v>100</v>
      </c>
      <c r="F448" s="1" t="s">
        <v>22</v>
      </c>
      <c r="G448" s="1">
        <v>12082.91786</v>
      </c>
      <c r="H448" s="1">
        <v>5067.6392859999996</v>
      </c>
      <c r="I448" s="1">
        <v>14824.50714</v>
      </c>
      <c r="J448" s="1">
        <v>11497.192859999999</v>
      </c>
      <c r="K448" s="1">
        <v>12446.33214</v>
      </c>
      <c r="L448" s="1">
        <v>6721.75</v>
      </c>
      <c r="M448" s="6">
        <v>0.44413194444444443</v>
      </c>
      <c r="N448" s="7" t="s">
        <v>44</v>
      </c>
    </row>
    <row r="449" spans="1:14" x14ac:dyDescent="0.2">
      <c r="F449" s="1" t="s">
        <v>12</v>
      </c>
      <c r="G449">
        <f>AVERAGE(G443:G448)</f>
        <v>12010.262501666666</v>
      </c>
      <c r="H449">
        <f t="shared" ref="H449:L449" si="268">AVERAGE(H443:H448)</f>
        <v>5063.2446430000009</v>
      </c>
      <c r="I449">
        <f t="shared" si="268"/>
        <v>14826.48631</v>
      </c>
      <c r="J449">
        <f t="shared" si="268"/>
        <v>11505.234524999998</v>
      </c>
      <c r="K449">
        <f t="shared" si="268"/>
        <v>12457.591071666668</v>
      </c>
      <c r="L449">
        <f t="shared" si="268"/>
        <v>6790.5303573333331</v>
      </c>
    </row>
    <row r="450" spans="1:14" x14ac:dyDescent="0.2">
      <c r="F450" s="1" t="s">
        <v>15</v>
      </c>
      <c r="G450">
        <f>STDEV(G443:G448)</f>
        <v>56.921674884781304</v>
      </c>
      <c r="H450">
        <f t="shared" ref="H450:L450" si="269">STDEV(H443:H448)</f>
        <v>24.234404646759248</v>
      </c>
      <c r="I450">
        <f t="shared" si="269"/>
        <v>50.739564582112259</v>
      </c>
      <c r="J450">
        <f t="shared" si="269"/>
        <v>33.674037075405536</v>
      </c>
      <c r="K450">
        <f t="shared" si="269"/>
        <v>25.774596355140243</v>
      </c>
      <c r="L450">
        <f t="shared" si="269"/>
        <v>38.607567183773675</v>
      </c>
    </row>
    <row r="451" spans="1:14" x14ac:dyDescent="0.2">
      <c r="F451" s="1" t="s">
        <v>14</v>
      </c>
      <c r="G451">
        <f>G450*100/G449</f>
        <v>0.47394197151712775</v>
      </c>
      <c r="H451">
        <f t="shared" ref="H451:L451" si="270">H450*100/H449</f>
        <v>0.47863388707206983</v>
      </c>
      <c r="I451">
        <f t="shared" si="270"/>
        <v>0.34222244921165185</v>
      </c>
      <c r="J451">
        <f t="shared" si="270"/>
        <v>0.29268449071798075</v>
      </c>
      <c r="K451">
        <f t="shared" si="270"/>
        <v>0.20689871907708982</v>
      </c>
      <c r="L451">
        <f t="shared" si="270"/>
        <v>0.56855010068661282</v>
      </c>
    </row>
    <row r="452" spans="1:14" x14ac:dyDescent="0.2">
      <c r="A452" t="s">
        <v>17</v>
      </c>
      <c r="G452" s="8">
        <v>450</v>
      </c>
      <c r="H452" s="8">
        <v>500</v>
      </c>
      <c r="I452" s="8">
        <v>550</v>
      </c>
      <c r="J452" s="8">
        <v>570</v>
      </c>
      <c r="K452" s="8">
        <v>600</v>
      </c>
      <c r="L452" s="8">
        <v>650</v>
      </c>
    </row>
    <row r="453" spans="1:14" x14ac:dyDescent="0.2">
      <c r="A453" s="1" t="s">
        <v>82</v>
      </c>
      <c r="B453" s="1" t="s">
        <v>21</v>
      </c>
      <c r="C453" s="1">
        <v>16</v>
      </c>
      <c r="D453" s="1">
        <v>100</v>
      </c>
      <c r="E453" s="1">
        <v>100</v>
      </c>
      <c r="F453" s="1" t="s">
        <v>22</v>
      </c>
      <c r="G453" s="1">
        <v>26283.871429999999</v>
      </c>
      <c r="H453" s="1">
        <v>5955.4642860000004</v>
      </c>
      <c r="I453" s="1">
        <v>13870.514289999999</v>
      </c>
      <c r="J453" s="1">
        <v>13823.514289999999</v>
      </c>
      <c r="K453" s="1">
        <v>21035.407139999999</v>
      </c>
      <c r="L453" s="1">
        <v>13167.217860000001</v>
      </c>
      <c r="M453" s="6">
        <v>0.44476851851851856</v>
      </c>
      <c r="N453" s="7" t="s">
        <v>42</v>
      </c>
    </row>
    <row r="454" spans="1:14" x14ac:dyDescent="0.2">
      <c r="A454" s="1" t="s">
        <v>82</v>
      </c>
      <c r="B454" s="1" t="s">
        <v>21</v>
      </c>
      <c r="C454" s="1">
        <v>16</v>
      </c>
      <c r="D454" s="1">
        <v>100</v>
      </c>
      <c r="E454" s="1">
        <v>100</v>
      </c>
      <c r="F454" s="1" t="s">
        <v>22</v>
      </c>
      <c r="G454" s="1">
        <v>26495.23214</v>
      </c>
      <c r="H454" s="1">
        <v>5951.0714289999996</v>
      </c>
      <c r="I454" s="1">
        <v>13862.59643</v>
      </c>
      <c r="J454" s="1">
        <v>13806.282139999999</v>
      </c>
      <c r="K454" s="1">
        <v>20996.3</v>
      </c>
      <c r="L454" s="1">
        <v>13153.228569999999</v>
      </c>
      <c r="M454" s="6">
        <v>0.44476851851851856</v>
      </c>
      <c r="N454" s="7" t="s">
        <v>42</v>
      </c>
    </row>
    <row r="455" spans="1:14" x14ac:dyDescent="0.2">
      <c r="A455" s="1" t="s">
        <v>82</v>
      </c>
      <c r="B455" s="1" t="s">
        <v>21</v>
      </c>
      <c r="C455" s="1">
        <v>16</v>
      </c>
      <c r="D455" s="1">
        <v>100</v>
      </c>
      <c r="E455" s="1">
        <v>100</v>
      </c>
      <c r="F455" s="1" t="s">
        <v>22</v>
      </c>
      <c r="G455" s="1">
        <v>26675.775000000001</v>
      </c>
      <c r="H455" s="1">
        <v>6017</v>
      </c>
      <c r="I455" s="1">
        <v>13969.475</v>
      </c>
      <c r="J455" s="1">
        <v>13916.567859999999</v>
      </c>
      <c r="K455" s="1">
        <v>21131.39286</v>
      </c>
      <c r="L455" s="1">
        <v>13230.16786</v>
      </c>
      <c r="M455" s="6">
        <v>0.44489583333333332</v>
      </c>
      <c r="N455" s="7" t="s">
        <v>43</v>
      </c>
    </row>
    <row r="456" spans="1:14" x14ac:dyDescent="0.2">
      <c r="A456" s="1" t="s">
        <v>82</v>
      </c>
      <c r="B456" s="1" t="s">
        <v>21</v>
      </c>
      <c r="C456" s="1">
        <v>16</v>
      </c>
      <c r="D456" s="1">
        <v>100</v>
      </c>
      <c r="E456" s="1">
        <v>100</v>
      </c>
      <c r="F456" s="1" t="s">
        <v>22</v>
      </c>
      <c r="G456" s="1">
        <v>26838.7</v>
      </c>
      <c r="H456" s="1">
        <v>5999.4178570000004</v>
      </c>
      <c r="I456" s="1">
        <v>13918.014289999999</v>
      </c>
      <c r="J456" s="1">
        <v>13868.317859999999</v>
      </c>
      <c r="K456" s="1">
        <v>21070.957139999999</v>
      </c>
      <c r="L456" s="1">
        <v>13170.71429</v>
      </c>
      <c r="M456" s="6">
        <v>0.44489583333333332</v>
      </c>
      <c r="N456" s="7" t="s">
        <v>43</v>
      </c>
    </row>
    <row r="457" spans="1:14" x14ac:dyDescent="0.2">
      <c r="A457" s="1" t="s">
        <v>82</v>
      </c>
      <c r="B457" s="1" t="s">
        <v>21</v>
      </c>
      <c r="C457" s="1">
        <v>16</v>
      </c>
      <c r="D457" s="1">
        <v>100</v>
      </c>
      <c r="E457" s="1">
        <v>100</v>
      </c>
      <c r="F457" s="1" t="s">
        <v>22</v>
      </c>
      <c r="G457" s="1">
        <v>26847.507140000002</v>
      </c>
      <c r="H457" s="1">
        <v>6025.7892860000002</v>
      </c>
      <c r="I457" s="1">
        <v>13981.35</v>
      </c>
      <c r="J457" s="1">
        <v>13954.478569999999</v>
      </c>
      <c r="K457" s="1">
        <v>21227.378570000001</v>
      </c>
      <c r="L457" s="1">
        <v>13275.63214</v>
      </c>
      <c r="M457" s="6">
        <v>0.44503472222222223</v>
      </c>
      <c r="N457" s="7" t="s">
        <v>44</v>
      </c>
    </row>
    <row r="458" spans="1:14" x14ac:dyDescent="0.2">
      <c r="A458" s="1" t="s">
        <v>82</v>
      </c>
      <c r="B458" s="1" t="s">
        <v>21</v>
      </c>
      <c r="C458" s="1">
        <v>16</v>
      </c>
      <c r="D458" s="1">
        <v>100</v>
      </c>
      <c r="E458" s="1">
        <v>100</v>
      </c>
      <c r="F458" s="1" t="s">
        <v>22</v>
      </c>
      <c r="G458" s="1">
        <v>27014.832139999999</v>
      </c>
      <c r="H458" s="1">
        <v>6012.6035709999996</v>
      </c>
      <c r="I458" s="1">
        <v>13945.725</v>
      </c>
      <c r="J458" s="1">
        <v>13913.121429999999</v>
      </c>
      <c r="K458" s="1">
        <v>21166.942859999999</v>
      </c>
      <c r="L458" s="1">
        <v>13233.664290000001</v>
      </c>
      <c r="M458" s="6">
        <v>0.44504629629629627</v>
      </c>
      <c r="N458" s="7" t="s">
        <v>44</v>
      </c>
    </row>
    <row r="459" spans="1:14" x14ac:dyDescent="0.2">
      <c r="F459" s="1" t="s">
        <v>12</v>
      </c>
      <c r="G459">
        <f>AVERAGE(G453:G458)</f>
        <v>26692.652975000005</v>
      </c>
      <c r="H459">
        <f t="shared" ref="H459:L459" si="271">AVERAGE(H453:H458)</f>
        <v>5993.5577381666662</v>
      </c>
      <c r="I459">
        <f t="shared" si="271"/>
        <v>13924.612501666668</v>
      </c>
      <c r="J459">
        <f t="shared" si="271"/>
        <v>13880.38035833333</v>
      </c>
      <c r="K459">
        <f t="shared" si="271"/>
        <v>21104.729761666666</v>
      </c>
      <c r="L459">
        <f t="shared" si="271"/>
        <v>13205.104168333333</v>
      </c>
    </row>
    <row r="460" spans="1:14" x14ac:dyDescent="0.2">
      <c r="F460" s="1" t="s">
        <v>15</v>
      </c>
      <c r="G460">
        <f>STDEV(G453:G458)</f>
        <v>266.63501793803465</v>
      </c>
      <c r="H460">
        <f t="shared" ref="H460:L460" si="272">STDEV(H453:H458)</f>
        <v>32.378062391782464</v>
      </c>
      <c r="I460">
        <f t="shared" si="272"/>
        <v>49.987340612205649</v>
      </c>
      <c r="J460">
        <f t="shared" si="272"/>
        <v>57.865114839361169</v>
      </c>
      <c r="K460">
        <f t="shared" si="272"/>
        <v>86.402950952641561</v>
      </c>
      <c r="L460">
        <f t="shared" si="272"/>
        <v>48.429697026394628</v>
      </c>
    </row>
    <row r="461" spans="1:14" x14ac:dyDescent="0.2">
      <c r="F461" s="1" t="s">
        <v>14</v>
      </c>
      <c r="G461">
        <f>G460*100/G459</f>
        <v>0.99890789494682897</v>
      </c>
      <c r="H461">
        <f t="shared" ref="H461:L461" si="273">H460*100/H459</f>
        <v>0.54021440697235024</v>
      </c>
      <c r="I461">
        <f t="shared" si="273"/>
        <v>0.35898550574547444</v>
      </c>
      <c r="J461">
        <f t="shared" si="273"/>
        <v>0.41688421603389875</v>
      </c>
      <c r="K461">
        <f t="shared" si="273"/>
        <v>0.40940088751848686</v>
      </c>
      <c r="L461">
        <f t="shared" si="273"/>
        <v>0.3667498295282825</v>
      </c>
    </row>
    <row r="462" spans="1:14" x14ac:dyDescent="0.2">
      <c r="A462" t="s">
        <v>18</v>
      </c>
      <c r="G462" s="8">
        <v>450</v>
      </c>
      <c r="H462" s="8">
        <v>500</v>
      </c>
      <c r="I462" s="8">
        <v>550</v>
      </c>
      <c r="J462" s="8">
        <v>570</v>
      </c>
      <c r="K462" s="8">
        <v>600</v>
      </c>
      <c r="L462" s="8">
        <v>650</v>
      </c>
    </row>
    <row r="463" spans="1:14" x14ac:dyDescent="0.2">
      <c r="A463" s="1" t="s">
        <v>81</v>
      </c>
      <c r="B463" s="1" t="s">
        <v>21</v>
      </c>
      <c r="C463" s="1">
        <v>16</v>
      </c>
      <c r="D463" s="1">
        <v>100</v>
      </c>
      <c r="E463" s="1">
        <v>100</v>
      </c>
      <c r="F463" s="1" t="s">
        <v>22</v>
      </c>
      <c r="G463" s="1">
        <v>17617.985710000001</v>
      </c>
      <c r="H463" s="1">
        <v>14152.47143</v>
      </c>
      <c r="I463" s="1">
        <v>34660.449999999997</v>
      </c>
      <c r="J463" s="1">
        <v>30986.592860000001</v>
      </c>
      <c r="K463" s="1">
        <v>23602.174999999999</v>
      </c>
      <c r="L463" s="1">
        <v>8400.4392860000007</v>
      </c>
      <c r="M463" s="6">
        <v>0.44598379629629631</v>
      </c>
      <c r="N463" s="7" t="s">
        <v>42</v>
      </c>
    </row>
    <row r="464" spans="1:14" x14ac:dyDescent="0.2">
      <c r="A464" s="1" t="s">
        <v>81</v>
      </c>
      <c r="B464" s="1" t="s">
        <v>21</v>
      </c>
      <c r="C464" s="1">
        <v>16</v>
      </c>
      <c r="D464" s="1">
        <v>100</v>
      </c>
      <c r="E464" s="1">
        <v>100</v>
      </c>
      <c r="F464" s="1" t="s">
        <v>22</v>
      </c>
      <c r="G464" s="1">
        <v>17816.139289999999</v>
      </c>
      <c r="H464" s="1">
        <v>14134.89286</v>
      </c>
      <c r="I464" s="1">
        <v>34656.489289999998</v>
      </c>
      <c r="J464" s="1">
        <v>30955.575000000001</v>
      </c>
      <c r="K464" s="1">
        <v>23612.83929</v>
      </c>
      <c r="L464" s="1">
        <v>8396.942857</v>
      </c>
      <c r="M464" s="6">
        <v>0.44598379629629631</v>
      </c>
      <c r="N464" s="7" t="s">
        <v>42</v>
      </c>
    </row>
    <row r="465" spans="1:14" x14ac:dyDescent="0.2">
      <c r="A465" s="1" t="s">
        <v>81</v>
      </c>
      <c r="B465" s="1" t="s">
        <v>21</v>
      </c>
      <c r="C465" s="1">
        <v>16</v>
      </c>
      <c r="D465" s="1">
        <v>100</v>
      </c>
      <c r="E465" s="1">
        <v>100</v>
      </c>
      <c r="F465" s="1" t="s">
        <v>22</v>
      </c>
      <c r="G465" s="1">
        <v>17807.332139999999</v>
      </c>
      <c r="H465" s="1">
        <v>14218.4</v>
      </c>
      <c r="I465" s="1">
        <v>34949.417860000001</v>
      </c>
      <c r="J465" s="1">
        <v>31165.8</v>
      </c>
      <c r="K465" s="1">
        <v>23804.814289999998</v>
      </c>
      <c r="L465" s="1">
        <v>8393.442857</v>
      </c>
      <c r="M465" s="6">
        <v>0.44612268518518516</v>
      </c>
      <c r="N465" s="7" t="s">
        <v>43</v>
      </c>
    </row>
    <row r="466" spans="1:14" x14ac:dyDescent="0.2">
      <c r="A466" s="1" t="s">
        <v>81</v>
      </c>
      <c r="B466" s="1" t="s">
        <v>21</v>
      </c>
      <c r="C466" s="1">
        <v>16</v>
      </c>
      <c r="D466" s="1">
        <v>100</v>
      </c>
      <c r="E466" s="1">
        <v>100</v>
      </c>
      <c r="F466" s="1" t="s">
        <v>22</v>
      </c>
      <c r="G466" s="1">
        <v>17926.224999999999</v>
      </c>
      <c r="H466" s="1">
        <v>14170.05357</v>
      </c>
      <c r="I466" s="1">
        <v>34830.660709999996</v>
      </c>
      <c r="J466" s="1">
        <v>31058.96429</v>
      </c>
      <c r="K466" s="1">
        <v>23723.046429999999</v>
      </c>
      <c r="L466" s="1">
        <v>8354.9750000000004</v>
      </c>
      <c r="M466" s="6">
        <v>0.44612268518518516</v>
      </c>
      <c r="N466" s="7" t="s">
        <v>43</v>
      </c>
    </row>
    <row r="467" spans="1:14" x14ac:dyDescent="0.2">
      <c r="A467" s="1" t="s">
        <v>81</v>
      </c>
      <c r="B467" s="1" t="s">
        <v>21</v>
      </c>
      <c r="C467" s="1">
        <v>16</v>
      </c>
      <c r="D467" s="1">
        <v>100</v>
      </c>
      <c r="E467" s="1">
        <v>100</v>
      </c>
      <c r="F467" s="1" t="s">
        <v>22</v>
      </c>
      <c r="G467" s="1">
        <v>17833.753570000001</v>
      </c>
      <c r="H467" s="1">
        <v>14218.4</v>
      </c>
      <c r="I467" s="1">
        <v>34981.082139999999</v>
      </c>
      <c r="J467" s="1">
        <v>31186.48214</v>
      </c>
      <c r="K467" s="1">
        <v>23811.924999999999</v>
      </c>
      <c r="L467" s="1">
        <v>8337.489286</v>
      </c>
      <c r="M467" s="6">
        <v>0.44626157407407407</v>
      </c>
      <c r="N467" s="7" t="s">
        <v>44</v>
      </c>
    </row>
    <row r="468" spans="1:14" x14ac:dyDescent="0.2">
      <c r="A468" s="1" t="s">
        <v>81</v>
      </c>
      <c r="B468" s="1" t="s">
        <v>21</v>
      </c>
      <c r="C468" s="1">
        <v>16</v>
      </c>
      <c r="D468" s="1">
        <v>100</v>
      </c>
      <c r="E468" s="1">
        <v>100</v>
      </c>
      <c r="F468" s="1" t="s">
        <v>22</v>
      </c>
      <c r="G468" s="1">
        <v>17948.242859999998</v>
      </c>
      <c r="H468" s="1">
        <v>14165.657139999999</v>
      </c>
      <c r="I468" s="1">
        <v>34842.542860000001</v>
      </c>
      <c r="J468" s="1">
        <v>31072.75</v>
      </c>
      <c r="K468" s="1">
        <v>23730.157139999999</v>
      </c>
      <c r="L468" s="1">
        <v>8295.5214290000004</v>
      </c>
      <c r="M468" s="6">
        <v>0.44626157407407407</v>
      </c>
      <c r="N468" s="7" t="s">
        <v>44</v>
      </c>
    </row>
    <row r="469" spans="1:14" x14ac:dyDescent="0.2">
      <c r="F469" s="1" t="s">
        <v>12</v>
      </c>
      <c r="G469">
        <f>AVERAGE(G463:G468)</f>
        <v>17824.946428333333</v>
      </c>
      <c r="H469">
        <f t="shared" ref="H469:L469" si="274">AVERAGE(H463:H468)</f>
        <v>14176.64583333333</v>
      </c>
      <c r="I469">
        <f t="shared" si="274"/>
        <v>34820.107143333327</v>
      </c>
      <c r="J469">
        <f t="shared" si="274"/>
        <v>31071.02738166667</v>
      </c>
      <c r="K469">
        <f t="shared" si="274"/>
        <v>23714.159524999999</v>
      </c>
      <c r="L469">
        <f t="shared" si="274"/>
        <v>8363.1351191666672</v>
      </c>
    </row>
    <row r="470" spans="1:14" x14ac:dyDescent="0.2">
      <c r="F470" s="1" t="s">
        <v>15</v>
      </c>
      <c r="G470">
        <f>STDEV(G463:G468)</f>
        <v>117.26678358091907</v>
      </c>
      <c r="H470">
        <f t="shared" ref="H470:L470" si="275">STDEV(H463:H468)</f>
        <v>34.579597290258633</v>
      </c>
      <c r="I470">
        <f t="shared" si="275"/>
        <v>138.21009767392925</v>
      </c>
      <c r="J470">
        <f t="shared" si="275"/>
        <v>92.648342547105372</v>
      </c>
      <c r="K470">
        <f t="shared" si="275"/>
        <v>90.462809093327039</v>
      </c>
      <c r="L470">
        <f t="shared" si="275"/>
        <v>41.830683414669011</v>
      </c>
    </row>
    <row r="471" spans="1:14" x14ac:dyDescent="0.2">
      <c r="F471" s="1" t="s">
        <v>14</v>
      </c>
      <c r="G471">
        <f>G470*100/G469</f>
        <v>0.65788014596509359</v>
      </c>
      <c r="H471">
        <f t="shared" ref="H471:L471" si="276">H470*100/H469</f>
        <v>0.24391945525613792</v>
      </c>
      <c r="I471">
        <f t="shared" si="276"/>
        <v>0.39692611256192245</v>
      </c>
      <c r="J471">
        <f t="shared" si="276"/>
        <v>0.29818242380286447</v>
      </c>
      <c r="K471">
        <f t="shared" si="276"/>
        <v>0.38147170680014658</v>
      </c>
      <c r="L471">
        <f t="shared" si="276"/>
        <v>0.50017945206698</v>
      </c>
    </row>
    <row r="472" spans="1:14" x14ac:dyDescent="0.2">
      <c r="A472" t="s">
        <v>18</v>
      </c>
      <c r="G472" s="8">
        <v>450</v>
      </c>
      <c r="H472" s="8">
        <v>500</v>
      </c>
      <c r="I472" s="8">
        <v>550</v>
      </c>
      <c r="J472" s="8">
        <v>570</v>
      </c>
      <c r="K472" s="8">
        <v>600</v>
      </c>
      <c r="L472" s="8">
        <v>650</v>
      </c>
    </row>
    <row r="473" spans="1:14" x14ac:dyDescent="0.2">
      <c r="A473" s="1" t="s">
        <v>83</v>
      </c>
      <c r="B473" s="1" t="s">
        <v>21</v>
      </c>
      <c r="C473" s="1">
        <v>16</v>
      </c>
      <c r="D473" s="1">
        <v>100</v>
      </c>
      <c r="E473" s="1">
        <v>100</v>
      </c>
      <c r="F473" s="1" t="s">
        <v>22</v>
      </c>
      <c r="G473" s="1">
        <v>32800.896430000001</v>
      </c>
      <c r="H473" s="1">
        <v>10003.424999999999</v>
      </c>
      <c r="I473" s="1">
        <v>24352.567859999999</v>
      </c>
      <c r="J473" s="1">
        <v>23052.978569999999</v>
      </c>
      <c r="K473" s="1">
        <v>31010.957139999999</v>
      </c>
      <c r="L473" s="1">
        <v>11803.282139999999</v>
      </c>
      <c r="M473" s="6">
        <v>0.44685185185185183</v>
      </c>
      <c r="N473" s="7" t="s">
        <v>42</v>
      </c>
    </row>
    <row r="474" spans="1:14" x14ac:dyDescent="0.2">
      <c r="A474" s="1" t="s">
        <v>83</v>
      </c>
      <c r="B474" s="1" t="s">
        <v>21</v>
      </c>
      <c r="C474" s="1">
        <v>16</v>
      </c>
      <c r="D474" s="1">
        <v>100</v>
      </c>
      <c r="E474" s="1">
        <v>100</v>
      </c>
      <c r="F474" s="1" t="s">
        <v>22</v>
      </c>
      <c r="G474" s="1">
        <v>33003.453569999998</v>
      </c>
      <c r="H474" s="1">
        <v>9981.4500000000007</v>
      </c>
      <c r="I474" s="1">
        <v>24297.146430000001</v>
      </c>
      <c r="J474" s="1">
        <v>22987.492859999998</v>
      </c>
      <c r="K474" s="1">
        <v>30911.417860000001</v>
      </c>
      <c r="L474" s="1">
        <v>11782.29643</v>
      </c>
      <c r="M474" s="6">
        <v>0.44685185185185183</v>
      </c>
      <c r="N474" s="7" t="s">
        <v>42</v>
      </c>
    </row>
    <row r="475" spans="1:14" x14ac:dyDescent="0.2">
      <c r="A475" s="1" t="s">
        <v>83</v>
      </c>
      <c r="B475" s="1" t="s">
        <v>21</v>
      </c>
      <c r="C475" s="1">
        <v>16</v>
      </c>
      <c r="D475" s="1">
        <v>100</v>
      </c>
      <c r="E475" s="1">
        <v>100</v>
      </c>
      <c r="F475" s="1" t="s">
        <v>22</v>
      </c>
      <c r="G475" s="1">
        <v>32888.964290000004</v>
      </c>
      <c r="H475" s="1">
        <v>10016.610710000001</v>
      </c>
      <c r="I475" s="1">
        <v>24423.82143</v>
      </c>
      <c r="J475" s="1">
        <v>23073.653569999999</v>
      </c>
      <c r="K475" s="1">
        <v>31010.957139999999</v>
      </c>
      <c r="L475" s="1">
        <v>11841.75</v>
      </c>
      <c r="M475" s="6">
        <v>0.44697916666666665</v>
      </c>
      <c r="N475" s="7" t="s">
        <v>43</v>
      </c>
    </row>
    <row r="476" spans="1:14" x14ac:dyDescent="0.2">
      <c r="A476" s="1" t="s">
        <v>83</v>
      </c>
      <c r="B476" s="1" t="s">
        <v>21</v>
      </c>
      <c r="C476" s="1">
        <v>16</v>
      </c>
      <c r="D476" s="1">
        <v>100</v>
      </c>
      <c r="E476" s="1">
        <v>100</v>
      </c>
      <c r="F476" s="1" t="s">
        <v>22</v>
      </c>
      <c r="G476" s="1">
        <v>33082.714290000004</v>
      </c>
      <c r="H476" s="1">
        <v>9981.4500000000007</v>
      </c>
      <c r="I476" s="1">
        <v>24328.817859999999</v>
      </c>
      <c r="J476" s="1">
        <v>22987.492859999998</v>
      </c>
      <c r="K476" s="1">
        <v>30890.085709999999</v>
      </c>
      <c r="L476" s="1">
        <v>11813.775</v>
      </c>
      <c r="M476" s="6">
        <v>0.44697916666666665</v>
      </c>
      <c r="N476" s="7" t="s">
        <v>43</v>
      </c>
    </row>
    <row r="477" spans="1:14" x14ac:dyDescent="0.2">
      <c r="A477" s="1" t="s">
        <v>83</v>
      </c>
      <c r="B477" s="1" t="s">
        <v>21</v>
      </c>
      <c r="C477" s="1">
        <v>16</v>
      </c>
      <c r="D477" s="1">
        <v>100</v>
      </c>
      <c r="E477" s="1">
        <v>100</v>
      </c>
      <c r="F477" s="1" t="s">
        <v>22</v>
      </c>
      <c r="G477" s="1">
        <v>32941.807139999997</v>
      </c>
      <c r="H477" s="1">
        <v>10012.21429</v>
      </c>
      <c r="I477" s="1">
        <v>24435.69643</v>
      </c>
      <c r="J477" s="1">
        <v>23070.207139999999</v>
      </c>
      <c r="K477" s="1">
        <v>31014.51786</v>
      </c>
      <c r="L477" s="1">
        <v>11862.735710000001</v>
      </c>
      <c r="M477" s="6">
        <v>0.44709490740740737</v>
      </c>
      <c r="N477" s="7" t="s">
        <v>44</v>
      </c>
    </row>
    <row r="478" spans="1:14" x14ac:dyDescent="0.2">
      <c r="A478" s="1" t="s">
        <v>83</v>
      </c>
      <c r="B478" s="1" t="s">
        <v>21</v>
      </c>
      <c r="C478" s="1">
        <v>16</v>
      </c>
      <c r="D478" s="1">
        <v>100</v>
      </c>
      <c r="E478" s="1">
        <v>100</v>
      </c>
      <c r="F478" s="1" t="s">
        <v>22</v>
      </c>
      <c r="G478" s="1">
        <v>33122.346429999998</v>
      </c>
      <c r="H478" s="1">
        <v>9977.0535710000004</v>
      </c>
      <c r="I478" s="1">
        <v>24336.73214</v>
      </c>
      <c r="J478" s="1">
        <v>22980.6</v>
      </c>
      <c r="K478" s="1">
        <v>30893.64286</v>
      </c>
      <c r="L478" s="1">
        <v>11817.271430000001</v>
      </c>
      <c r="M478" s="6">
        <v>0.44709490740740737</v>
      </c>
      <c r="N478" s="7" t="s">
        <v>44</v>
      </c>
    </row>
    <row r="479" spans="1:14" x14ac:dyDescent="0.2">
      <c r="F479" s="1" t="s">
        <v>12</v>
      </c>
      <c r="G479">
        <f>AVERAGE(G473:G478)</f>
        <v>32973.363691666666</v>
      </c>
      <c r="H479">
        <f t="shared" ref="H479:L479" si="277">AVERAGE(H473:H478)</f>
        <v>9995.3672618333349</v>
      </c>
      <c r="I479">
        <f t="shared" si="277"/>
        <v>24362.463691666664</v>
      </c>
      <c r="J479">
        <f t="shared" si="277"/>
        <v>23025.404166666664</v>
      </c>
      <c r="K479">
        <f t="shared" si="277"/>
        <v>30955.263094999998</v>
      </c>
      <c r="L479">
        <f t="shared" si="277"/>
        <v>11820.185118333335</v>
      </c>
    </row>
    <row r="480" spans="1:14" x14ac:dyDescent="0.2">
      <c r="F480" s="1" t="s">
        <v>15</v>
      </c>
      <c r="G480">
        <f>STDEV(G473:G478)</f>
        <v>120.76658623713053</v>
      </c>
      <c r="H480">
        <f t="shared" ref="H480:L480" si="278">STDEV(H473:H478)</f>
        <v>17.451677387774886</v>
      </c>
      <c r="I480">
        <f t="shared" si="278"/>
        <v>55.292373638510128</v>
      </c>
      <c r="J480">
        <f t="shared" si="278"/>
        <v>44.671258674369128</v>
      </c>
      <c r="K480">
        <f t="shared" si="278"/>
        <v>62.741262309946556</v>
      </c>
      <c r="L480">
        <f t="shared" si="278"/>
        <v>28.447986042563901</v>
      </c>
    </row>
    <row r="481" spans="1:14" x14ac:dyDescent="0.2">
      <c r="F481" s="1" t="s">
        <v>14</v>
      </c>
      <c r="G481">
        <f>G480*100/G479</f>
        <v>0.36625497891697284</v>
      </c>
      <c r="H481">
        <f t="shared" ref="H481:L481" si="279">H480*100/H479</f>
        <v>0.17459766040226446</v>
      </c>
      <c r="I481">
        <f t="shared" si="279"/>
        <v>0.22695723362913922</v>
      </c>
      <c r="J481">
        <f t="shared" si="279"/>
        <v>0.19400857570630034</v>
      </c>
      <c r="K481">
        <f t="shared" si="279"/>
        <v>0.20268366680456593</v>
      </c>
      <c r="L481">
        <f t="shared" si="279"/>
        <v>0.24067293158074596</v>
      </c>
    </row>
    <row r="482" spans="1:14" x14ac:dyDescent="0.2">
      <c r="A482" t="s">
        <v>16</v>
      </c>
      <c r="G482" s="8">
        <v>450</v>
      </c>
      <c r="H482" s="8">
        <v>500</v>
      </c>
      <c r="I482" s="8">
        <v>550</v>
      </c>
      <c r="J482" s="8">
        <v>570</v>
      </c>
      <c r="K482" s="8">
        <v>600</v>
      </c>
      <c r="L482" s="8">
        <v>650</v>
      </c>
    </row>
    <row r="483" spans="1:14" x14ac:dyDescent="0.2">
      <c r="A483" s="1" t="s">
        <v>84</v>
      </c>
      <c r="B483" s="1" t="s">
        <v>21</v>
      </c>
      <c r="C483" s="1">
        <v>16</v>
      </c>
      <c r="D483" s="1">
        <v>100</v>
      </c>
      <c r="E483" s="1">
        <v>100</v>
      </c>
      <c r="F483" s="1" t="s">
        <v>22</v>
      </c>
      <c r="G483" s="1">
        <v>9533.3535709999996</v>
      </c>
      <c r="H483" s="1">
        <v>17215.914290000001</v>
      </c>
      <c r="I483" s="1">
        <v>39877.714290000004</v>
      </c>
      <c r="J483" s="1">
        <v>38658.285709999996</v>
      </c>
      <c r="K483" s="1">
        <v>17032.385709999999</v>
      </c>
      <c r="L483" s="1">
        <v>5739.0178569999998</v>
      </c>
      <c r="M483" s="6">
        <v>0.45810185185185182</v>
      </c>
      <c r="N483" s="7" t="s">
        <v>42</v>
      </c>
    </row>
    <row r="484" spans="1:14" x14ac:dyDescent="0.2">
      <c r="A484" s="1" t="s">
        <v>84</v>
      </c>
      <c r="B484" s="1" t="s">
        <v>21</v>
      </c>
      <c r="C484" s="1">
        <v>16</v>
      </c>
      <c r="D484" s="1">
        <v>100</v>
      </c>
      <c r="E484" s="1">
        <v>100</v>
      </c>
      <c r="F484" s="1" t="s">
        <v>22</v>
      </c>
      <c r="G484" s="1">
        <v>9572.9821429999993</v>
      </c>
      <c r="H484" s="1">
        <v>17189.539290000001</v>
      </c>
      <c r="I484" s="1">
        <v>39818.35714</v>
      </c>
      <c r="J484" s="1">
        <v>38620.35714</v>
      </c>
      <c r="K484" s="1">
        <v>17018.167860000001</v>
      </c>
      <c r="L484" s="1">
        <v>5732.0249999999996</v>
      </c>
      <c r="M484" s="6">
        <v>0.45810185185185182</v>
      </c>
      <c r="N484" s="7" t="s">
        <v>42</v>
      </c>
    </row>
    <row r="485" spans="1:14" x14ac:dyDescent="0.2">
      <c r="A485" s="1" t="s">
        <v>84</v>
      </c>
      <c r="B485" s="1" t="s">
        <v>21</v>
      </c>
      <c r="C485" s="1">
        <v>16</v>
      </c>
      <c r="D485" s="1">
        <v>100</v>
      </c>
      <c r="E485" s="1">
        <v>100</v>
      </c>
      <c r="F485" s="1" t="s">
        <v>22</v>
      </c>
      <c r="G485" s="1">
        <v>9678.6642859999993</v>
      </c>
      <c r="H485" s="1">
        <v>17273.05</v>
      </c>
      <c r="I485" s="1">
        <v>39980.64286</v>
      </c>
      <c r="J485" s="1">
        <v>38765.10714</v>
      </c>
      <c r="K485" s="1">
        <v>17167.478569999999</v>
      </c>
      <c r="L485" s="1">
        <v>5794.9750000000004</v>
      </c>
      <c r="M485" s="6">
        <v>0.45863425925925921</v>
      </c>
      <c r="N485" s="7" t="s">
        <v>43</v>
      </c>
    </row>
    <row r="486" spans="1:14" x14ac:dyDescent="0.2">
      <c r="A486" s="1" t="s">
        <v>84</v>
      </c>
      <c r="B486" s="1" t="s">
        <v>21</v>
      </c>
      <c r="C486" s="1">
        <v>16</v>
      </c>
      <c r="D486" s="1">
        <v>100</v>
      </c>
      <c r="E486" s="1">
        <v>100</v>
      </c>
      <c r="F486" s="1" t="s">
        <v>22</v>
      </c>
      <c r="G486" s="1">
        <v>9709.489286</v>
      </c>
      <c r="H486" s="1">
        <v>17211.51786</v>
      </c>
      <c r="I486" s="1">
        <v>39865.85714</v>
      </c>
      <c r="J486" s="1">
        <v>38689.285709999996</v>
      </c>
      <c r="K486" s="1">
        <v>17142.592860000001</v>
      </c>
      <c r="L486" s="1">
        <v>5770.4928570000002</v>
      </c>
      <c r="M486" s="6">
        <v>0.45864583333333336</v>
      </c>
      <c r="N486" s="7" t="s">
        <v>43</v>
      </c>
    </row>
    <row r="487" spans="1:14" x14ac:dyDescent="0.2">
      <c r="A487" s="1" t="s">
        <v>84</v>
      </c>
      <c r="B487" s="1" t="s">
        <v>21</v>
      </c>
      <c r="C487" s="1">
        <v>16</v>
      </c>
      <c r="D487" s="1">
        <v>100</v>
      </c>
      <c r="E487" s="1">
        <v>100</v>
      </c>
      <c r="F487" s="1" t="s">
        <v>22</v>
      </c>
      <c r="G487" s="1">
        <v>9749.1178569999993</v>
      </c>
      <c r="H487" s="1">
        <v>17220.307140000001</v>
      </c>
      <c r="I487" s="1">
        <v>39929.178569999996</v>
      </c>
      <c r="J487" s="1">
        <v>38744.428569999996</v>
      </c>
      <c r="K487" s="1">
        <v>17220.807140000001</v>
      </c>
      <c r="L487" s="1">
        <v>5787.9785709999996</v>
      </c>
      <c r="M487" s="6">
        <v>0.45891203703703703</v>
      </c>
      <c r="N487" s="7" t="s">
        <v>44</v>
      </c>
    </row>
    <row r="488" spans="1:14" x14ac:dyDescent="0.2">
      <c r="A488" s="1" t="s">
        <v>84</v>
      </c>
      <c r="B488" s="1" t="s">
        <v>21</v>
      </c>
      <c r="C488" s="1">
        <v>16</v>
      </c>
      <c r="D488" s="1">
        <v>100</v>
      </c>
      <c r="E488" s="1">
        <v>100</v>
      </c>
      <c r="F488" s="1" t="s">
        <v>22</v>
      </c>
      <c r="G488" s="1">
        <v>9788.75</v>
      </c>
      <c r="H488" s="1">
        <v>17193.935710000002</v>
      </c>
      <c r="I488" s="1">
        <v>39865.85714</v>
      </c>
      <c r="J488" s="1">
        <v>38692.75</v>
      </c>
      <c r="K488" s="1">
        <v>17192.364290000001</v>
      </c>
      <c r="L488" s="1">
        <v>5780.9857140000004</v>
      </c>
      <c r="M488" s="6">
        <v>0.45891203703703703</v>
      </c>
      <c r="N488" s="7" t="s">
        <v>44</v>
      </c>
    </row>
    <row r="489" spans="1:14" x14ac:dyDescent="0.2">
      <c r="F489" s="1" t="s">
        <v>12</v>
      </c>
      <c r="G489">
        <f>AVERAGE(G483:G488)</f>
        <v>9672.0595238333317</v>
      </c>
      <c r="H489">
        <f t="shared" ref="H489:L489" si="280">AVERAGE(H483:H488)</f>
        <v>17217.377381666669</v>
      </c>
      <c r="I489">
        <f t="shared" si="280"/>
        <v>39889.601190000001</v>
      </c>
      <c r="J489">
        <f t="shared" si="280"/>
        <v>38695.035711666664</v>
      </c>
      <c r="K489">
        <f t="shared" si="280"/>
        <v>17128.966071666666</v>
      </c>
      <c r="L489">
        <f t="shared" si="280"/>
        <v>5767.5791664999997</v>
      </c>
    </row>
    <row r="490" spans="1:14" x14ac:dyDescent="0.2">
      <c r="F490" s="1" t="s">
        <v>15</v>
      </c>
      <c r="G490">
        <f>STDEV(G483:G488)</f>
        <v>100.05491758205214</v>
      </c>
      <c r="H490">
        <f t="shared" ref="H490:L490" si="281">STDEV(H483:H488)</f>
        <v>29.896387291903007</v>
      </c>
      <c r="I490">
        <f t="shared" si="281"/>
        <v>56.920167879004715</v>
      </c>
      <c r="J490">
        <f t="shared" si="281"/>
        <v>53.507753099291001</v>
      </c>
      <c r="K490">
        <f t="shared" si="281"/>
        <v>84.530500740030305</v>
      </c>
      <c r="L490">
        <f t="shared" si="281"/>
        <v>26.209691570785242</v>
      </c>
    </row>
    <row r="491" spans="1:14" x14ac:dyDescent="0.2">
      <c r="F491" s="1" t="s">
        <v>14</v>
      </c>
      <c r="G491">
        <f>G490*100/G489</f>
        <v>1.0344737574815641</v>
      </c>
      <c r="H491">
        <f t="shared" ref="H491:L491" si="282">H490*100/H489</f>
        <v>0.17364077367402742</v>
      </c>
      <c r="I491">
        <f t="shared" si="282"/>
        <v>0.14269425158673718</v>
      </c>
      <c r="J491">
        <f t="shared" si="282"/>
        <v>0.1382806660213477</v>
      </c>
      <c r="K491">
        <f t="shared" si="282"/>
        <v>0.49349447238297556</v>
      </c>
      <c r="L491">
        <f t="shared" si="282"/>
        <v>0.454431414188812</v>
      </c>
    </row>
    <row r="492" spans="1:14" x14ac:dyDescent="0.2">
      <c r="A492" t="s">
        <v>16</v>
      </c>
      <c r="G492" s="8">
        <v>450</v>
      </c>
      <c r="H492" s="8">
        <v>500</v>
      </c>
      <c r="I492" s="8">
        <v>550</v>
      </c>
      <c r="J492" s="8">
        <v>570</v>
      </c>
      <c r="K492" s="8">
        <v>600</v>
      </c>
      <c r="L492" s="8">
        <v>650</v>
      </c>
    </row>
    <row r="493" spans="1:14" x14ac:dyDescent="0.2">
      <c r="A493" s="1" t="s">
        <v>85</v>
      </c>
      <c r="B493" s="1" t="s">
        <v>21</v>
      </c>
      <c r="C493" s="1">
        <v>16</v>
      </c>
      <c r="D493" s="1">
        <v>100</v>
      </c>
      <c r="E493" s="1">
        <v>100</v>
      </c>
      <c r="F493" s="1" t="s">
        <v>22</v>
      </c>
      <c r="G493" s="1">
        <v>16301.371429999999</v>
      </c>
      <c r="H493" s="1">
        <v>15242.478569999999</v>
      </c>
      <c r="I493" s="1">
        <v>37530.35714</v>
      </c>
      <c r="J493" s="1">
        <v>36194.10714</v>
      </c>
      <c r="K493" s="1">
        <v>28312.657139999999</v>
      </c>
      <c r="L493" s="1">
        <v>9537.0535710000004</v>
      </c>
      <c r="M493" s="6">
        <v>0.46211805555555557</v>
      </c>
      <c r="N493" s="7" t="s">
        <v>42</v>
      </c>
    </row>
    <row r="494" spans="1:14" x14ac:dyDescent="0.2">
      <c r="A494" s="1" t="s">
        <v>85</v>
      </c>
      <c r="B494" s="1" t="s">
        <v>21</v>
      </c>
      <c r="C494" s="1">
        <v>16</v>
      </c>
      <c r="D494" s="1">
        <v>100</v>
      </c>
      <c r="E494" s="1">
        <v>100</v>
      </c>
      <c r="F494" s="1" t="s">
        <v>22</v>
      </c>
      <c r="G494" s="1">
        <v>16393.842860000001</v>
      </c>
      <c r="H494" s="1">
        <v>15185.33929</v>
      </c>
      <c r="I494" s="1">
        <v>37399.714290000004</v>
      </c>
      <c r="J494" s="1">
        <v>36090.714290000004</v>
      </c>
      <c r="K494" s="1">
        <v>28234.442859999999</v>
      </c>
      <c r="L494" s="1">
        <v>9509.0714289999996</v>
      </c>
      <c r="M494" s="6">
        <v>0.46211805555555557</v>
      </c>
      <c r="N494" s="7" t="s">
        <v>42</v>
      </c>
    </row>
    <row r="495" spans="1:14" x14ac:dyDescent="0.2">
      <c r="A495" s="1" t="s">
        <v>85</v>
      </c>
      <c r="B495" s="1" t="s">
        <v>21</v>
      </c>
      <c r="C495" s="1">
        <v>16</v>
      </c>
      <c r="D495" s="1">
        <v>100</v>
      </c>
      <c r="E495" s="1">
        <v>100</v>
      </c>
      <c r="F495" s="1" t="s">
        <v>22</v>
      </c>
      <c r="G495" s="1">
        <v>16380.63571</v>
      </c>
      <c r="H495" s="1">
        <v>15132.59643</v>
      </c>
      <c r="I495" s="1">
        <v>37372</v>
      </c>
      <c r="J495" s="1">
        <v>36121.714290000004</v>
      </c>
      <c r="K495" s="1">
        <v>28341.092860000001</v>
      </c>
      <c r="L495" s="1">
        <v>9523.0607139999993</v>
      </c>
      <c r="M495" s="6">
        <v>0.4622337962962963</v>
      </c>
      <c r="N495" s="7" t="s">
        <v>43</v>
      </c>
    </row>
    <row r="496" spans="1:14" x14ac:dyDescent="0.2">
      <c r="A496" s="1" t="s">
        <v>85</v>
      </c>
      <c r="B496" s="1" t="s">
        <v>21</v>
      </c>
      <c r="C496" s="1">
        <v>16</v>
      </c>
      <c r="D496" s="1">
        <v>100</v>
      </c>
      <c r="E496" s="1">
        <v>100</v>
      </c>
      <c r="F496" s="1" t="s">
        <v>22</v>
      </c>
      <c r="G496" s="1">
        <v>16477.507140000002</v>
      </c>
      <c r="H496" s="1">
        <v>15079.85714</v>
      </c>
      <c r="I496" s="1">
        <v>37241.39286</v>
      </c>
      <c r="J496" s="1">
        <v>36011.428569999996</v>
      </c>
      <c r="K496" s="1">
        <v>28259.325000000001</v>
      </c>
      <c r="L496" s="1">
        <v>9491.5892860000004</v>
      </c>
      <c r="M496" s="6">
        <v>0.4622337962962963</v>
      </c>
      <c r="N496" s="7" t="s">
        <v>43</v>
      </c>
    </row>
    <row r="497" spans="1:14" x14ac:dyDescent="0.2">
      <c r="A497" s="1" t="s">
        <v>85</v>
      </c>
      <c r="B497" s="1" t="s">
        <v>21</v>
      </c>
      <c r="C497" s="1">
        <v>16</v>
      </c>
      <c r="D497" s="1">
        <v>100</v>
      </c>
      <c r="E497" s="1">
        <v>100</v>
      </c>
      <c r="F497" s="1" t="s">
        <v>22</v>
      </c>
      <c r="G497" s="1">
        <v>16468.7</v>
      </c>
      <c r="H497" s="1">
        <v>15132.59643</v>
      </c>
      <c r="I497" s="1">
        <v>37360.14286</v>
      </c>
      <c r="J497" s="1">
        <v>36097.60714</v>
      </c>
      <c r="K497" s="1">
        <v>28390.864290000001</v>
      </c>
      <c r="L497" s="1">
        <v>9505.5750000000007</v>
      </c>
      <c r="M497" s="6">
        <v>0.46234953703703702</v>
      </c>
      <c r="N497" s="7" t="s">
        <v>44</v>
      </c>
    </row>
    <row r="498" spans="1:14" x14ac:dyDescent="0.2">
      <c r="A498" s="1" t="s">
        <v>85</v>
      </c>
      <c r="B498" s="1" t="s">
        <v>21</v>
      </c>
      <c r="C498" s="1">
        <v>16</v>
      </c>
      <c r="D498" s="1">
        <v>100</v>
      </c>
      <c r="E498" s="1">
        <v>100</v>
      </c>
      <c r="F498" s="1" t="s">
        <v>22</v>
      </c>
      <c r="G498" s="1">
        <v>16569.98214</v>
      </c>
      <c r="H498" s="1">
        <v>15088.646430000001</v>
      </c>
      <c r="I498" s="1">
        <v>37237.428569999996</v>
      </c>
      <c r="J498" s="1">
        <v>35983.85714</v>
      </c>
      <c r="K498" s="1">
        <v>28309.1</v>
      </c>
      <c r="L498" s="1">
        <v>9477.6</v>
      </c>
      <c r="M498" s="6">
        <v>0.46236111111111106</v>
      </c>
      <c r="N498" s="7" t="s">
        <v>44</v>
      </c>
    </row>
    <row r="499" spans="1:14" x14ac:dyDescent="0.2">
      <c r="F499" s="1" t="s">
        <v>12</v>
      </c>
      <c r="G499">
        <f>AVERAGE(G493:G498)</f>
        <v>16432.006546666667</v>
      </c>
      <c r="H499">
        <f t="shared" ref="H499:L499" si="283">AVERAGE(H493:H498)</f>
        <v>15143.585714999999</v>
      </c>
      <c r="I499">
        <f t="shared" si="283"/>
        <v>37356.839286666662</v>
      </c>
      <c r="J499">
        <f t="shared" si="283"/>
        <v>36083.238095000001</v>
      </c>
      <c r="K499">
        <f t="shared" si="283"/>
        <v>28307.913691666665</v>
      </c>
      <c r="L499">
        <f t="shared" si="283"/>
        <v>9507.3250000000007</v>
      </c>
    </row>
    <row r="500" spans="1:14" x14ac:dyDescent="0.2">
      <c r="F500" s="1" t="s">
        <v>15</v>
      </c>
      <c r="G500">
        <f>STDEV(G493:G498)</f>
        <v>93.396939364451384</v>
      </c>
      <c r="H500">
        <f t="shared" ref="H500:L500" si="284">STDEV(H493:H498)</f>
        <v>61.39111152731433</v>
      </c>
      <c r="I500">
        <f t="shared" si="284"/>
        <v>109.33825391575991</v>
      </c>
      <c r="J500">
        <f t="shared" si="284"/>
        <v>76.246846182932174</v>
      </c>
      <c r="K500">
        <f t="shared" si="284"/>
        <v>56.150495400081354</v>
      </c>
      <c r="L500">
        <f t="shared" si="284"/>
        <v>21.301180545376525</v>
      </c>
    </row>
    <row r="501" spans="1:14" x14ac:dyDescent="0.2">
      <c r="F501" s="1" t="s">
        <v>14</v>
      </c>
      <c r="G501">
        <f>G500*100/G499</f>
        <v>0.56838426335338532</v>
      </c>
      <c r="H501">
        <f t="shared" ref="H501:L501" si="285">H500*100/H499</f>
        <v>0.40539349585154927</v>
      </c>
      <c r="I501">
        <f t="shared" si="285"/>
        <v>0.29268604090599476</v>
      </c>
      <c r="J501">
        <f t="shared" si="285"/>
        <v>0.21130821458481461</v>
      </c>
      <c r="K501">
        <f t="shared" si="285"/>
        <v>0.19835617704532935</v>
      </c>
      <c r="L501">
        <f t="shared" si="285"/>
        <v>0.22405019861397946</v>
      </c>
    </row>
    <row r="502" spans="1:14" x14ac:dyDescent="0.2">
      <c r="A502" t="s">
        <v>17</v>
      </c>
      <c r="G502" s="8">
        <v>450</v>
      </c>
      <c r="H502" s="8">
        <v>500</v>
      </c>
      <c r="I502" s="8">
        <v>550</v>
      </c>
      <c r="J502" s="8">
        <v>570</v>
      </c>
      <c r="K502" s="8">
        <v>600</v>
      </c>
      <c r="L502" s="8">
        <v>650</v>
      </c>
    </row>
    <row r="503" spans="1:14" x14ac:dyDescent="0.2">
      <c r="A503" s="1" t="s">
        <v>86</v>
      </c>
      <c r="B503" s="1" t="s">
        <v>21</v>
      </c>
      <c r="C503" s="1">
        <v>16</v>
      </c>
      <c r="D503" s="1">
        <v>100</v>
      </c>
      <c r="E503" s="1">
        <v>100</v>
      </c>
      <c r="F503" s="1" t="s">
        <v>22</v>
      </c>
      <c r="G503" s="1">
        <v>34051.464290000004</v>
      </c>
      <c r="H503" s="1">
        <v>10034.18929</v>
      </c>
      <c r="I503" s="1">
        <v>26066.58929</v>
      </c>
      <c r="J503" s="1">
        <v>24397.07143</v>
      </c>
      <c r="K503" s="1">
        <v>35725</v>
      </c>
      <c r="L503" s="1">
        <v>9907.760714</v>
      </c>
      <c r="M503" s="6">
        <v>0.46395833333333331</v>
      </c>
      <c r="N503" s="7" t="s">
        <v>42</v>
      </c>
    </row>
    <row r="504" spans="1:14" x14ac:dyDescent="0.2">
      <c r="A504" s="1" t="s">
        <v>86</v>
      </c>
      <c r="B504" s="1" t="s">
        <v>21</v>
      </c>
      <c r="C504" s="1">
        <v>16</v>
      </c>
      <c r="D504" s="1">
        <v>100</v>
      </c>
      <c r="E504" s="1">
        <v>100</v>
      </c>
      <c r="F504" s="1" t="s">
        <v>22</v>
      </c>
      <c r="G504" s="1">
        <v>34183.567860000003</v>
      </c>
      <c r="H504" s="1">
        <v>9990.239286</v>
      </c>
      <c r="I504" s="1">
        <v>25963.667860000001</v>
      </c>
      <c r="J504" s="1">
        <v>24314.35714</v>
      </c>
      <c r="K504" s="1">
        <v>35600.567860000003</v>
      </c>
      <c r="L504" s="1">
        <v>9869.2928570000004</v>
      </c>
      <c r="M504" s="6">
        <v>0.46395833333333331</v>
      </c>
      <c r="N504" s="7" t="s">
        <v>42</v>
      </c>
    </row>
    <row r="505" spans="1:14" x14ac:dyDescent="0.2">
      <c r="A505" s="1" t="s">
        <v>86</v>
      </c>
      <c r="B505" s="1" t="s">
        <v>21</v>
      </c>
      <c r="C505" s="1">
        <v>16</v>
      </c>
      <c r="D505" s="1">
        <v>100</v>
      </c>
      <c r="E505" s="1">
        <v>100</v>
      </c>
      <c r="F505" s="1" t="s">
        <v>22</v>
      </c>
      <c r="G505" s="1">
        <v>34320.067860000003</v>
      </c>
      <c r="H505" s="1">
        <v>9941.8928570000007</v>
      </c>
      <c r="I505" s="1">
        <v>25852.832139999999</v>
      </c>
      <c r="J505" s="1">
        <v>24252.325000000001</v>
      </c>
      <c r="K505" s="1">
        <v>35895.64286</v>
      </c>
      <c r="L505" s="1">
        <v>9904.2642859999996</v>
      </c>
      <c r="M505" s="6">
        <v>0.46407407407407408</v>
      </c>
      <c r="N505" s="7" t="s">
        <v>43</v>
      </c>
    </row>
    <row r="506" spans="1:14" x14ac:dyDescent="0.2">
      <c r="A506" s="1" t="s">
        <v>86</v>
      </c>
      <c r="B506" s="1" t="s">
        <v>21</v>
      </c>
      <c r="C506" s="1">
        <v>16</v>
      </c>
      <c r="D506" s="1">
        <v>100</v>
      </c>
      <c r="E506" s="1">
        <v>100</v>
      </c>
      <c r="F506" s="1" t="s">
        <v>22</v>
      </c>
      <c r="G506" s="1">
        <v>34496.203569999998</v>
      </c>
      <c r="H506" s="1">
        <v>9919.9178570000004</v>
      </c>
      <c r="I506" s="1">
        <v>25765.746429999999</v>
      </c>
      <c r="J506" s="1">
        <v>24169.60714</v>
      </c>
      <c r="K506" s="1">
        <v>35781.89286</v>
      </c>
      <c r="L506" s="1">
        <v>9876.2857139999996</v>
      </c>
      <c r="M506" s="6">
        <v>0.46407407407407408</v>
      </c>
      <c r="N506" s="7" t="s">
        <v>43</v>
      </c>
    </row>
    <row r="507" spans="1:14" x14ac:dyDescent="0.2">
      <c r="A507" s="1" t="s">
        <v>86</v>
      </c>
      <c r="B507" s="1" t="s">
        <v>21</v>
      </c>
      <c r="C507" s="1">
        <v>16</v>
      </c>
      <c r="D507" s="1">
        <v>100</v>
      </c>
      <c r="E507" s="1">
        <v>100</v>
      </c>
      <c r="F507" s="1" t="s">
        <v>22</v>
      </c>
      <c r="G507" s="1">
        <v>34685.550000000003</v>
      </c>
      <c r="H507" s="1">
        <v>9933.1035709999996</v>
      </c>
      <c r="I507" s="1">
        <v>25789.496429999999</v>
      </c>
      <c r="J507" s="1">
        <v>24197.182140000001</v>
      </c>
      <c r="K507" s="1">
        <v>36201.35714</v>
      </c>
      <c r="L507" s="1">
        <v>9942.7357140000004</v>
      </c>
      <c r="M507" s="6">
        <v>0.4642013888888889</v>
      </c>
      <c r="N507" s="7" t="s">
        <v>44</v>
      </c>
    </row>
    <row r="508" spans="1:14" x14ac:dyDescent="0.2">
      <c r="A508" s="1" t="s">
        <v>86</v>
      </c>
      <c r="B508" s="1" t="s">
        <v>21</v>
      </c>
      <c r="C508" s="1">
        <v>16</v>
      </c>
      <c r="D508" s="1">
        <v>100</v>
      </c>
      <c r="E508" s="1">
        <v>100</v>
      </c>
      <c r="F508" s="1" t="s">
        <v>22</v>
      </c>
      <c r="G508" s="1">
        <v>34857.282140000003</v>
      </c>
      <c r="H508" s="1">
        <v>9911.125</v>
      </c>
      <c r="I508" s="1">
        <v>25718.242859999998</v>
      </c>
      <c r="J508" s="1">
        <v>24128.253570000001</v>
      </c>
      <c r="K508" s="1">
        <v>36105.39286</v>
      </c>
      <c r="L508" s="1">
        <v>9911.260714</v>
      </c>
      <c r="M508" s="6">
        <v>0.4642013888888889</v>
      </c>
      <c r="N508" s="7" t="s">
        <v>44</v>
      </c>
    </row>
    <row r="509" spans="1:14" x14ac:dyDescent="0.2">
      <c r="F509" s="1" t="s">
        <v>12</v>
      </c>
      <c r="G509">
        <f>AVERAGE(G503:G508)</f>
        <v>34432.355953333332</v>
      </c>
      <c r="H509">
        <f t="shared" ref="H509:L509" si="286">AVERAGE(H503:H508)</f>
        <v>9955.0779768333323</v>
      </c>
      <c r="I509">
        <f t="shared" si="286"/>
        <v>25859.429168333332</v>
      </c>
      <c r="J509">
        <f t="shared" si="286"/>
        <v>24243.13273666667</v>
      </c>
      <c r="K509">
        <f t="shared" si="286"/>
        <v>35884.975596666663</v>
      </c>
      <c r="L509">
        <f t="shared" si="286"/>
        <v>9901.9333331666658</v>
      </c>
    </row>
    <row r="510" spans="1:14" x14ac:dyDescent="0.2">
      <c r="F510" s="1" t="s">
        <v>15</v>
      </c>
      <c r="G510">
        <f>STDEV(G503:G508)</f>
        <v>306.048557592495</v>
      </c>
      <c r="H510">
        <f t="shared" ref="H510:L510" si="287">STDEV(H503:H508)</f>
        <v>47.580957596966506</v>
      </c>
      <c r="I510">
        <f t="shared" si="287"/>
        <v>132.23097870422319</v>
      </c>
      <c r="J510">
        <f t="shared" si="287"/>
        <v>99.568296433947566</v>
      </c>
      <c r="K510">
        <f t="shared" si="287"/>
        <v>230.60825841576462</v>
      </c>
      <c r="L510">
        <f t="shared" si="287"/>
        <v>26.511986257809699</v>
      </c>
    </row>
    <row r="511" spans="1:14" x14ac:dyDescent="0.2">
      <c r="F511" s="1" t="s">
        <v>14</v>
      </c>
      <c r="G511">
        <f>G510*100/G509</f>
        <v>0.88884001433792981</v>
      </c>
      <c r="H511">
        <f t="shared" ref="H511:L511" si="288">H510*100/H509</f>
        <v>0.47795665395784082</v>
      </c>
      <c r="I511">
        <f t="shared" si="288"/>
        <v>0.51134531177567222</v>
      </c>
      <c r="J511">
        <f t="shared" si="288"/>
        <v>0.41070721971238849</v>
      </c>
      <c r="K511">
        <f t="shared" si="288"/>
        <v>0.64263178274861554</v>
      </c>
      <c r="L511">
        <f t="shared" si="288"/>
        <v>0.26774555398194233</v>
      </c>
    </row>
    <row r="512" spans="1:14" x14ac:dyDescent="0.2">
      <c r="A512" t="s">
        <v>17</v>
      </c>
      <c r="G512" s="8">
        <v>450</v>
      </c>
      <c r="H512" s="8">
        <v>500</v>
      </c>
      <c r="I512" s="8">
        <v>550</v>
      </c>
      <c r="J512" s="8">
        <v>570</v>
      </c>
      <c r="K512" s="8">
        <v>600</v>
      </c>
      <c r="L512" s="8">
        <v>650</v>
      </c>
    </row>
    <row r="513" spans="1:14" x14ac:dyDescent="0.2">
      <c r="A513" s="1" t="s">
        <v>87</v>
      </c>
      <c r="B513" s="1" t="s">
        <v>21</v>
      </c>
      <c r="C513" s="1">
        <v>16</v>
      </c>
      <c r="D513" s="1">
        <v>100</v>
      </c>
      <c r="E513" s="1">
        <v>100</v>
      </c>
      <c r="F513" s="1" t="s">
        <v>22</v>
      </c>
      <c r="G513" s="1">
        <v>13663.735710000001</v>
      </c>
      <c r="H513" s="1">
        <v>13515.17143</v>
      </c>
      <c r="I513" s="1">
        <v>27266.010709999999</v>
      </c>
      <c r="J513" s="1">
        <v>28226.025000000001</v>
      </c>
      <c r="K513" s="1">
        <v>17323.903569999999</v>
      </c>
      <c r="L513" s="1">
        <v>5794.9750000000004</v>
      </c>
      <c r="M513" s="6">
        <v>0.46512731481481479</v>
      </c>
      <c r="N513" s="7" t="s">
        <v>42</v>
      </c>
    </row>
    <row r="514" spans="1:14" x14ac:dyDescent="0.2">
      <c r="A514" s="1" t="s">
        <v>87</v>
      </c>
      <c r="B514" s="1" t="s">
        <v>21</v>
      </c>
      <c r="C514" s="1">
        <v>16</v>
      </c>
      <c r="D514" s="1">
        <v>100</v>
      </c>
      <c r="E514" s="1">
        <v>100</v>
      </c>
      <c r="F514" s="1" t="s">
        <v>22</v>
      </c>
      <c r="G514" s="1">
        <v>13549.25</v>
      </c>
      <c r="H514" s="1">
        <v>13330.575000000001</v>
      </c>
      <c r="I514" s="1">
        <v>26842.453570000001</v>
      </c>
      <c r="J514" s="1">
        <v>27774.546429999999</v>
      </c>
      <c r="K514" s="1">
        <v>17039.496429999999</v>
      </c>
      <c r="L514" s="1">
        <v>5700.546429</v>
      </c>
      <c r="M514" s="6">
        <v>0.46512731481481479</v>
      </c>
      <c r="N514" s="7" t="s">
        <v>42</v>
      </c>
    </row>
    <row r="515" spans="1:14" x14ac:dyDescent="0.2">
      <c r="A515" s="1" t="s">
        <v>87</v>
      </c>
      <c r="B515" s="1" t="s">
        <v>21</v>
      </c>
      <c r="C515" s="1">
        <v>16</v>
      </c>
      <c r="D515" s="1">
        <v>100</v>
      </c>
      <c r="E515" s="1">
        <v>100</v>
      </c>
      <c r="F515" s="1" t="s">
        <v>22</v>
      </c>
      <c r="G515" s="1">
        <v>13249.817859999999</v>
      </c>
      <c r="H515" s="1">
        <v>13110.81429</v>
      </c>
      <c r="I515" s="1">
        <v>26217.010709999999</v>
      </c>
      <c r="J515" s="1">
        <v>27071.478569999999</v>
      </c>
      <c r="K515" s="1">
        <v>16634.217860000001</v>
      </c>
      <c r="L515" s="1">
        <v>5511.6964289999996</v>
      </c>
      <c r="M515" s="6">
        <v>0.46524305555555556</v>
      </c>
      <c r="N515" s="7" t="s">
        <v>43</v>
      </c>
    </row>
    <row r="516" spans="1:14" x14ac:dyDescent="0.2">
      <c r="A516" s="1" t="s">
        <v>87</v>
      </c>
      <c r="B516" s="1" t="s">
        <v>21</v>
      </c>
      <c r="C516" s="1">
        <v>16</v>
      </c>
      <c r="D516" s="1">
        <v>100</v>
      </c>
      <c r="E516" s="1">
        <v>100</v>
      </c>
      <c r="F516" s="1" t="s">
        <v>22</v>
      </c>
      <c r="G516" s="1">
        <v>12734.621429999999</v>
      </c>
      <c r="H516" s="1">
        <v>12535.04643</v>
      </c>
      <c r="I516" s="1">
        <v>25088.846430000001</v>
      </c>
      <c r="J516" s="1">
        <v>25906.596430000001</v>
      </c>
      <c r="K516" s="1">
        <v>15919.646430000001</v>
      </c>
      <c r="L516" s="1">
        <v>5277.3785710000002</v>
      </c>
      <c r="M516" s="6">
        <v>0.46524305555555556</v>
      </c>
      <c r="N516" s="7" t="s">
        <v>43</v>
      </c>
    </row>
    <row r="517" spans="1:14" x14ac:dyDescent="0.2">
      <c r="A517" s="1" t="s">
        <v>87</v>
      </c>
      <c r="B517" s="1" t="s">
        <v>21</v>
      </c>
      <c r="C517" s="1">
        <v>16</v>
      </c>
      <c r="D517" s="1">
        <v>100</v>
      </c>
      <c r="E517" s="1">
        <v>100</v>
      </c>
      <c r="F517" s="1" t="s">
        <v>22</v>
      </c>
      <c r="G517" s="1">
        <v>11823.11786</v>
      </c>
      <c r="H517" s="1">
        <v>11695.567859999999</v>
      </c>
      <c r="I517" s="1">
        <v>22709.8</v>
      </c>
      <c r="J517" s="1">
        <v>23435.528569999999</v>
      </c>
      <c r="K517" s="1">
        <v>14412.29286</v>
      </c>
      <c r="L517" s="1">
        <v>4742.296429</v>
      </c>
      <c r="M517" s="6">
        <v>0.46535879629629634</v>
      </c>
      <c r="N517" s="7" t="s">
        <v>44</v>
      </c>
    </row>
    <row r="518" spans="1:14" x14ac:dyDescent="0.2">
      <c r="A518" s="1" t="s">
        <v>87</v>
      </c>
      <c r="B518" s="1" t="s">
        <v>21</v>
      </c>
      <c r="C518" s="1">
        <v>16</v>
      </c>
      <c r="D518" s="1">
        <v>100</v>
      </c>
      <c r="E518" s="1">
        <v>100</v>
      </c>
      <c r="F518" s="1" t="s">
        <v>22</v>
      </c>
      <c r="G518" s="1">
        <v>11541.3</v>
      </c>
      <c r="H518" s="1">
        <v>11383.51071</v>
      </c>
      <c r="I518" s="1">
        <v>22119.98214</v>
      </c>
      <c r="J518" s="1">
        <v>22828.960709999999</v>
      </c>
      <c r="K518" s="1">
        <v>14035.45357</v>
      </c>
      <c r="L518" s="1">
        <v>4612.8964290000004</v>
      </c>
      <c r="M518" s="6">
        <v>0.46535879629629634</v>
      </c>
      <c r="N518" s="7" t="s">
        <v>44</v>
      </c>
    </row>
    <row r="519" spans="1:14" x14ac:dyDescent="0.2">
      <c r="F519" s="1" t="s">
        <v>12</v>
      </c>
      <c r="G519">
        <f>AVERAGE(G513:G518)</f>
        <v>12760.307143333333</v>
      </c>
      <c r="H519">
        <f t="shared" ref="H519:L519" si="289">AVERAGE(H513:H518)</f>
        <v>12595.114286666669</v>
      </c>
      <c r="I519">
        <f t="shared" si="289"/>
        <v>25040.683926666668</v>
      </c>
      <c r="J519">
        <f t="shared" si="289"/>
        <v>25873.855951666668</v>
      </c>
      <c r="K519">
        <f t="shared" si="289"/>
        <v>15894.168453333332</v>
      </c>
      <c r="L519">
        <f t="shared" si="289"/>
        <v>5273.2982144999996</v>
      </c>
    </row>
    <row r="520" spans="1:14" x14ac:dyDescent="0.2">
      <c r="F520" s="1" t="s">
        <v>15</v>
      </c>
      <c r="G520">
        <f>STDEV(G513:G518)</f>
        <v>899.24375694783089</v>
      </c>
      <c r="H520">
        <f t="shared" ref="H520:L520" si="290">STDEV(H513:H518)</f>
        <v>887.03204557876347</v>
      </c>
      <c r="I520">
        <f t="shared" si="290"/>
        <v>2170.162955835518</v>
      </c>
      <c r="J520">
        <f t="shared" si="290"/>
        <v>2271.4542854364981</v>
      </c>
      <c r="K520">
        <f t="shared" si="290"/>
        <v>1382.3904818255789</v>
      </c>
      <c r="L520">
        <f t="shared" si="290"/>
        <v>495.90956389341432</v>
      </c>
    </row>
    <row r="521" spans="1:14" x14ac:dyDescent="0.2">
      <c r="F521" s="1" t="s">
        <v>14</v>
      </c>
      <c r="G521">
        <f>G520*100/G519</f>
        <v>7.047195234776491</v>
      </c>
      <c r="H521">
        <f t="shared" ref="H521:L521" si="291">H520*100/H519</f>
        <v>7.0426676994728483</v>
      </c>
      <c r="I521">
        <f t="shared" si="291"/>
        <v>8.6665482547960213</v>
      </c>
      <c r="J521">
        <f t="shared" si="291"/>
        <v>8.7789554432074599</v>
      </c>
      <c r="K521">
        <f t="shared" si="291"/>
        <v>8.6974696781678027</v>
      </c>
      <c r="L521">
        <f t="shared" si="291"/>
        <v>9.4041630820311042</v>
      </c>
    </row>
    <row r="522" spans="1:14" x14ac:dyDescent="0.2">
      <c r="A522" t="s">
        <v>18</v>
      </c>
      <c r="G522" s="8">
        <v>450</v>
      </c>
      <c r="H522" s="8">
        <v>500</v>
      </c>
      <c r="I522" s="8">
        <v>550</v>
      </c>
      <c r="J522" s="8">
        <v>570</v>
      </c>
      <c r="K522" s="8">
        <v>600</v>
      </c>
      <c r="L522" s="8">
        <v>650</v>
      </c>
    </row>
    <row r="523" spans="1:14" x14ac:dyDescent="0.2">
      <c r="A523" s="1" t="s">
        <v>88</v>
      </c>
      <c r="B523" s="1" t="s">
        <v>21</v>
      </c>
      <c r="C523" s="1">
        <v>16</v>
      </c>
      <c r="D523" s="1">
        <v>100</v>
      </c>
      <c r="E523" s="1">
        <v>100</v>
      </c>
      <c r="F523" s="1" t="s">
        <v>22</v>
      </c>
      <c r="G523" s="1">
        <v>20933.746429999999</v>
      </c>
      <c r="H523" s="1">
        <v>6992.7285709999996</v>
      </c>
      <c r="I523" s="1">
        <v>18442.557140000001</v>
      </c>
      <c r="J523" s="1">
        <v>17118.275000000001</v>
      </c>
      <c r="K523" s="1">
        <v>21963.282139999999</v>
      </c>
      <c r="L523" s="1">
        <v>8470.385714</v>
      </c>
      <c r="M523" s="6">
        <v>0.46712962962962962</v>
      </c>
      <c r="N523" s="7" t="s">
        <v>42</v>
      </c>
    </row>
    <row r="524" spans="1:14" x14ac:dyDescent="0.2">
      <c r="A524" s="1" t="s">
        <v>88</v>
      </c>
      <c r="B524" s="1" t="s">
        <v>21</v>
      </c>
      <c r="C524" s="1">
        <v>16</v>
      </c>
      <c r="D524" s="1">
        <v>100</v>
      </c>
      <c r="E524" s="1">
        <v>100</v>
      </c>
      <c r="F524" s="1" t="s">
        <v>22</v>
      </c>
      <c r="G524" s="1">
        <v>21061.442859999999</v>
      </c>
      <c r="H524" s="1">
        <v>6970.7535710000002</v>
      </c>
      <c r="I524" s="1">
        <v>18402.974999999999</v>
      </c>
      <c r="J524" s="1">
        <v>17090.703570000001</v>
      </c>
      <c r="K524" s="1">
        <v>21945.507140000002</v>
      </c>
      <c r="L524" s="1">
        <v>8466.885714</v>
      </c>
      <c r="M524" s="6">
        <v>0.46712962962962962</v>
      </c>
      <c r="N524" s="7" t="s">
        <v>42</v>
      </c>
    </row>
    <row r="525" spans="1:14" x14ac:dyDescent="0.2">
      <c r="A525" s="1" t="s">
        <v>88</v>
      </c>
      <c r="B525" s="1" t="s">
        <v>21</v>
      </c>
      <c r="C525" s="1">
        <v>16</v>
      </c>
      <c r="D525" s="1">
        <v>100</v>
      </c>
      <c r="E525" s="1">
        <v>100</v>
      </c>
      <c r="F525" s="1" t="s">
        <v>22</v>
      </c>
      <c r="G525" s="1">
        <v>20960.164290000001</v>
      </c>
      <c r="H525" s="1">
        <v>6975.1464290000004</v>
      </c>
      <c r="I525" s="1">
        <v>18442.557140000001</v>
      </c>
      <c r="J525" s="1">
        <v>17107.935710000002</v>
      </c>
      <c r="K525" s="1">
        <v>21966.835709999999</v>
      </c>
      <c r="L525" s="1">
        <v>8456.3964290000004</v>
      </c>
      <c r="M525" s="6">
        <v>0.46725694444444449</v>
      </c>
      <c r="N525" s="7" t="s">
        <v>43</v>
      </c>
    </row>
    <row r="526" spans="1:14" x14ac:dyDescent="0.2">
      <c r="A526" s="1" t="s">
        <v>88</v>
      </c>
      <c r="B526" s="1" t="s">
        <v>21</v>
      </c>
      <c r="C526" s="1">
        <v>16</v>
      </c>
      <c r="D526" s="1">
        <v>100</v>
      </c>
      <c r="E526" s="1">
        <v>100</v>
      </c>
      <c r="F526" s="1" t="s">
        <v>22</v>
      </c>
      <c r="G526" s="1">
        <v>21070.253570000001</v>
      </c>
      <c r="H526" s="1">
        <v>6970.7535710000002</v>
      </c>
      <c r="I526" s="1">
        <v>18418.807140000001</v>
      </c>
      <c r="J526" s="1">
        <v>17083.810710000002</v>
      </c>
      <c r="K526" s="1">
        <v>21934.842860000001</v>
      </c>
      <c r="L526" s="1">
        <v>8445.9035710000007</v>
      </c>
      <c r="M526" s="6">
        <v>0.46725694444444449</v>
      </c>
      <c r="N526" s="7" t="s">
        <v>43</v>
      </c>
    </row>
    <row r="527" spans="1:14" x14ac:dyDescent="0.2">
      <c r="A527" s="1" t="s">
        <v>88</v>
      </c>
      <c r="B527" s="1" t="s">
        <v>21</v>
      </c>
      <c r="C527" s="1">
        <v>16</v>
      </c>
      <c r="D527" s="1">
        <v>100</v>
      </c>
      <c r="E527" s="1">
        <v>100</v>
      </c>
      <c r="F527" s="1" t="s">
        <v>22</v>
      </c>
      <c r="G527" s="1">
        <v>20968.974999999999</v>
      </c>
      <c r="H527" s="1">
        <v>6970.7535710000002</v>
      </c>
      <c r="I527" s="1">
        <v>18450.474999999999</v>
      </c>
      <c r="J527" s="1">
        <v>17104.489290000001</v>
      </c>
      <c r="K527" s="1">
        <v>21973.94643</v>
      </c>
      <c r="L527" s="1">
        <v>8421.4249999999993</v>
      </c>
      <c r="M527" s="6">
        <v>0.46737268518518515</v>
      </c>
      <c r="N527" s="7" t="s">
        <v>44</v>
      </c>
    </row>
    <row r="528" spans="1:14" x14ac:dyDescent="0.2">
      <c r="A528" s="1" t="s">
        <v>88</v>
      </c>
      <c r="B528" s="1" t="s">
        <v>21</v>
      </c>
      <c r="C528" s="1">
        <v>16</v>
      </c>
      <c r="D528" s="1">
        <v>100</v>
      </c>
      <c r="E528" s="1">
        <v>100</v>
      </c>
      <c r="F528" s="1" t="s">
        <v>22</v>
      </c>
      <c r="G528" s="1">
        <v>21083.460709999999</v>
      </c>
      <c r="H528" s="1">
        <v>6957.567857</v>
      </c>
      <c r="I528" s="1">
        <v>18418.807140000001</v>
      </c>
      <c r="J528" s="1">
        <v>17076.917860000001</v>
      </c>
      <c r="K528" s="1">
        <v>21941.953570000001</v>
      </c>
      <c r="L528" s="1">
        <v>8410.932143</v>
      </c>
      <c r="M528" s="6">
        <v>0.46737268518518515</v>
      </c>
      <c r="N528" s="7" t="s">
        <v>44</v>
      </c>
    </row>
    <row r="529" spans="1:14" x14ac:dyDescent="0.2">
      <c r="F529" s="1" t="s">
        <v>12</v>
      </c>
      <c r="G529">
        <f>AVERAGE(G523:G528)</f>
        <v>21013.007143333332</v>
      </c>
      <c r="H529">
        <f t="shared" ref="H529:L529" si="292">AVERAGE(H523:H528)</f>
        <v>6972.9505950000012</v>
      </c>
      <c r="I529">
        <f t="shared" si="292"/>
        <v>18429.363093333337</v>
      </c>
      <c r="J529">
        <f t="shared" si="292"/>
        <v>17097.022023333335</v>
      </c>
      <c r="K529">
        <f t="shared" si="292"/>
        <v>21954.394641666669</v>
      </c>
      <c r="L529">
        <f t="shared" si="292"/>
        <v>8445.3214284999995</v>
      </c>
    </row>
    <row r="530" spans="1:14" x14ac:dyDescent="0.2">
      <c r="F530" s="1" t="s">
        <v>15</v>
      </c>
      <c r="G530">
        <f>STDEV(G523:G528)</f>
        <v>65.727215891462251</v>
      </c>
      <c r="H530">
        <f t="shared" ref="H530:L530" si="293">STDEV(H523:H528)</f>
        <v>11.376285803006963</v>
      </c>
      <c r="I530">
        <f t="shared" si="293"/>
        <v>18.509814203854976</v>
      </c>
      <c r="J530">
        <f t="shared" si="293"/>
        <v>15.780980205130058</v>
      </c>
      <c r="K530">
        <f t="shared" si="293"/>
        <v>15.697645373508506</v>
      </c>
      <c r="L530">
        <f t="shared" si="293"/>
        <v>24.371678624881355</v>
      </c>
    </row>
    <row r="531" spans="1:14" x14ac:dyDescent="0.2">
      <c r="F531" s="1" t="s">
        <v>14</v>
      </c>
      <c r="G531">
        <f>G530*100/G529</f>
        <v>0.31279300217777312</v>
      </c>
      <c r="H531">
        <f t="shared" ref="H531:L531" si="294">H530*100/H529</f>
        <v>0.16314880835616993</v>
      </c>
      <c r="I531">
        <f t="shared" si="294"/>
        <v>0.10043653766065709</v>
      </c>
      <c r="J531">
        <f t="shared" si="294"/>
        <v>9.2302508492957458E-2</v>
      </c>
      <c r="K531">
        <f t="shared" si="294"/>
        <v>7.1501153321332556E-2</v>
      </c>
      <c r="L531">
        <f t="shared" si="294"/>
        <v>0.28858201349963403</v>
      </c>
    </row>
    <row r="532" spans="1:14" x14ac:dyDescent="0.2">
      <c r="A532" t="s">
        <v>18</v>
      </c>
      <c r="G532" s="8">
        <v>450</v>
      </c>
      <c r="H532" s="8">
        <v>500</v>
      </c>
      <c r="I532" s="8">
        <v>550</v>
      </c>
      <c r="J532" s="8">
        <v>570</v>
      </c>
      <c r="K532" s="8">
        <v>600</v>
      </c>
      <c r="L532" s="8">
        <v>650</v>
      </c>
    </row>
    <row r="533" spans="1:14" x14ac:dyDescent="0.2">
      <c r="A533" s="1" t="s">
        <v>89</v>
      </c>
      <c r="B533" s="1" t="s">
        <v>21</v>
      </c>
      <c r="C533" s="1">
        <v>16</v>
      </c>
      <c r="D533" s="1">
        <v>100</v>
      </c>
      <c r="E533" s="1">
        <v>100</v>
      </c>
      <c r="F533" s="1" t="s">
        <v>22</v>
      </c>
      <c r="G533" s="1">
        <v>7569.4392859999998</v>
      </c>
      <c r="H533" s="1">
        <v>2034.9675</v>
      </c>
      <c r="I533" s="1">
        <v>5597.2892860000002</v>
      </c>
      <c r="J533" s="1">
        <v>5324.6892859999998</v>
      </c>
      <c r="K533" s="1">
        <v>6779.5392860000002</v>
      </c>
      <c r="L533" s="1">
        <v>4777.2678569999998</v>
      </c>
      <c r="M533" s="6">
        <v>0.4676967592592593</v>
      </c>
      <c r="N533" s="7" t="s">
        <v>42</v>
      </c>
    </row>
    <row r="534" spans="1:14" x14ac:dyDescent="0.2">
      <c r="A534" s="1" t="s">
        <v>89</v>
      </c>
      <c r="B534" s="1" t="s">
        <v>21</v>
      </c>
      <c r="C534" s="1">
        <v>16</v>
      </c>
      <c r="D534" s="1">
        <v>100</v>
      </c>
      <c r="E534" s="1">
        <v>100</v>
      </c>
      <c r="F534" s="1" t="s">
        <v>22</v>
      </c>
      <c r="G534" s="1">
        <v>10665.025</v>
      </c>
      <c r="H534" s="1">
        <v>2883.2367859999999</v>
      </c>
      <c r="I534" s="1">
        <v>6816.5035710000002</v>
      </c>
      <c r="J534" s="1">
        <v>6482.6785710000004</v>
      </c>
      <c r="K534" s="1">
        <v>8237.1178569999993</v>
      </c>
      <c r="L534" s="1">
        <v>5819.453571</v>
      </c>
      <c r="M534" s="6">
        <v>0.4676967592592593</v>
      </c>
      <c r="N534" s="7" t="s">
        <v>42</v>
      </c>
    </row>
    <row r="535" spans="1:14" x14ac:dyDescent="0.2">
      <c r="A535" s="1" t="s">
        <v>89</v>
      </c>
      <c r="B535" s="1" t="s">
        <v>21</v>
      </c>
      <c r="C535" s="1">
        <v>16</v>
      </c>
      <c r="D535" s="1">
        <v>100</v>
      </c>
      <c r="E535" s="1">
        <v>100</v>
      </c>
      <c r="F535" s="1" t="s">
        <v>22</v>
      </c>
      <c r="G535" s="1">
        <v>8608.6392859999996</v>
      </c>
      <c r="H535" s="1">
        <v>2329.4442859999999</v>
      </c>
      <c r="I535" s="1">
        <v>5731.8785710000002</v>
      </c>
      <c r="J535" s="1">
        <v>5445.3142859999998</v>
      </c>
      <c r="K535" s="1">
        <v>6911.0749999999998</v>
      </c>
      <c r="L535" s="1">
        <v>4892.6785710000004</v>
      </c>
      <c r="M535" s="6">
        <v>0.46782407407407406</v>
      </c>
      <c r="N535" s="7" t="s">
        <v>43</v>
      </c>
    </row>
    <row r="536" spans="1:14" x14ac:dyDescent="0.2">
      <c r="A536" s="1" t="s">
        <v>89</v>
      </c>
      <c r="B536" s="1" t="s">
        <v>21</v>
      </c>
      <c r="C536" s="1">
        <v>16</v>
      </c>
      <c r="D536" s="1">
        <v>100</v>
      </c>
      <c r="E536" s="1">
        <v>100</v>
      </c>
      <c r="F536" s="1" t="s">
        <v>22</v>
      </c>
      <c r="G536" s="1">
        <v>9093.0142859999996</v>
      </c>
      <c r="H536" s="1">
        <v>2461.2996429999998</v>
      </c>
      <c r="I536" s="1">
        <v>5807.0892860000004</v>
      </c>
      <c r="J536" s="1">
        <v>5517.6892859999998</v>
      </c>
      <c r="K536" s="1">
        <v>6996.3964290000004</v>
      </c>
      <c r="L536" s="1">
        <v>4955.6285710000002</v>
      </c>
      <c r="M536" s="6">
        <v>0.46782407407407406</v>
      </c>
      <c r="N536" s="7" t="s">
        <v>43</v>
      </c>
    </row>
    <row r="537" spans="1:14" x14ac:dyDescent="0.2">
      <c r="A537" s="1" t="s">
        <v>89</v>
      </c>
      <c r="B537" s="1" t="s">
        <v>21</v>
      </c>
      <c r="C537" s="1">
        <v>16</v>
      </c>
      <c r="D537" s="1">
        <v>100</v>
      </c>
      <c r="E537" s="1">
        <v>100</v>
      </c>
      <c r="F537" s="1" t="s">
        <v>22</v>
      </c>
      <c r="G537" s="1">
        <v>10537.32857</v>
      </c>
      <c r="H537" s="1">
        <v>2856.8653570000001</v>
      </c>
      <c r="I537" s="1">
        <v>7303.3964290000004</v>
      </c>
      <c r="J537" s="1">
        <v>6937.6035709999996</v>
      </c>
      <c r="K537" s="1">
        <v>8788.1571430000004</v>
      </c>
      <c r="L537" s="1">
        <v>6218.1428569999998</v>
      </c>
      <c r="M537" s="6">
        <v>0.46793981481481484</v>
      </c>
      <c r="N537" s="7" t="s">
        <v>44</v>
      </c>
    </row>
    <row r="538" spans="1:14" x14ac:dyDescent="0.2">
      <c r="A538" s="1" t="s">
        <v>89</v>
      </c>
      <c r="B538" s="1" t="s">
        <v>21</v>
      </c>
      <c r="C538" s="1">
        <v>16</v>
      </c>
      <c r="D538" s="1">
        <v>100</v>
      </c>
      <c r="E538" s="1">
        <v>100</v>
      </c>
      <c r="F538" s="1" t="s">
        <v>22</v>
      </c>
      <c r="G538" s="1">
        <v>10409.628570000001</v>
      </c>
      <c r="H538" s="1">
        <v>2821.7042860000001</v>
      </c>
      <c r="I538" s="1">
        <v>6258.3571430000002</v>
      </c>
      <c r="J538" s="1">
        <v>5948.489286</v>
      </c>
      <c r="K538" s="1">
        <v>7540.3249999999998</v>
      </c>
      <c r="L538" s="1">
        <v>5336.8321429999996</v>
      </c>
      <c r="M538" s="6">
        <v>0.46793981481481484</v>
      </c>
      <c r="N538" s="7" t="s">
        <v>44</v>
      </c>
    </row>
    <row r="539" spans="1:14" x14ac:dyDescent="0.2">
      <c r="F539" s="1" t="s">
        <v>12</v>
      </c>
      <c r="G539">
        <f>AVERAGE(G533:G538)</f>
        <v>9480.5124996666655</v>
      </c>
      <c r="H539">
        <f t="shared" ref="H539:L539" si="295">AVERAGE(H533:H538)</f>
        <v>2564.5863096666667</v>
      </c>
      <c r="I539">
        <f t="shared" si="295"/>
        <v>6252.4190476666672</v>
      </c>
      <c r="J539">
        <f t="shared" si="295"/>
        <v>5942.744047666667</v>
      </c>
      <c r="K539">
        <f t="shared" si="295"/>
        <v>7542.1017858333335</v>
      </c>
      <c r="L539">
        <f t="shared" si="295"/>
        <v>5333.3339283333335</v>
      </c>
    </row>
    <row r="540" spans="1:14" x14ac:dyDescent="0.2">
      <c r="F540" s="1" t="s">
        <v>15</v>
      </c>
      <c r="G540">
        <f>STDEV(G533:G538)</f>
        <v>1260.611386305153</v>
      </c>
      <c r="H540">
        <f t="shared" ref="H540:L540" si="296">STDEV(H533:H538)</f>
        <v>346.27469202619562</v>
      </c>
      <c r="I540">
        <f t="shared" si="296"/>
        <v>681.35982499858733</v>
      </c>
      <c r="J540">
        <f t="shared" si="296"/>
        <v>646.74683996813337</v>
      </c>
      <c r="K540">
        <f t="shared" si="296"/>
        <v>814.02643155359533</v>
      </c>
      <c r="L540">
        <f t="shared" si="296"/>
        <v>577.10646181331776</v>
      </c>
    </row>
    <row r="541" spans="1:14" x14ac:dyDescent="0.2">
      <c r="F541" s="1" t="s">
        <v>14</v>
      </c>
      <c r="G541">
        <f>G540*100/G539</f>
        <v>13.296869619121077</v>
      </c>
      <c r="H541">
        <f t="shared" ref="H541:L541" si="297">H540*100/H539</f>
        <v>13.502165660051537</v>
      </c>
      <c r="I541">
        <f t="shared" si="297"/>
        <v>10.897539333241957</v>
      </c>
      <c r="J541">
        <f t="shared" si="297"/>
        <v>10.882966434034277</v>
      </c>
      <c r="K541">
        <f t="shared" si="297"/>
        <v>10.793097927723775</v>
      </c>
      <c r="L541">
        <f t="shared" si="297"/>
        <v>10.820744951810349</v>
      </c>
    </row>
    <row r="542" spans="1:14" x14ac:dyDescent="0.2">
      <c r="A542" t="s">
        <v>16</v>
      </c>
      <c r="G542" s="8">
        <v>450</v>
      </c>
      <c r="H542" s="8">
        <v>500</v>
      </c>
      <c r="I542" s="8">
        <v>550</v>
      </c>
      <c r="J542" s="8">
        <v>570</v>
      </c>
      <c r="K542" s="8">
        <v>600</v>
      </c>
      <c r="L542" s="8">
        <v>650</v>
      </c>
    </row>
    <row r="543" spans="1:14" x14ac:dyDescent="0.2">
      <c r="A543" s="1" t="s">
        <v>90</v>
      </c>
      <c r="B543" s="1" t="s">
        <v>21</v>
      </c>
      <c r="C543" s="1">
        <v>16</v>
      </c>
      <c r="D543" s="1">
        <v>100</v>
      </c>
      <c r="E543" s="1">
        <v>100</v>
      </c>
      <c r="F543" s="1" t="s">
        <v>22</v>
      </c>
      <c r="G543" s="1">
        <v>16147.253570000001</v>
      </c>
      <c r="H543" s="1">
        <v>13541.54286</v>
      </c>
      <c r="I543" s="1">
        <v>33662.910709999996</v>
      </c>
      <c r="J543" s="1">
        <v>31493.210709999999</v>
      </c>
      <c r="K543" s="1">
        <v>22059.26786</v>
      </c>
      <c r="L543" s="1">
        <v>8970.4928569999993</v>
      </c>
      <c r="M543" s="6">
        <v>0.4347569444444444</v>
      </c>
      <c r="N543" s="7" t="s">
        <v>42</v>
      </c>
    </row>
    <row r="544" spans="1:14" x14ac:dyDescent="0.2">
      <c r="A544" s="1" t="s">
        <v>90</v>
      </c>
      <c r="B544" s="1" t="s">
        <v>21</v>
      </c>
      <c r="C544" s="1">
        <v>16</v>
      </c>
      <c r="D544" s="1">
        <v>100</v>
      </c>
      <c r="E544" s="1">
        <v>100</v>
      </c>
      <c r="F544" s="1" t="s">
        <v>22</v>
      </c>
      <c r="G544" s="1">
        <v>16680.064289999998</v>
      </c>
      <c r="H544" s="1">
        <v>13919.52857</v>
      </c>
      <c r="I544" s="1">
        <v>33647.078569999998</v>
      </c>
      <c r="J544" s="1">
        <v>31493.210709999999</v>
      </c>
      <c r="K544" s="1">
        <v>22062.825000000001</v>
      </c>
      <c r="L544" s="1">
        <v>8953.0071430000007</v>
      </c>
      <c r="M544" s="6">
        <v>0.4347569444444444</v>
      </c>
      <c r="N544" s="7" t="s">
        <v>42</v>
      </c>
    </row>
    <row r="545" spans="1:14" x14ac:dyDescent="0.2">
      <c r="A545" s="1" t="s">
        <v>90</v>
      </c>
      <c r="B545" s="1" t="s">
        <v>21</v>
      </c>
      <c r="C545" s="1">
        <v>16</v>
      </c>
      <c r="D545" s="1">
        <v>100</v>
      </c>
      <c r="E545" s="1">
        <v>100</v>
      </c>
      <c r="F545" s="1" t="s">
        <v>22</v>
      </c>
      <c r="G545" s="1">
        <v>16671.257140000002</v>
      </c>
      <c r="H545" s="1">
        <v>13844.81071</v>
      </c>
      <c r="I545" s="1">
        <v>33536.239289999998</v>
      </c>
      <c r="J545" s="1">
        <v>31410.5</v>
      </c>
      <c r="K545" s="1">
        <v>22084.153569999999</v>
      </c>
      <c r="L545" s="1">
        <v>8918.0357139999996</v>
      </c>
      <c r="M545" s="6">
        <v>0.43488425925925928</v>
      </c>
      <c r="N545" s="7" t="s">
        <v>43</v>
      </c>
    </row>
    <row r="546" spans="1:14" x14ac:dyDescent="0.2">
      <c r="A546" s="1" t="s">
        <v>90</v>
      </c>
      <c r="B546" s="1" t="s">
        <v>21</v>
      </c>
      <c r="C546" s="1">
        <v>16</v>
      </c>
      <c r="D546" s="1">
        <v>100</v>
      </c>
      <c r="E546" s="1">
        <v>100</v>
      </c>
      <c r="F546" s="1" t="s">
        <v>22</v>
      </c>
      <c r="G546" s="1">
        <v>16724.096430000001</v>
      </c>
      <c r="H546" s="1">
        <v>13849.20714</v>
      </c>
      <c r="I546" s="1">
        <v>33536.239289999998</v>
      </c>
      <c r="J546" s="1">
        <v>31410.5</v>
      </c>
      <c r="K546" s="1">
        <v>22080.6</v>
      </c>
      <c r="L546" s="1">
        <v>8914.5392859999993</v>
      </c>
      <c r="M546" s="6">
        <v>0.43488425925925928</v>
      </c>
      <c r="N546" s="7" t="s">
        <v>43</v>
      </c>
    </row>
    <row r="547" spans="1:14" x14ac:dyDescent="0.2">
      <c r="A547" s="1" t="s">
        <v>90</v>
      </c>
      <c r="B547" s="1" t="s">
        <v>21</v>
      </c>
      <c r="C547" s="1">
        <v>16</v>
      </c>
      <c r="D547" s="1">
        <v>100</v>
      </c>
      <c r="E547" s="1">
        <v>100</v>
      </c>
      <c r="F547" s="1" t="s">
        <v>22</v>
      </c>
      <c r="G547" s="1">
        <v>16702.082139999999</v>
      </c>
      <c r="H547" s="1">
        <v>13875.57857</v>
      </c>
      <c r="I547" s="1">
        <v>33559.992859999998</v>
      </c>
      <c r="J547" s="1">
        <v>31410.5</v>
      </c>
      <c r="K547" s="1">
        <v>22130.371429999999</v>
      </c>
      <c r="L547" s="1">
        <v>8879.5642860000007</v>
      </c>
      <c r="M547" s="6">
        <v>0.43501157407407409</v>
      </c>
      <c r="N547" s="7" t="s">
        <v>44</v>
      </c>
    </row>
    <row r="548" spans="1:14" x14ac:dyDescent="0.2">
      <c r="A548" s="1" t="s">
        <v>90</v>
      </c>
      <c r="B548" s="1" t="s">
        <v>21</v>
      </c>
      <c r="C548" s="1">
        <v>16</v>
      </c>
      <c r="D548" s="1">
        <v>100</v>
      </c>
      <c r="E548" s="1">
        <v>100</v>
      </c>
      <c r="F548" s="1" t="s">
        <v>22</v>
      </c>
      <c r="G548" s="1">
        <v>16737.307140000001</v>
      </c>
      <c r="H548" s="1">
        <v>13831.625</v>
      </c>
      <c r="I548" s="1">
        <v>33476.864289999998</v>
      </c>
      <c r="J548" s="1">
        <v>31341.57143</v>
      </c>
      <c r="K548" s="1">
        <v>22098.375</v>
      </c>
      <c r="L548" s="1">
        <v>8869.0750000000007</v>
      </c>
      <c r="M548" s="6">
        <v>0.43501157407407409</v>
      </c>
      <c r="N548" s="7" t="s">
        <v>44</v>
      </c>
    </row>
    <row r="549" spans="1:14" x14ac:dyDescent="0.2">
      <c r="F549" s="1" t="s">
        <v>12</v>
      </c>
      <c r="G549">
        <f>AVERAGE(G543:G548)</f>
        <v>16610.343451666668</v>
      </c>
      <c r="H549">
        <f t="shared" ref="H549:L549" si="298">AVERAGE(H543:H548)</f>
        <v>13810.382141666667</v>
      </c>
      <c r="I549">
        <f t="shared" si="298"/>
        <v>33569.887501666664</v>
      </c>
      <c r="J549">
        <f t="shared" si="298"/>
        <v>31426.582141666669</v>
      </c>
      <c r="K549">
        <f t="shared" si="298"/>
        <v>22085.932143333335</v>
      </c>
      <c r="L549">
        <f t="shared" si="298"/>
        <v>8917.452381000001</v>
      </c>
    </row>
    <row r="550" spans="1:14" x14ac:dyDescent="0.2">
      <c r="F550" s="1" t="s">
        <v>15</v>
      </c>
      <c r="G550">
        <f>STDEV(G543:G548)</f>
        <v>228.2539009078917</v>
      </c>
      <c r="H550">
        <f t="shared" ref="H550:L550" si="299">STDEV(H543:H548)</f>
        <v>135.33812640614838</v>
      </c>
      <c r="I550">
        <f t="shared" si="299"/>
        <v>71.592463930627034</v>
      </c>
      <c r="J550">
        <f t="shared" si="299"/>
        <v>58.105867476757503</v>
      </c>
      <c r="K550">
        <f t="shared" si="299"/>
        <v>26.100551855491702</v>
      </c>
      <c r="L550">
        <f t="shared" si="299"/>
        <v>39.653848060936468</v>
      </c>
    </row>
    <row r="551" spans="1:14" x14ac:dyDescent="0.2">
      <c r="F551" s="1" t="s">
        <v>14</v>
      </c>
      <c r="G551">
        <f>G550*100/G549</f>
        <v>1.3741672565174377</v>
      </c>
      <c r="H551">
        <f t="shared" ref="H551:L551" si="300">H550*100/H549</f>
        <v>0.97997379810241414</v>
      </c>
      <c r="I551">
        <f t="shared" si="300"/>
        <v>0.21326393759011747</v>
      </c>
      <c r="J551">
        <f t="shared" si="300"/>
        <v>0.1848940085651832</v>
      </c>
      <c r="K551">
        <f t="shared" si="300"/>
        <v>0.1181772708804151</v>
      </c>
      <c r="L551">
        <f t="shared" si="300"/>
        <v>0.44467686920790372</v>
      </c>
    </row>
    <row r="552" spans="1:14" x14ac:dyDescent="0.2">
      <c r="A552" t="s">
        <v>16</v>
      </c>
      <c r="G552" s="8">
        <v>450</v>
      </c>
      <c r="H552" s="8">
        <v>500</v>
      </c>
      <c r="I552" s="8">
        <v>550</v>
      </c>
      <c r="J552" s="8">
        <v>570</v>
      </c>
      <c r="K552" s="8">
        <v>600</v>
      </c>
      <c r="L552" s="8">
        <v>650</v>
      </c>
    </row>
    <row r="553" spans="1:14" x14ac:dyDescent="0.2">
      <c r="A553" s="1" t="s">
        <v>91</v>
      </c>
      <c r="B553" s="1" t="s">
        <v>21</v>
      </c>
      <c r="C553" s="1">
        <v>16</v>
      </c>
      <c r="D553" s="1">
        <v>100</v>
      </c>
      <c r="E553" s="1">
        <v>100</v>
      </c>
      <c r="F553" s="1" t="s">
        <v>22</v>
      </c>
      <c r="G553" s="1">
        <v>9850.3964290000004</v>
      </c>
      <c r="H553" s="1">
        <v>8122.2892860000002</v>
      </c>
      <c r="I553" s="1">
        <v>26620.775000000001</v>
      </c>
      <c r="J553" s="1">
        <v>22653.19643</v>
      </c>
      <c r="K553" s="1">
        <v>21017.632140000002</v>
      </c>
      <c r="L553" s="1">
        <v>7263.8249999999998</v>
      </c>
      <c r="M553" s="6">
        <v>0.43557870370370372</v>
      </c>
      <c r="N553" s="7" t="s">
        <v>42</v>
      </c>
    </row>
    <row r="554" spans="1:14" x14ac:dyDescent="0.2">
      <c r="A554" s="1" t="s">
        <v>91</v>
      </c>
      <c r="B554" s="1" t="s">
        <v>21</v>
      </c>
      <c r="C554" s="1">
        <v>16</v>
      </c>
      <c r="D554" s="1">
        <v>100</v>
      </c>
      <c r="E554" s="1">
        <v>100</v>
      </c>
      <c r="F554" s="1" t="s">
        <v>22</v>
      </c>
      <c r="G554" s="1">
        <v>9894.432143</v>
      </c>
      <c r="H554" s="1">
        <v>8109.1035709999996</v>
      </c>
      <c r="I554" s="1">
        <v>26790.989290000001</v>
      </c>
      <c r="J554" s="1">
        <v>22804.835709999999</v>
      </c>
      <c r="K554" s="1">
        <v>21166.942859999999</v>
      </c>
      <c r="L554" s="1">
        <v>7316.2857139999996</v>
      </c>
      <c r="M554" s="6">
        <v>0.43557870370370372</v>
      </c>
      <c r="N554" s="7" t="s">
        <v>42</v>
      </c>
    </row>
    <row r="555" spans="1:14" x14ac:dyDescent="0.2">
      <c r="A555" s="1" t="s">
        <v>91</v>
      </c>
      <c r="B555" s="1" t="s">
        <v>21</v>
      </c>
      <c r="C555" s="1">
        <v>16</v>
      </c>
      <c r="D555" s="1">
        <v>100</v>
      </c>
      <c r="E555" s="1">
        <v>100</v>
      </c>
      <c r="F555" s="1" t="s">
        <v>22</v>
      </c>
      <c r="G555" s="1">
        <v>9964.885714</v>
      </c>
      <c r="H555" s="1">
        <v>8249.75</v>
      </c>
      <c r="I555" s="1">
        <v>26885.996429999999</v>
      </c>
      <c r="J555" s="1">
        <v>22863.424999999999</v>
      </c>
      <c r="K555" s="1">
        <v>21206.05</v>
      </c>
      <c r="L555" s="1">
        <v>7309.2928570000004</v>
      </c>
      <c r="M555" s="6">
        <v>0.43571759259259263</v>
      </c>
      <c r="N555" s="7" t="s">
        <v>43</v>
      </c>
    </row>
    <row r="556" spans="1:14" x14ac:dyDescent="0.2">
      <c r="A556" s="1" t="s">
        <v>91</v>
      </c>
      <c r="B556" s="1" t="s">
        <v>21</v>
      </c>
      <c r="C556" s="1">
        <v>16</v>
      </c>
      <c r="D556" s="1">
        <v>100</v>
      </c>
      <c r="E556" s="1">
        <v>100</v>
      </c>
      <c r="F556" s="1" t="s">
        <v>22</v>
      </c>
      <c r="G556" s="1">
        <v>9956.078571</v>
      </c>
      <c r="H556" s="1">
        <v>8175.0321430000004</v>
      </c>
      <c r="I556" s="1">
        <v>26794.95</v>
      </c>
      <c r="J556" s="1">
        <v>22794.496429999999</v>
      </c>
      <c r="K556" s="1">
        <v>21174.05357</v>
      </c>
      <c r="L556" s="1">
        <v>7288.307143</v>
      </c>
      <c r="M556" s="6">
        <v>0.43571759259259263</v>
      </c>
      <c r="N556" s="7" t="s">
        <v>43</v>
      </c>
    </row>
    <row r="557" spans="1:14" x14ac:dyDescent="0.2">
      <c r="A557" s="1" t="s">
        <v>91</v>
      </c>
      <c r="B557" s="1" t="s">
        <v>21</v>
      </c>
      <c r="C557" s="1">
        <v>16</v>
      </c>
      <c r="D557" s="1">
        <v>100</v>
      </c>
      <c r="E557" s="1">
        <v>100</v>
      </c>
      <c r="F557" s="1" t="s">
        <v>22</v>
      </c>
      <c r="G557" s="1">
        <v>9947.2714290000004</v>
      </c>
      <c r="H557" s="1">
        <v>8223.3785709999993</v>
      </c>
      <c r="I557" s="1">
        <v>26885.996429999999</v>
      </c>
      <c r="J557" s="1">
        <v>22859.978569999999</v>
      </c>
      <c r="K557" s="1">
        <v>21230.935710000002</v>
      </c>
      <c r="L557" s="1">
        <v>7274.317857</v>
      </c>
      <c r="M557" s="6">
        <v>0.43584490740740739</v>
      </c>
      <c r="N557" s="7" t="s">
        <v>44</v>
      </c>
    </row>
    <row r="558" spans="1:14" x14ac:dyDescent="0.2">
      <c r="A558" s="1" t="s">
        <v>91</v>
      </c>
      <c r="B558" s="1" t="s">
        <v>21</v>
      </c>
      <c r="C558" s="1">
        <v>16</v>
      </c>
      <c r="D558" s="1">
        <v>100</v>
      </c>
      <c r="E558" s="1">
        <v>100</v>
      </c>
      <c r="F558" s="1" t="s">
        <v>22</v>
      </c>
      <c r="G558" s="1">
        <v>9956.078571</v>
      </c>
      <c r="H558" s="1">
        <v>8175.0321430000004</v>
      </c>
      <c r="I558" s="1">
        <v>26842.453570000001</v>
      </c>
      <c r="J558" s="1">
        <v>22828.960709999999</v>
      </c>
      <c r="K558" s="1">
        <v>21220.271430000001</v>
      </c>
      <c r="L558" s="1">
        <v>7267.3249999999998</v>
      </c>
      <c r="M558" s="6">
        <v>0.43584490740740739</v>
      </c>
      <c r="N558" s="7" t="s">
        <v>44</v>
      </c>
    </row>
    <row r="559" spans="1:14" x14ac:dyDescent="0.2">
      <c r="F559" s="1" t="s">
        <v>12</v>
      </c>
      <c r="G559">
        <f>AVERAGE(G553:G558)</f>
        <v>9928.1904761666665</v>
      </c>
      <c r="H559">
        <f t="shared" ref="H559:L559" si="301">AVERAGE(H553:H558)</f>
        <v>8175.7642856666671</v>
      </c>
      <c r="I559">
        <f t="shared" si="301"/>
        <v>26803.526786666669</v>
      </c>
      <c r="J559">
        <f t="shared" si="301"/>
        <v>22800.815474999999</v>
      </c>
      <c r="K559">
        <f t="shared" si="301"/>
        <v>21169.314285</v>
      </c>
      <c r="L559">
        <f t="shared" si="301"/>
        <v>7286.5589284999996</v>
      </c>
    </row>
    <row r="560" spans="1:14" x14ac:dyDescent="0.2">
      <c r="F560" s="1" t="s">
        <v>15</v>
      </c>
      <c r="G560">
        <f>STDEV(G553:G558)</f>
        <v>45.733256477753606</v>
      </c>
      <c r="H560">
        <f t="shared" ref="H560:L560" si="302">STDEV(H553:H558)</f>
        <v>54.854907944881475</v>
      </c>
      <c r="I560">
        <f t="shared" si="302"/>
        <v>98.738790984885995</v>
      </c>
      <c r="J560">
        <f t="shared" si="302"/>
        <v>77.536899280005969</v>
      </c>
      <c r="K560">
        <f t="shared" si="302"/>
        <v>78.45878025152507</v>
      </c>
      <c r="L560">
        <f t="shared" si="302"/>
        <v>22.091577024732665</v>
      </c>
    </row>
    <row r="561" spans="1:14" x14ac:dyDescent="0.2">
      <c r="F561" s="1" t="s">
        <v>14</v>
      </c>
      <c r="G561">
        <f>G560*100/G559</f>
        <v>0.4606404015670284</v>
      </c>
      <c r="H561">
        <f t="shared" ref="H561:L561" si="303">H560*100/H559</f>
        <v>0.67094532117382966</v>
      </c>
      <c r="I561">
        <f t="shared" si="303"/>
        <v>0.36837984706551119</v>
      </c>
      <c r="J561">
        <f t="shared" si="303"/>
        <v>0.3400619568410676</v>
      </c>
      <c r="K561">
        <f t="shared" si="303"/>
        <v>0.37062504337761581</v>
      </c>
      <c r="L561">
        <f t="shared" si="303"/>
        <v>0.30318257549974148</v>
      </c>
    </row>
    <row r="562" spans="1:14" x14ac:dyDescent="0.2">
      <c r="A562" t="s">
        <v>17</v>
      </c>
      <c r="G562" s="8">
        <v>450</v>
      </c>
      <c r="H562" s="8">
        <v>500</v>
      </c>
      <c r="I562" s="8">
        <v>550</v>
      </c>
      <c r="J562" s="8">
        <v>570</v>
      </c>
      <c r="K562" s="8">
        <v>600</v>
      </c>
      <c r="L562" s="8">
        <v>650</v>
      </c>
    </row>
    <row r="563" spans="1:14" x14ac:dyDescent="0.2">
      <c r="A563" s="1" t="s">
        <v>92</v>
      </c>
      <c r="B563" s="1" t="s">
        <v>21</v>
      </c>
      <c r="C563" s="1">
        <v>16</v>
      </c>
      <c r="D563" s="1">
        <v>100</v>
      </c>
      <c r="E563" s="1">
        <v>100</v>
      </c>
      <c r="F563" s="1" t="s">
        <v>22</v>
      </c>
      <c r="G563" s="1">
        <v>9942.8678569999993</v>
      </c>
      <c r="H563" s="1">
        <v>3410.6578570000001</v>
      </c>
      <c r="I563" s="1">
        <v>10335.592860000001</v>
      </c>
      <c r="J563" s="1">
        <v>8416.1107140000004</v>
      </c>
      <c r="K563" s="1">
        <v>12161.924999999999</v>
      </c>
      <c r="L563" s="1">
        <v>2962.1864289999999</v>
      </c>
      <c r="M563" s="6">
        <v>0.43671296296296297</v>
      </c>
      <c r="N563" s="7" t="s">
        <v>42</v>
      </c>
    </row>
    <row r="564" spans="1:14" x14ac:dyDescent="0.2">
      <c r="A564" s="1" t="s">
        <v>92</v>
      </c>
      <c r="B564" s="1" t="s">
        <v>21</v>
      </c>
      <c r="C564" s="1">
        <v>16</v>
      </c>
      <c r="D564" s="1">
        <v>100</v>
      </c>
      <c r="E564" s="1">
        <v>100</v>
      </c>
      <c r="F564" s="1" t="s">
        <v>22</v>
      </c>
      <c r="G564" s="1">
        <v>9978.0964289999993</v>
      </c>
      <c r="H564" s="1">
        <v>3406.2628570000002</v>
      </c>
      <c r="I564" s="1">
        <v>10323.71429</v>
      </c>
      <c r="J564" s="1">
        <v>8405.7714290000004</v>
      </c>
      <c r="K564" s="1">
        <v>12154.817859999999</v>
      </c>
      <c r="L564" s="1">
        <v>2969.181071</v>
      </c>
      <c r="M564" s="6">
        <v>0.43671296296296297</v>
      </c>
      <c r="N564" s="7" t="s">
        <v>42</v>
      </c>
    </row>
    <row r="565" spans="1:14" x14ac:dyDescent="0.2">
      <c r="A565" s="1" t="s">
        <v>92</v>
      </c>
      <c r="B565" s="1" t="s">
        <v>21</v>
      </c>
      <c r="C565" s="1">
        <v>16</v>
      </c>
      <c r="D565" s="1">
        <v>100</v>
      </c>
      <c r="E565" s="1">
        <v>100</v>
      </c>
      <c r="F565" s="1" t="s">
        <v>22</v>
      </c>
      <c r="G565" s="1">
        <v>10167.442859999999</v>
      </c>
      <c r="H565" s="1">
        <v>3441.4242859999999</v>
      </c>
      <c r="I565" s="1">
        <v>10450.38571</v>
      </c>
      <c r="J565" s="1">
        <v>8505.7178569999996</v>
      </c>
      <c r="K565" s="1">
        <v>12364.567859999999</v>
      </c>
      <c r="L565" s="1">
        <v>3035.6292859999999</v>
      </c>
      <c r="M565" s="6">
        <v>0.43682870370370369</v>
      </c>
      <c r="N565" s="7" t="s">
        <v>43</v>
      </c>
    </row>
    <row r="566" spans="1:14" x14ac:dyDescent="0.2">
      <c r="A566" s="1" t="s">
        <v>92</v>
      </c>
      <c r="B566" s="1" t="s">
        <v>21</v>
      </c>
      <c r="C566" s="1">
        <v>16</v>
      </c>
      <c r="D566" s="1">
        <v>100</v>
      </c>
      <c r="E566" s="1">
        <v>100</v>
      </c>
      <c r="F566" s="1" t="s">
        <v>22</v>
      </c>
      <c r="G566" s="1">
        <v>10224.68571</v>
      </c>
      <c r="H566" s="1">
        <v>3445.8192859999999</v>
      </c>
      <c r="I566" s="1">
        <v>10442.47143</v>
      </c>
      <c r="J566" s="1">
        <v>8498.8250000000007</v>
      </c>
      <c r="K566" s="1">
        <v>12364.567859999999</v>
      </c>
      <c r="L566" s="1">
        <v>3042.6235710000001</v>
      </c>
      <c r="M566" s="6">
        <v>0.43684027777777779</v>
      </c>
      <c r="N566" s="7" t="s">
        <v>43</v>
      </c>
    </row>
    <row r="567" spans="1:14" x14ac:dyDescent="0.2">
      <c r="A567" s="1" t="s">
        <v>92</v>
      </c>
      <c r="B567" s="1" t="s">
        <v>21</v>
      </c>
      <c r="C567" s="1">
        <v>16</v>
      </c>
      <c r="D567" s="1">
        <v>100</v>
      </c>
      <c r="E567" s="1">
        <v>100</v>
      </c>
      <c r="F567" s="1" t="s">
        <v>22</v>
      </c>
      <c r="G567" s="1">
        <v>10083.77857</v>
      </c>
      <c r="H567" s="1">
        <v>3384.287143</v>
      </c>
      <c r="I567" s="1">
        <v>10137.66786</v>
      </c>
      <c r="J567" s="1">
        <v>8250.6857139999993</v>
      </c>
      <c r="K567" s="1">
        <v>12055.275</v>
      </c>
      <c r="L567" s="1">
        <v>2965.6839289999998</v>
      </c>
      <c r="M567" s="6">
        <v>0.43695601851851856</v>
      </c>
      <c r="N567" s="7" t="s">
        <v>44</v>
      </c>
    </row>
    <row r="568" spans="1:14" x14ac:dyDescent="0.2">
      <c r="A568" s="1" t="s">
        <v>92</v>
      </c>
      <c r="B568" s="1" t="s">
        <v>21</v>
      </c>
      <c r="C568" s="1">
        <v>16</v>
      </c>
      <c r="D568" s="1">
        <v>100</v>
      </c>
      <c r="E568" s="1">
        <v>100</v>
      </c>
      <c r="F568" s="1" t="s">
        <v>22</v>
      </c>
      <c r="G568" s="1">
        <v>10000.110710000001</v>
      </c>
      <c r="H568" s="1">
        <v>3344.7303569999999</v>
      </c>
      <c r="I568" s="1">
        <v>10129.75</v>
      </c>
      <c r="J568" s="1">
        <v>8243.7928570000004</v>
      </c>
      <c r="K568" s="1">
        <v>12055.275</v>
      </c>
      <c r="L568" s="1">
        <v>2965.6839289999998</v>
      </c>
      <c r="M568" s="6">
        <v>0.4369675925925926</v>
      </c>
      <c r="N568" s="7" t="s">
        <v>44</v>
      </c>
    </row>
    <row r="569" spans="1:14" x14ac:dyDescent="0.2">
      <c r="F569" s="1" t="s">
        <v>12</v>
      </c>
      <c r="G569">
        <f>AVERAGE(G563:G568)</f>
        <v>10066.163689333333</v>
      </c>
      <c r="H569">
        <f t="shared" ref="H569:L569" si="304">AVERAGE(H563:H568)</f>
        <v>3405.5302976666667</v>
      </c>
      <c r="I569">
        <f t="shared" si="304"/>
        <v>10303.263691666667</v>
      </c>
      <c r="J569">
        <f t="shared" si="304"/>
        <v>8386.8172618333338</v>
      </c>
      <c r="K569">
        <f t="shared" si="304"/>
        <v>12192.738096666666</v>
      </c>
      <c r="L569">
        <f t="shared" si="304"/>
        <v>2990.1647024999997</v>
      </c>
    </row>
    <row r="570" spans="1:14" x14ac:dyDescent="0.2">
      <c r="F570" s="1" t="s">
        <v>15</v>
      </c>
      <c r="G570">
        <f>STDEV(G563:G568)</f>
        <v>112.2654765814229</v>
      </c>
      <c r="H570">
        <f t="shared" ref="H570:L570" si="305">STDEV(H563:H568)</f>
        <v>37.646550685428686</v>
      </c>
      <c r="I570">
        <f t="shared" si="305"/>
        <v>141.43271576890695</v>
      </c>
      <c r="J570">
        <f t="shared" si="305"/>
        <v>115.66177452075632</v>
      </c>
      <c r="K570">
        <f t="shared" si="305"/>
        <v>140.87620970185313</v>
      </c>
      <c r="L570">
        <f t="shared" si="305"/>
        <v>38.054367314183501</v>
      </c>
    </row>
    <row r="571" spans="1:14" x14ac:dyDescent="0.2">
      <c r="F571" s="1" t="s">
        <v>14</v>
      </c>
      <c r="G571">
        <f>G570*100/G569</f>
        <v>1.1152756903842687</v>
      </c>
      <c r="H571">
        <f t="shared" ref="H571:L571" si="306">H570*100/H569</f>
        <v>1.1054534065141808</v>
      </c>
      <c r="I571">
        <f t="shared" si="306"/>
        <v>1.3726982051648204</v>
      </c>
      <c r="J571">
        <f t="shared" si="306"/>
        <v>1.3790901948836904</v>
      </c>
      <c r="K571">
        <f t="shared" si="306"/>
        <v>1.1554107747165243</v>
      </c>
      <c r="L571">
        <f t="shared" si="306"/>
        <v>1.2726512115659456</v>
      </c>
    </row>
    <row r="572" spans="1:14" x14ac:dyDescent="0.2">
      <c r="A572" t="s">
        <v>17</v>
      </c>
      <c r="G572" s="8">
        <v>450</v>
      </c>
      <c r="H572" s="8">
        <v>500</v>
      </c>
      <c r="I572" s="8">
        <v>550</v>
      </c>
      <c r="J572" s="8">
        <v>570</v>
      </c>
      <c r="K572" s="8">
        <v>600</v>
      </c>
      <c r="L572" s="8">
        <v>650</v>
      </c>
    </row>
    <row r="573" spans="1:14" x14ac:dyDescent="0.2">
      <c r="A573" s="1" t="s">
        <v>93</v>
      </c>
      <c r="B573" s="1" t="s">
        <v>21</v>
      </c>
      <c r="C573" s="1">
        <v>16</v>
      </c>
      <c r="D573" s="1">
        <v>100</v>
      </c>
      <c r="E573" s="1">
        <v>100</v>
      </c>
      <c r="F573" s="1" t="s">
        <v>22</v>
      </c>
      <c r="G573" s="1">
        <v>22712.717860000001</v>
      </c>
      <c r="H573" s="1">
        <v>9735.317857</v>
      </c>
      <c r="I573" s="1">
        <v>20481.174999999999</v>
      </c>
      <c r="J573" s="1">
        <v>20302.75</v>
      </c>
      <c r="K573" s="1">
        <v>18699.717860000001</v>
      </c>
      <c r="L573" s="1">
        <v>8389.9464289999996</v>
      </c>
      <c r="M573" s="6">
        <v>0.43766203703703704</v>
      </c>
      <c r="N573" s="7" t="s">
        <v>42</v>
      </c>
    </row>
    <row r="574" spans="1:14" x14ac:dyDescent="0.2">
      <c r="A574" s="1" t="s">
        <v>93</v>
      </c>
      <c r="B574" s="1" t="s">
        <v>21</v>
      </c>
      <c r="C574" s="1">
        <v>16</v>
      </c>
      <c r="D574" s="1">
        <v>100</v>
      </c>
      <c r="E574" s="1">
        <v>100</v>
      </c>
      <c r="F574" s="1" t="s">
        <v>22</v>
      </c>
      <c r="G574" s="1">
        <v>22686.296429999999</v>
      </c>
      <c r="H574" s="1">
        <v>9700.1571430000004</v>
      </c>
      <c r="I574" s="1">
        <v>20536.592860000001</v>
      </c>
      <c r="J574" s="1">
        <v>20340.66071</v>
      </c>
      <c r="K574" s="1">
        <v>18738.825000000001</v>
      </c>
      <c r="L574" s="1">
        <v>8410.932143</v>
      </c>
      <c r="M574" s="6">
        <v>0.43766203703703704</v>
      </c>
      <c r="N574" s="7" t="s">
        <v>42</v>
      </c>
    </row>
    <row r="575" spans="1:14" x14ac:dyDescent="0.2">
      <c r="A575" s="1" t="s">
        <v>93</v>
      </c>
      <c r="B575" s="1" t="s">
        <v>21</v>
      </c>
      <c r="C575" s="1">
        <v>16</v>
      </c>
      <c r="D575" s="1">
        <v>100</v>
      </c>
      <c r="E575" s="1">
        <v>100</v>
      </c>
      <c r="F575" s="1" t="s">
        <v>22</v>
      </c>
      <c r="G575" s="1">
        <v>22831.60714</v>
      </c>
      <c r="H575" s="1">
        <v>9744.1071429999993</v>
      </c>
      <c r="I575" s="1">
        <v>20611.80357</v>
      </c>
      <c r="J575" s="1">
        <v>20392.353569999999</v>
      </c>
      <c r="K575" s="1">
        <v>18905.914290000001</v>
      </c>
      <c r="L575" s="1">
        <v>8438.9107139999996</v>
      </c>
      <c r="M575" s="6">
        <v>0.43777777777777777</v>
      </c>
      <c r="N575" s="7" t="s">
        <v>43</v>
      </c>
    </row>
    <row r="576" spans="1:14" x14ac:dyDescent="0.2">
      <c r="A576" s="1" t="s">
        <v>93</v>
      </c>
      <c r="B576" s="1" t="s">
        <v>21</v>
      </c>
      <c r="C576" s="1">
        <v>16</v>
      </c>
      <c r="D576" s="1">
        <v>100</v>
      </c>
      <c r="E576" s="1">
        <v>100</v>
      </c>
      <c r="F576" s="1" t="s">
        <v>22</v>
      </c>
      <c r="G576" s="1">
        <v>22875.64286</v>
      </c>
      <c r="H576" s="1">
        <v>9726.5285710000007</v>
      </c>
      <c r="I576" s="1">
        <v>20603.885709999999</v>
      </c>
      <c r="J576" s="1">
        <v>20385.460709999999</v>
      </c>
      <c r="K576" s="1">
        <v>18905.914290000001</v>
      </c>
      <c r="L576" s="1">
        <v>8438.9107139999996</v>
      </c>
      <c r="M576" s="6">
        <v>0.43777777777777777</v>
      </c>
      <c r="N576" s="7" t="s">
        <v>43</v>
      </c>
    </row>
    <row r="577" spans="1:14" x14ac:dyDescent="0.2">
      <c r="A577" s="1" t="s">
        <v>93</v>
      </c>
      <c r="B577" s="1" t="s">
        <v>21</v>
      </c>
      <c r="C577" s="1">
        <v>16</v>
      </c>
      <c r="D577" s="1">
        <v>100</v>
      </c>
      <c r="E577" s="1">
        <v>100</v>
      </c>
      <c r="F577" s="1" t="s">
        <v>22</v>
      </c>
      <c r="G577" s="1">
        <v>22932.885709999999</v>
      </c>
      <c r="H577" s="1">
        <v>9730.9249999999993</v>
      </c>
      <c r="I577" s="1">
        <v>20639.514289999999</v>
      </c>
      <c r="J577" s="1">
        <v>20419.924999999999</v>
      </c>
      <c r="K577" s="1">
        <v>19019.67857</v>
      </c>
      <c r="L577" s="1">
        <v>8442.4071430000004</v>
      </c>
      <c r="M577" s="6">
        <v>0.43789351851851849</v>
      </c>
      <c r="N577" s="7" t="s">
        <v>44</v>
      </c>
    </row>
    <row r="578" spans="1:14" x14ac:dyDescent="0.2">
      <c r="A578" s="1" t="s">
        <v>93</v>
      </c>
      <c r="B578" s="1" t="s">
        <v>21</v>
      </c>
      <c r="C578" s="1">
        <v>16</v>
      </c>
      <c r="D578" s="1">
        <v>100</v>
      </c>
      <c r="E578" s="1">
        <v>100</v>
      </c>
      <c r="F578" s="1" t="s">
        <v>22</v>
      </c>
      <c r="G578" s="1">
        <v>23007.746429999999</v>
      </c>
      <c r="H578" s="1">
        <v>9735.317857</v>
      </c>
      <c r="I578" s="1">
        <v>20619.721430000001</v>
      </c>
      <c r="J578" s="1">
        <v>20399.25</v>
      </c>
      <c r="K578" s="1">
        <v>19009.010709999999</v>
      </c>
      <c r="L578" s="1">
        <v>8428.4178570000004</v>
      </c>
      <c r="M578" s="6">
        <v>0.43789351851851849</v>
      </c>
      <c r="N578" s="7" t="s">
        <v>44</v>
      </c>
    </row>
    <row r="579" spans="1:14" x14ac:dyDescent="0.2">
      <c r="F579" s="1" t="s">
        <v>12</v>
      </c>
      <c r="G579">
        <f>AVERAGE(G573:G578)</f>
        <v>22841.149405</v>
      </c>
      <c r="H579">
        <f t="shared" ref="H579:L579" si="307">AVERAGE(H573:H578)</f>
        <v>9728.7255951666666</v>
      </c>
      <c r="I579">
        <f t="shared" si="307"/>
        <v>20582.11547666667</v>
      </c>
      <c r="J579">
        <f t="shared" si="307"/>
        <v>20373.399998333331</v>
      </c>
      <c r="K579">
        <f t="shared" si="307"/>
        <v>18879.843453333335</v>
      </c>
      <c r="L579">
        <f t="shared" si="307"/>
        <v>8424.9208333333336</v>
      </c>
    </row>
    <row r="580" spans="1:14" x14ac:dyDescent="0.2">
      <c r="F580" s="1" t="s">
        <v>15</v>
      </c>
      <c r="G580">
        <f>STDEV(G573:G578)</f>
        <v>124.83995936438646</v>
      </c>
      <c r="H580">
        <f t="shared" ref="H580:L580" si="308">STDEV(H573:H578)</f>
        <v>15.161323173895129</v>
      </c>
      <c r="I580">
        <f t="shared" si="308"/>
        <v>60.539980015217012</v>
      </c>
      <c r="J580">
        <f t="shared" si="308"/>
        <v>43.36076631276935</v>
      </c>
      <c r="K580">
        <f t="shared" si="308"/>
        <v>134.11103657132998</v>
      </c>
      <c r="L580">
        <f t="shared" si="308"/>
        <v>20.631655959385977</v>
      </c>
    </row>
    <row r="581" spans="1:14" x14ac:dyDescent="0.2">
      <c r="F581" s="1" t="s">
        <v>14</v>
      </c>
      <c r="G581">
        <f>G580*100/G579</f>
        <v>0.5465572557266255</v>
      </c>
      <c r="H581">
        <f t="shared" ref="H581:L581" si="309">H580*100/H579</f>
        <v>0.15584079359199354</v>
      </c>
      <c r="I581">
        <f t="shared" si="309"/>
        <v>0.29413876374296599</v>
      </c>
      <c r="J581">
        <f t="shared" si="309"/>
        <v>0.21283029006604948</v>
      </c>
      <c r="K581">
        <f t="shared" si="309"/>
        <v>0.71033977004534943</v>
      </c>
      <c r="L581">
        <f t="shared" si="309"/>
        <v>0.24488842527465066</v>
      </c>
    </row>
    <row r="582" spans="1:14" x14ac:dyDescent="0.2">
      <c r="A582" t="s">
        <v>18</v>
      </c>
      <c r="G582" s="8">
        <v>450</v>
      </c>
      <c r="H582" s="8">
        <v>500</v>
      </c>
      <c r="I582" s="8">
        <v>550</v>
      </c>
      <c r="J582" s="8">
        <v>570</v>
      </c>
      <c r="K582" s="8">
        <v>600</v>
      </c>
      <c r="L582" s="8">
        <v>650</v>
      </c>
    </row>
    <row r="583" spans="1:14" x14ac:dyDescent="0.2">
      <c r="A583" s="1" t="s">
        <v>94</v>
      </c>
      <c r="B583" s="1" t="s">
        <v>21</v>
      </c>
      <c r="C583" s="1">
        <v>16</v>
      </c>
      <c r="D583" s="1">
        <v>100</v>
      </c>
      <c r="E583" s="1">
        <v>100</v>
      </c>
      <c r="F583" s="1" t="s">
        <v>22</v>
      </c>
      <c r="G583" s="1">
        <v>33430.582139999999</v>
      </c>
      <c r="H583" s="1">
        <v>25061.307140000001</v>
      </c>
      <c r="I583" s="1">
        <v>47561.14286</v>
      </c>
      <c r="J583" s="1">
        <v>46219.678569999996</v>
      </c>
      <c r="K583" s="1">
        <v>34189.203569999998</v>
      </c>
      <c r="L583" s="1">
        <v>14041.532139999999</v>
      </c>
      <c r="M583" s="6">
        <v>0.44209490740740742</v>
      </c>
      <c r="N583" s="7" t="s">
        <v>42</v>
      </c>
    </row>
    <row r="584" spans="1:14" x14ac:dyDescent="0.2">
      <c r="A584" s="1" t="s">
        <v>94</v>
      </c>
      <c r="B584" s="1" t="s">
        <v>21</v>
      </c>
      <c r="C584" s="1">
        <v>16</v>
      </c>
      <c r="D584" s="1">
        <v>100</v>
      </c>
      <c r="E584" s="1">
        <v>100</v>
      </c>
      <c r="F584" s="1" t="s">
        <v>22</v>
      </c>
      <c r="G584" s="1">
        <v>33659.560709999998</v>
      </c>
      <c r="H584" s="1">
        <v>24951.424999999999</v>
      </c>
      <c r="I584" s="1">
        <v>47375.071430000004</v>
      </c>
      <c r="J584" s="1">
        <v>46064.60714</v>
      </c>
      <c r="K584" s="1">
        <v>34089.657140000003</v>
      </c>
      <c r="L584" s="1">
        <v>14003.06429</v>
      </c>
      <c r="M584" s="6">
        <v>0.44210648148148146</v>
      </c>
      <c r="N584" s="7" t="s">
        <v>42</v>
      </c>
    </row>
    <row r="585" spans="1:14" x14ac:dyDescent="0.2">
      <c r="A585" s="1" t="s">
        <v>94</v>
      </c>
      <c r="B585" s="1" t="s">
        <v>21</v>
      </c>
      <c r="C585" s="1">
        <v>16</v>
      </c>
      <c r="D585" s="1">
        <v>100</v>
      </c>
      <c r="E585" s="1">
        <v>100</v>
      </c>
      <c r="F585" s="1" t="s">
        <v>22</v>
      </c>
      <c r="G585" s="1">
        <v>33518.65</v>
      </c>
      <c r="H585" s="1">
        <v>25083.282139999999</v>
      </c>
      <c r="I585" s="1">
        <v>47608.64286</v>
      </c>
      <c r="J585" s="1">
        <v>46250.714290000004</v>
      </c>
      <c r="K585" s="1">
        <v>34235.417860000001</v>
      </c>
      <c r="L585" s="1">
        <v>14066.014289999999</v>
      </c>
      <c r="M585" s="6">
        <v>0.44223379629629633</v>
      </c>
      <c r="N585" s="7" t="s">
        <v>43</v>
      </c>
    </row>
    <row r="586" spans="1:14" x14ac:dyDescent="0.2">
      <c r="A586" s="1" t="s">
        <v>94</v>
      </c>
      <c r="B586" s="1" t="s">
        <v>21</v>
      </c>
      <c r="C586" s="1">
        <v>16</v>
      </c>
      <c r="D586" s="1">
        <v>100</v>
      </c>
      <c r="E586" s="1">
        <v>100</v>
      </c>
      <c r="F586" s="1" t="s">
        <v>22</v>
      </c>
      <c r="G586" s="1">
        <v>33765.242859999998</v>
      </c>
      <c r="H586" s="1">
        <v>25012.960709999999</v>
      </c>
      <c r="I586" s="1">
        <v>47474.035709999996</v>
      </c>
      <c r="J586" s="1">
        <v>46119.75</v>
      </c>
      <c r="K586" s="1">
        <v>34142.985710000001</v>
      </c>
      <c r="L586" s="1">
        <v>14031.04286</v>
      </c>
      <c r="M586" s="6">
        <v>0.44223379629629633</v>
      </c>
      <c r="N586" s="7" t="s">
        <v>43</v>
      </c>
    </row>
    <row r="587" spans="1:14" x14ac:dyDescent="0.2">
      <c r="A587" s="1" t="s">
        <v>94</v>
      </c>
      <c r="B587" s="1" t="s">
        <v>21</v>
      </c>
      <c r="C587" s="1">
        <v>16</v>
      </c>
      <c r="D587" s="1">
        <v>100</v>
      </c>
      <c r="E587" s="1">
        <v>100</v>
      </c>
      <c r="F587" s="1" t="s">
        <v>22</v>
      </c>
      <c r="G587" s="1">
        <v>33575.896430000001</v>
      </c>
      <c r="H587" s="1">
        <v>25105.257140000002</v>
      </c>
      <c r="I587" s="1">
        <v>47624.464290000004</v>
      </c>
      <c r="J587" s="1">
        <v>46243.821430000004</v>
      </c>
      <c r="K587" s="1">
        <v>34267.414290000001</v>
      </c>
      <c r="L587" s="1">
        <v>13999.56429</v>
      </c>
      <c r="M587" s="6">
        <v>0.44236111111111115</v>
      </c>
      <c r="N587" s="7" t="s">
        <v>44</v>
      </c>
    </row>
    <row r="588" spans="1:14" x14ac:dyDescent="0.2">
      <c r="A588" s="1" t="s">
        <v>94</v>
      </c>
      <c r="B588" s="1" t="s">
        <v>21</v>
      </c>
      <c r="C588" s="1">
        <v>16</v>
      </c>
      <c r="D588" s="1">
        <v>100</v>
      </c>
      <c r="E588" s="1">
        <v>100</v>
      </c>
      <c r="F588" s="1" t="s">
        <v>22</v>
      </c>
      <c r="G588" s="1">
        <v>33809.278570000002</v>
      </c>
      <c r="H588" s="1">
        <v>25030.53571</v>
      </c>
      <c r="I588" s="1">
        <v>47466.14286</v>
      </c>
      <c r="J588" s="1">
        <v>46105.964290000004</v>
      </c>
      <c r="K588" s="1">
        <v>34160.760710000002</v>
      </c>
      <c r="L588" s="1">
        <v>13950.60714</v>
      </c>
      <c r="M588" s="6">
        <v>0.44236111111111115</v>
      </c>
      <c r="N588" s="7" t="s">
        <v>44</v>
      </c>
    </row>
    <row r="589" spans="1:14" x14ac:dyDescent="0.2">
      <c r="F589" s="1" t="s">
        <v>12</v>
      </c>
      <c r="G589">
        <f>AVERAGE(G583:G588)</f>
        <v>33626.535118333333</v>
      </c>
      <c r="H589">
        <f t="shared" ref="H589:L589" si="310">AVERAGE(H583:H588)</f>
        <v>25040.794640000004</v>
      </c>
      <c r="I589">
        <f t="shared" si="310"/>
        <v>47518.250001666667</v>
      </c>
      <c r="J589">
        <f t="shared" si="310"/>
        <v>46167.422620000005</v>
      </c>
      <c r="K589">
        <f t="shared" si="310"/>
        <v>34180.906546666665</v>
      </c>
      <c r="L589">
        <f t="shared" si="310"/>
        <v>14015.304168333334</v>
      </c>
    </row>
    <row r="590" spans="1:14" x14ac:dyDescent="0.2">
      <c r="F590" s="1" t="s">
        <v>15</v>
      </c>
      <c r="G590">
        <f>STDEV(G583:G588)</f>
        <v>145.82643221437564</v>
      </c>
      <c r="H590">
        <f t="shared" ref="H590:L590" si="311">STDEV(H583:H588)</f>
        <v>55.223672598750142</v>
      </c>
      <c r="I590">
        <f t="shared" si="311"/>
        <v>96.39740905708193</v>
      </c>
      <c r="J590">
        <f t="shared" si="311"/>
        <v>80.1570866772134</v>
      </c>
      <c r="K590">
        <f t="shared" si="311"/>
        <v>64.333836104592521</v>
      </c>
      <c r="L590">
        <f t="shared" si="311"/>
        <v>40.225348275188189</v>
      </c>
    </row>
    <row r="591" spans="1:14" x14ac:dyDescent="0.2">
      <c r="F591" s="1" t="s">
        <v>14</v>
      </c>
      <c r="G591">
        <f>G590*100/G589</f>
        <v>0.43366475820718869</v>
      </c>
      <c r="H591">
        <f t="shared" ref="H591:L591" si="312">H590*100/H589</f>
        <v>0.22053482484352235</v>
      </c>
      <c r="I591">
        <f t="shared" si="312"/>
        <v>0.20286397132407205</v>
      </c>
      <c r="J591">
        <f t="shared" si="312"/>
        <v>0.17362261553342351</v>
      </c>
      <c r="K591">
        <f t="shared" si="312"/>
        <v>0.18821571047789071</v>
      </c>
      <c r="L591">
        <f t="shared" si="312"/>
        <v>0.28701016968347176</v>
      </c>
    </row>
    <row r="592" spans="1:14" x14ac:dyDescent="0.2">
      <c r="A592" t="s">
        <v>18</v>
      </c>
      <c r="G592" s="8">
        <v>450</v>
      </c>
      <c r="H592" s="8">
        <v>500</v>
      </c>
      <c r="I592" s="8">
        <v>550</v>
      </c>
      <c r="J592" s="8">
        <v>570</v>
      </c>
      <c r="K592" s="8">
        <v>600</v>
      </c>
      <c r="L592" s="8">
        <v>650</v>
      </c>
    </row>
    <row r="593" spans="1:14" x14ac:dyDescent="0.2">
      <c r="A593" s="1" t="s">
        <v>95</v>
      </c>
      <c r="B593" s="1" t="s">
        <v>21</v>
      </c>
      <c r="C593" s="1">
        <v>16</v>
      </c>
      <c r="D593" s="1">
        <v>100</v>
      </c>
      <c r="E593" s="1">
        <v>100</v>
      </c>
      <c r="F593" s="1" t="s">
        <v>22</v>
      </c>
      <c r="G593" s="1">
        <v>29234.146430000001</v>
      </c>
      <c r="H593" s="1">
        <v>12886.66071</v>
      </c>
      <c r="I593" s="1">
        <v>33263.10714</v>
      </c>
      <c r="J593" s="1">
        <v>34960.292860000001</v>
      </c>
      <c r="K593" s="1">
        <v>34150.092859999997</v>
      </c>
      <c r="L593" s="1">
        <v>12632.13571</v>
      </c>
      <c r="M593" s="6">
        <v>0.44380787037037034</v>
      </c>
      <c r="N593" s="7" t="s">
        <v>42</v>
      </c>
    </row>
    <row r="594" spans="1:14" x14ac:dyDescent="0.2">
      <c r="A594" s="1" t="s">
        <v>95</v>
      </c>
      <c r="B594" s="1" t="s">
        <v>21</v>
      </c>
      <c r="C594" s="1">
        <v>16</v>
      </c>
      <c r="D594" s="1">
        <v>100</v>
      </c>
      <c r="E594" s="1">
        <v>100</v>
      </c>
      <c r="F594" s="1" t="s">
        <v>22</v>
      </c>
      <c r="G594" s="1">
        <v>33628.73214</v>
      </c>
      <c r="H594" s="1">
        <v>14829.32857</v>
      </c>
      <c r="I594" s="1">
        <v>26806.825000000001</v>
      </c>
      <c r="J594" s="1">
        <v>28167.435710000002</v>
      </c>
      <c r="K594" s="1">
        <v>27558.978569999999</v>
      </c>
      <c r="L594" s="1">
        <v>10222.51786</v>
      </c>
      <c r="M594" s="6">
        <v>0.44381944444444449</v>
      </c>
      <c r="N594" s="7" t="s">
        <v>42</v>
      </c>
    </row>
    <row r="595" spans="1:14" x14ac:dyDescent="0.2">
      <c r="A595" s="1" t="s">
        <v>95</v>
      </c>
      <c r="B595" s="1" t="s">
        <v>21</v>
      </c>
      <c r="C595" s="1">
        <v>16</v>
      </c>
      <c r="D595" s="1">
        <v>100</v>
      </c>
      <c r="E595" s="1">
        <v>100</v>
      </c>
      <c r="F595" s="1" t="s">
        <v>22</v>
      </c>
      <c r="G595" s="1">
        <v>29520.367859999998</v>
      </c>
      <c r="H595" s="1">
        <v>13044.889289999999</v>
      </c>
      <c r="I595" s="1">
        <v>28833.567859999999</v>
      </c>
      <c r="J595" s="1">
        <v>30280.078570000001</v>
      </c>
      <c r="K595" s="1">
        <v>29620.924999999999</v>
      </c>
      <c r="L595" s="1">
        <v>10984.92143</v>
      </c>
      <c r="M595" s="6">
        <v>0.44394675925925925</v>
      </c>
      <c r="N595" s="7" t="s">
        <v>43</v>
      </c>
    </row>
    <row r="596" spans="1:14" x14ac:dyDescent="0.2">
      <c r="A596" s="1" t="s">
        <v>95</v>
      </c>
      <c r="B596" s="1" t="s">
        <v>21</v>
      </c>
      <c r="C596" s="1">
        <v>16</v>
      </c>
      <c r="D596" s="1">
        <v>100</v>
      </c>
      <c r="E596" s="1">
        <v>100</v>
      </c>
      <c r="F596" s="1" t="s">
        <v>22</v>
      </c>
      <c r="G596" s="1">
        <v>33289.675000000003</v>
      </c>
      <c r="H596" s="1">
        <v>14701.86786</v>
      </c>
      <c r="I596" s="1">
        <v>25876.582139999999</v>
      </c>
      <c r="J596" s="1">
        <v>27181.764289999999</v>
      </c>
      <c r="K596" s="1">
        <v>26609.771430000001</v>
      </c>
      <c r="L596" s="1">
        <v>9872.7892859999993</v>
      </c>
      <c r="M596" s="6">
        <v>0.44394675925925925</v>
      </c>
      <c r="N596" s="7" t="s">
        <v>43</v>
      </c>
    </row>
    <row r="597" spans="1:14" x14ac:dyDescent="0.2">
      <c r="A597" s="1" t="s">
        <v>95</v>
      </c>
      <c r="B597" s="1" t="s">
        <v>21</v>
      </c>
      <c r="C597" s="1">
        <v>16</v>
      </c>
      <c r="D597" s="1">
        <v>100</v>
      </c>
      <c r="E597" s="1">
        <v>100</v>
      </c>
      <c r="F597" s="1" t="s">
        <v>22</v>
      </c>
      <c r="G597" s="1">
        <v>22461.724999999999</v>
      </c>
      <c r="H597" s="1">
        <v>9880.3607140000004</v>
      </c>
      <c r="I597" s="1">
        <v>17183.760709999999</v>
      </c>
      <c r="J597" s="1">
        <v>18062.58929</v>
      </c>
      <c r="K597" s="1">
        <v>17754.067859999999</v>
      </c>
      <c r="L597" s="1">
        <v>6578.3607140000004</v>
      </c>
      <c r="M597" s="6">
        <v>0.44406250000000003</v>
      </c>
      <c r="N597" s="7" t="s">
        <v>44</v>
      </c>
    </row>
    <row r="598" spans="1:14" x14ac:dyDescent="0.2">
      <c r="A598" s="1" t="s">
        <v>95</v>
      </c>
      <c r="B598" s="1" t="s">
        <v>21</v>
      </c>
      <c r="C598" s="1">
        <v>16</v>
      </c>
      <c r="D598" s="1">
        <v>100</v>
      </c>
      <c r="E598" s="1">
        <v>100</v>
      </c>
      <c r="F598" s="1" t="s">
        <v>22</v>
      </c>
      <c r="G598" s="1">
        <v>21708.742859999998</v>
      </c>
      <c r="H598" s="1">
        <v>9533.1428570000007</v>
      </c>
      <c r="I598" s="1">
        <v>19107.582139999999</v>
      </c>
      <c r="J598" s="1">
        <v>20078.73214</v>
      </c>
      <c r="K598" s="1">
        <v>19720.025000000001</v>
      </c>
      <c r="L598" s="1">
        <v>7298.8</v>
      </c>
      <c r="M598" s="6">
        <v>0.44406250000000003</v>
      </c>
      <c r="N598" s="7" t="s">
        <v>44</v>
      </c>
    </row>
    <row r="599" spans="1:14" x14ac:dyDescent="0.2">
      <c r="F599" s="1" t="s">
        <v>12</v>
      </c>
      <c r="G599">
        <f>AVERAGE(G593:G598)</f>
        <v>28307.231548333333</v>
      </c>
      <c r="H599">
        <f t="shared" ref="H599:L599" si="313">AVERAGE(H593:H598)</f>
        <v>12479.375000166669</v>
      </c>
      <c r="I599">
        <f t="shared" si="313"/>
        <v>25178.570831666661</v>
      </c>
      <c r="J599">
        <f t="shared" si="313"/>
        <v>26455.148810000002</v>
      </c>
      <c r="K599">
        <f t="shared" si="313"/>
        <v>25902.310119999998</v>
      </c>
      <c r="L599">
        <f t="shared" si="313"/>
        <v>9598.2541666666675</v>
      </c>
    </row>
    <row r="600" spans="1:14" x14ac:dyDescent="0.2">
      <c r="F600" s="1" t="s">
        <v>15</v>
      </c>
      <c r="G600">
        <f>STDEV(G593:G598)</f>
        <v>5161.0848080878259</v>
      </c>
      <c r="H600">
        <f t="shared" ref="H600:L600" si="314">STDEV(H593:H598)</f>
        <v>2297.0678464054672</v>
      </c>
      <c r="I600">
        <f t="shared" si="314"/>
        <v>6043.6918286258033</v>
      </c>
      <c r="J600">
        <f t="shared" si="314"/>
        <v>6348.5621098019928</v>
      </c>
      <c r="K600">
        <f t="shared" si="314"/>
        <v>6159.7657397500952</v>
      </c>
      <c r="L600">
        <f t="shared" si="314"/>
        <v>2280.3334816995562</v>
      </c>
    </row>
    <row r="601" spans="1:14" x14ac:dyDescent="0.2">
      <c r="F601" s="1" t="s">
        <v>14</v>
      </c>
      <c r="G601">
        <f>G600*100/G599</f>
        <v>18.232389837471402</v>
      </c>
      <c r="H601">
        <f t="shared" ref="H601:L601" si="315">H600*100/H599</f>
        <v>18.40691417939431</v>
      </c>
      <c r="I601">
        <f t="shared" si="315"/>
        <v>24.003315633088889</v>
      </c>
      <c r="J601">
        <f t="shared" si="315"/>
        <v>23.997453786395813</v>
      </c>
      <c r="K601">
        <f t="shared" si="315"/>
        <v>23.780758207330486</v>
      </c>
      <c r="L601">
        <f t="shared" si="315"/>
        <v>23.757794304081056</v>
      </c>
    </row>
  </sheetData>
  <autoFilter ref="A1:N601" xr:uid="{FFAD4AE7-D79A-42DE-B8FA-2AD2182BFAAD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raw</vt:lpstr>
      <vt:lpstr>chl content</vt:lpstr>
      <vt:lpstr>12.5 mA</vt:lpstr>
      <vt:lpstr>25 mA</vt:lpstr>
      <vt:lpstr>50 mA</vt:lpstr>
      <vt:lpstr>100 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2019-07-04T13:59:07Z</dcterms:created>
  <dcterms:modified xsi:type="dcterms:W3CDTF">2019-09-16T02:12:05Z</dcterms:modified>
</cp:coreProperties>
</file>