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.G8ZDB7CG61TJFHH\Desktop\AJ.nut\"/>
    </mc:Choice>
  </mc:AlternateContent>
  <xr:revisionPtr revIDLastSave="0" documentId="13_ncr:1_{50B20985-EC61-4E4A-B1F5-1D6BE505FA46}" xr6:coauthVersionLast="43" xr6:coauthVersionMax="43" xr10:uidLastSave="{00000000-0000-0000-0000-000000000000}"/>
  <bookViews>
    <workbookView xWindow="-120" yWindow="-120" windowWidth="20730" windowHeight="11160" activeTab="1" xr2:uid="{D87F121B-177E-45F6-8B25-B7537B509EB2}"/>
  </bookViews>
  <sheets>
    <sheet name="Sheet1" sheetId="1" r:id="rId1"/>
    <sheet name="Top leaf " sheetId="2" r:id="rId2"/>
    <sheet name="Mediun leaf" sheetId="3" r:id="rId3"/>
    <sheet name="Bottom lea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3" i="4" l="1"/>
  <c r="O33" i="4"/>
  <c r="P33" i="4"/>
  <c r="Q33" i="4"/>
  <c r="R33" i="4"/>
  <c r="N32" i="4"/>
  <c r="O32" i="4"/>
  <c r="P32" i="4"/>
  <c r="Q32" i="4"/>
  <c r="R32" i="4"/>
  <c r="N31" i="4"/>
  <c r="O31" i="4"/>
  <c r="P31" i="4"/>
  <c r="Q31" i="4"/>
  <c r="R31" i="4"/>
  <c r="M33" i="4"/>
  <c r="M32" i="4"/>
  <c r="M31" i="4"/>
  <c r="N13" i="4"/>
  <c r="O13" i="4"/>
  <c r="P13" i="4"/>
  <c r="Q13" i="4"/>
  <c r="R13" i="4"/>
  <c r="N12" i="4"/>
  <c r="O12" i="4"/>
  <c r="P12" i="4"/>
  <c r="Q12" i="4"/>
  <c r="R12" i="4"/>
  <c r="N11" i="4"/>
  <c r="O11" i="4"/>
  <c r="P11" i="4"/>
  <c r="Q11" i="4"/>
  <c r="R11" i="4"/>
  <c r="M13" i="4"/>
  <c r="M12" i="4"/>
  <c r="M11" i="4"/>
  <c r="N28" i="3"/>
  <c r="O28" i="3"/>
  <c r="P28" i="3"/>
  <c r="Q28" i="3"/>
  <c r="R28" i="3"/>
  <c r="N27" i="3"/>
  <c r="O27" i="3"/>
  <c r="P27" i="3"/>
  <c r="Q27" i="3"/>
  <c r="R27" i="3"/>
  <c r="N26" i="3"/>
  <c r="O26" i="3"/>
  <c r="P26" i="3"/>
  <c r="Q26" i="3"/>
  <c r="R26" i="3"/>
  <c r="M28" i="3"/>
  <c r="M27" i="3"/>
  <c r="M26" i="3"/>
  <c r="N13" i="3"/>
  <c r="O13" i="3"/>
  <c r="P13" i="3"/>
  <c r="Q13" i="3"/>
  <c r="R13" i="3"/>
  <c r="N12" i="3"/>
  <c r="O12" i="3"/>
  <c r="P12" i="3"/>
  <c r="Q12" i="3"/>
  <c r="R12" i="3"/>
  <c r="M13" i="3"/>
  <c r="R11" i="3"/>
  <c r="N11" i="3"/>
  <c r="O11" i="3"/>
  <c r="P11" i="3"/>
  <c r="Q11" i="3"/>
  <c r="M12" i="3"/>
  <c r="M11" i="3"/>
  <c r="N32" i="2"/>
  <c r="O32" i="2"/>
  <c r="P32" i="2"/>
  <c r="Q32" i="2"/>
  <c r="R32" i="2"/>
  <c r="M32" i="2"/>
  <c r="N31" i="2"/>
  <c r="O31" i="2"/>
  <c r="P31" i="2"/>
  <c r="Q31" i="2"/>
  <c r="R31" i="2"/>
  <c r="M31" i="2"/>
  <c r="N30" i="2"/>
  <c r="O30" i="2"/>
  <c r="P30" i="2"/>
  <c r="Q30" i="2"/>
  <c r="R30" i="2"/>
  <c r="M30" i="2"/>
  <c r="N13" i="2"/>
  <c r="O13" i="2"/>
  <c r="P13" i="2"/>
  <c r="Q13" i="2"/>
  <c r="R13" i="2"/>
  <c r="M13" i="2"/>
  <c r="N12" i="2"/>
  <c r="O12" i="2"/>
  <c r="P12" i="2"/>
  <c r="Q12" i="2"/>
  <c r="R12" i="2"/>
  <c r="M12" i="2"/>
  <c r="N11" i="2"/>
  <c r="O11" i="2"/>
  <c r="P11" i="2"/>
  <c r="Q11" i="2"/>
  <c r="R11" i="2"/>
  <c r="M11" i="2"/>
</calcChain>
</file>

<file path=xl/sharedStrings.xml><?xml version="1.0" encoding="utf-8"?>
<sst xmlns="http://schemas.openxmlformats.org/spreadsheetml/2006/main" count="638" uniqueCount="24">
  <si>
    <t>Leaf: 1</t>
  </si>
  <si>
    <t>b'AS7262'</t>
  </si>
  <si>
    <t>Raw data</t>
  </si>
  <si>
    <t>Calibrated data</t>
  </si>
  <si>
    <t>pos 1</t>
  </si>
  <si>
    <t>Leaf: 2</t>
  </si>
  <si>
    <t>pos 2</t>
  </si>
  <si>
    <t>pos 3</t>
  </si>
  <si>
    <t>Leaf: 3</t>
  </si>
  <si>
    <t>Leaf: 4</t>
  </si>
  <si>
    <t>Leaf: 5</t>
  </si>
  <si>
    <t>pos 1_2</t>
  </si>
  <si>
    <t>pos 2_2</t>
  </si>
  <si>
    <t>pos 3_2</t>
  </si>
  <si>
    <t>Leaf: 6</t>
  </si>
  <si>
    <t>Leaf number</t>
  </si>
  <si>
    <t>spectrometer</t>
  </si>
  <si>
    <t>gain</t>
  </si>
  <si>
    <t>integratoin time</t>
  </si>
  <si>
    <t>wavelength</t>
  </si>
  <si>
    <t xml:space="preserve">Mean </t>
  </si>
  <si>
    <t>%Error</t>
  </si>
  <si>
    <t>STD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</si>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</sst>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'Top leaf '!$T$2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'Top leaf '!$M$1:$R$1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'Top leaf '!$M$2:$R$2</c:f>
              <c:numCache>
                <c:formatCode>General</c:formatCode>
                <c:ptCount val="6"/>
                <c:pt idx="0">
                  <c:v>34942.404759999998</c:v>
                </c:pt>
                <c:pt idx="1">
                  <c:v>32597.57143</c:v>
                </c:pt>
                <c:pt idx="2">
                  <c:v>67806.119049999994</c:v>
                </c:pt>
                <c:pt idx="3">
                  <c:v>67956.119049999994</c:v>
                </c:pt>
                <c:pt idx="4">
                  <c:v>53842.85714</c:v>
                </c:pt>
                <c:pt idx="5">
                  <c:v>21869.585709999999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2F-42C2-B57F-A2EF0847D4F2}"/>
            </c:ext>
          </c:extLst>
        </c:ser>
        <c:ser>
          <c:idx val="1"/>
          <c:order val="1"/>
          <c:tx>
            <c:strRef>
              <c:f>'Top leaf '!$T$3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'Top leaf '!$M$1:$R$1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'Top leaf '!$M$3:$R$3</c:f>
              <c:numCache>
                <c:formatCode>General</c:formatCode>
                <c:ptCount val="6"/>
                <c:pt idx="0">
                  <c:v>35484.76786</c:v>
                </c:pt>
                <c:pt idx="1">
                  <c:v>32359.5</c:v>
                </c:pt>
                <c:pt idx="2">
                  <c:v>67157.589290000004</c:v>
                </c:pt>
                <c:pt idx="3">
                  <c:v>67358.178570000004</c:v>
                </c:pt>
                <c:pt idx="4">
                  <c:v>53423.964290000004</c:v>
                </c:pt>
                <c:pt idx="5">
                  <c:v>21711.03571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2F-42C2-B57F-A2EF0847D4F2}"/>
            </c:ext>
          </c:extLst>
        </c:ser>
        <c:ser>
          <c:idx val="2"/>
          <c:order val="2"/>
          <c:tx>
            <c:strRef>
              <c:f>'Top leaf '!$T$4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'Top leaf '!$M$1:$R$1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'Top leaf '!$M$4:$R$4</c:f>
              <c:numCache>
                <c:formatCode>General</c:formatCode>
                <c:ptCount val="6"/>
                <c:pt idx="0">
                  <c:v>35674.557139999997</c:v>
                </c:pt>
                <c:pt idx="1">
                  <c:v>32126.985710000001</c:v>
                </c:pt>
                <c:pt idx="2">
                  <c:v>66648.142860000007</c:v>
                </c:pt>
                <c:pt idx="3">
                  <c:v>66889.128570000001</c:v>
                </c:pt>
                <c:pt idx="4">
                  <c:v>53091.557139999997</c:v>
                </c:pt>
                <c:pt idx="5">
                  <c:v>21585.14286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2F-42C2-B57F-A2EF0847D4F2}"/>
            </c:ext>
          </c:extLst>
        </c:ser>
        <c:ser>
          <c:idx val="3"/>
          <c:order val="3"/>
          <c:tx>
            <c:strRef>
              <c:f>'Top leaf '!$T$5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'Top leaf '!$M$1:$R$1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'Top leaf '!$M$5:$R$5</c:f>
              <c:numCache>
                <c:formatCode>General</c:formatCode>
                <c:ptCount val="6"/>
                <c:pt idx="0">
                  <c:v>44286.428569999996</c:v>
                </c:pt>
                <c:pt idx="1">
                  <c:v>28806</c:v>
                </c:pt>
                <c:pt idx="2">
                  <c:v>66652.880950000006</c:v>
                </c:pt>
                <c:pt idx="3">
                  <c:v>64872.761899999998</c:v>
                </c:pt>
                <c:pt idx="4">
                  <c:v>66565.309519999995</c:v>
                </c:pt>
                <c:pt idx="5">
                  <c:v>27556.14286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2F-42C2-B57F-A2EF0847D4F2}"/>
            </c:ext>
          </c:extLst>
        </c:ser>
        <c:ser>
          <c:idx val="4"/>
          <c:order val="4"/>
          <c:tx>
            <c:strRef>
              <c:f>'Top leaf '!$T$6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'Top leaf '!$M$1:$R$1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'Top leaf '!$M$6:$R$6</c:f>
              <c:numCache>
                <c:formatCode>General</c:formatCode>
                <c:ptCount val="6"/>
                <c:pt idx="0">
                  <c:v>44963.071430000004</c:v>
                </c:pt>
                <c:pt idx="1">
                  <c:v>28704.91071</c:v>
                </c:pt>
                <c:pt idx="2">
                  <c:v>66102.660709999996</c:v>
                </c:pt>
                <c:pt idx="3">
                  <c:v>64433.910709999996</c:v>
                </c:pt>
                <c:pt idx="4">
                  <c:v>66124.482139999993</c:v>
                </c:pt>
                <c:pt idx="5">
                  <c:v>27427.32143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F2F-42C2-B57F-A2EF0847D4F2}"/>
            </c:ext>
          </c:extLst>
        </c:ser>
        <c:ser>
          <c:idx val="5"/>
          <c:order val="5"/>
          <c:tx>
            <c:strRef>
              <c:f>'Top leaf '!$T$7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'Top leaf '!$M$1:$R$1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'Top leaf '!$M$7:$R$7</c:f>
              <c:numCache>
                <c:formatCode>General</c:formatCode>
                <c:ptCount val="6"/>
                <c:pt idx="0">
                  <c:v>45173.557139999997</c:v>
                </c:pt>
                <c:pt idx="1">
                  <c:v>28210.014289999999</c:v>
                </c:pt>
                <c:pt idx="2">
                  <c:v>65565.100000000006</c:v>
                </c:pt>
                <c:pt idx="3">
                  <c:v>63934.871429999999</c:v>
                </c:pt>
                <c:pt idx="4">
                  <c:v>65666.585709999999</c:v>
                </c:pt>
                <c:pt idx="5">
                  <c:v>27263.314289999998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F2F-42C2-B57F-A2EF0847D4F2}"/>
            </c:ext>
          </c:extLst>
        </c:ser>
        <c:ser>
          <c:idx val="6"/>
          <c:order val="6"/>
          <c:tx>
            <c:strRef>
              <c:f>'Top leaf '!$T$8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'Top leaf '!$M$1:$R$1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'Top leaf '!$M$8:$R$8</c:f>
              <c:numCache>
                <c:formatCode>General</c:formatCode>
                <c:ptCount val="6"/>
                <c:pt idx="0">
                  <c:v>26907.690480000001</c:v>
                </c:pt>
                <c:pt idx="1">
                  <c:v>28849.952379999999</c:v>
                </c:pt>
                <c:pt idx="2">
                  <c:v>65766.190480000005</c:v>
                </c:pt>
                <c:pt idx="3">
                  <c:v>65022.095240000002</c:v>
                </c:pt>
                <c:pt idx="4">
                  <c:v>49406.119050000001</c:v>
                </c:pt>
                <c:pt idx="5">
                  <c:v>21806.635709999999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F2F-42C2-B57F-A2EF0847D4F2}"/>
            </c:ext>
          </c:extLst>
        </c:ser>
        <c:ser>
          <c:idx val="7"/>
          <c:order val="7"/>
          <c:tx>
            <c:strRef>
              <c:f>'Top leaf '!$T$9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'Top leaf '!$M$1:$R$1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'Top leaf '!$M$9:$R$9</c:f>
              <c:numCache>
                <c:formatCode>General</c:formatCode>
                <c:ptCount val="6"/>
                <c:pt idx="0">
                  <c:v>27276.83929</c:v>
                </c:pt>
                <c:pt idx="1">
                  <c:v>28797.19643</c:v>
                </c:pt>
                <c:pt idx="2">
                  <c:v>64976.464290000004</c:v>
                </c:pt>
                <c:pt idx="3">
                  <c:v>64306.39286</c:v>
                </c:pt>
                <c:pt idx="4">
                  <c:v>49036.98214</c:v>
                </c:pt>
                <c:pt idx="5">
                  <c:v>21572.89286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F2F-42C2-B57F-A2EF0847D4F2}"/>
            </c:ext>
          </c:extLst>
        </c:ser>
        <c:ser>
          <c:idx val="8"/>
          <c:order val="8"/>
          <c:tx>
            <c:strRef>
              <c:f>'Top leaf '!$T$10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'Top leaf '!$M$1:$R$1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'Top leaf '!$M$10:$R$10</c:f>
              <c:numCache>
                <c:formatCode>General</c:formatCode>
                <c:ptCount val="6"/>
                <c:pt idx="0">
                  <c:v>27454.3</c:v>
                </c:pt>
                <c:pt idx="1">
                  <c:v>28579.200000000001</c:v>
                </c:pt>
                <c:pt idx="2">
                  <c:v>64618.228569999999</c:v>
                </c:pt>
                <c:pt idx="3">
                  <c:v>64016.2</c:v>
                </c:pt>
                <c:pt idx="4">
                  <c:v>48760.042860000001</c:v>
                </c:pt>
                <c:pt idx="5">
                  <c:v>21508.2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F2F-42C2-B57F-A2EF0847D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788752"/>
        <c:axId val="349789080"/>
      </c:scatterChart>
      <c:valAx>
        <c:axId val="349788752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789080"/>
        <c:crosses val="autoZero"/>
        <c:crossBetween val="midCat"/>
      </c:valAx>
      <c:valAx>
        <c:axId val="34978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78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'Top leaf '!$T$21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'Top leaf '!$M$20:$R$20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'Top leaf '!$M$21:$R$21</c:f>
              <c:numCache>
                <c:formatCode>General</c:formatCode>
                <c:ptCount val="6"/>
                <c:pt idx="0">
                  <c:v>31710.333330000001</c:v>
                </c:pt>
                <c:pt idx="1">
                  <c:v>30200.738099999999</c:v>
                </c:pt>
                <c:pt idx="2">
                  <c:v>66571.071429999996</c:v>
                </c:pt>
                <c:pt idx="3">
                  <c:v>66761.380950000006</c:v>
                </c:pt>
                <c:pt idx="4">
                  <c:v>56672.714290000004</c:v>
                </c:pt>
                <c:pt idx="5">
                  <c:v>24492.547620000001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2D-4C4A-A623-ADD07FD9A413}"/>
            </c:ext>
          </c:extLst>
        </c:ser>
        <c:ser>
          <c:idx val="1"/>
          <c:order val="1"/>
          <c:tx>
            <c:strRef>
              <c:f>'Top leaf '!$T$22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'Top leaf '!$M$20:$R$20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'Top leaf '!$M$22:$R$22</c:f>
              <c:numCache>
                <c:formatCode>General</c:formatCode>
                <c:ptCount val="6"/>
                <c:pt idx="0">
                  <c:v>32166.80357</c:v>
                </c:pt>
                <c:pt idx="1">
                  <c:v>30515.71429</c:v>
                </c:pt>
                <c:pt idx="2">
                  <c:v>66158.071429999996</c:v>
                </c:pt>
                <c:pt idx="3">
                  <c:v>66462.125</c:v>
                </c:pt>
                <c:pt idx="4">
                  <c:v>56125.821430000004</c:v>
                </c:pt>
                <c:pt idx="5">
                  <c:v>24285.03571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2D-4C4A-A623-ADD07FD9A413}"/>
            </c:ext>
          </c:extLst>
        </c:ser>
        <c:ser>
          <c:idx val="2"/>
          <c:order val="2"/>
          <c:tx>
            <c:strRef>
              <c:f>'Top leaf '!$T$23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'Top leaf '!$M$20:$R$20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'Top leaf '!$M$23:$R$23</c:f>
              <c:numCache>
                <c:formatCode>General</c:formatCode>
                <c:ptCount val="6"/>
                <c:pt idx="0">
                  <c:v>32217.014289999999</c:v>
                </c:pt>
                <c:pt idx="1">
                  <c:v>30272.228569999999</c:v>
                </c:pt>
                <c:pt idx="2">
                  <c:v>64649.9</c:v>
                </c:pt>
                <c:pt idx="3">
                  <c:v>65092.85714</c:v>
                </c:pt>
                <c:pt idx="4">
                  <c:v>55203.271430000001</c:v>
                </c:pt>
                <c:pt idx="5">
                  <c:v>24083.585709999999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2D-4C4A-A623-ADD07FD9A413}"/>
            </c:ext>
          </c:extLst>
        </c:ser>
        <c:ser>
          <c:idx val="3"/>
          <c:order val="3"/>
          <c:tx>
            <c:strRef>
              <c:f>'Top leaf '!$T$24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'Top leaf '!$M$20:$R$20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'Top leaf '!$M$24:$R$24</c:f>
              <c:numCache>
                <c:formatCode>General</c:formatCode>
                <c:ptCount val="6"/>
                <c:pt idx="0">
                  <c:v>28651.42857</c:v>
                </c:pt>
                <c:pt idx="1">
                  <c:v>29512.166669999999</c:v>
                </c:pt>
                <c:pt idx="2">
                  <c:v>71141.809519999995</c:v>
                </c:pt>
                <c:pt idx="3">
                  <c:v>67250.761899999998</c:v>
                </c:pt>
                <c:pt idx="4">
                  <c:v>59357.976190000001</c:v>
                </c:pt>
                <c:pt idx="5">
                  <c:v>20895.016670000001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2D-4C4A-A623-ADD07FD9A413}"/>
            </c:ext>
          </c:extLst>
        </c:ser>
        <c:ser>
          <c:idx val="4"/>
          <c:order val="4"/>
          <c:tx>
            <c:strRef>
              <c:f>'Top leaf '!$T$25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'Top leaf '!$M$20:$R$20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'Top leaf '!$M$25:$R$25</c:f>
              <c:numCache>
                <c:formatCode>General</c:formatCode>
                <c:ptCount val="6"/>
                <c:pt idx="0">
                  <c:v>29064.625</c:v>
                </c:pt>
                <c:pt idx="1">
                  <c:v>29289.46429</c:v>
                </c:pt>
                <c:pt idx="2">
                  <c:v>70423.339290000004</c:v>
                </c:pt>
                <c:pt idx="3">
                  <c:v>66637.875</c:v>
                </c:pt>
                <c:pt idx="4">
                  <c:v>59081.875</c:v>
                </c:pt>
                <c:pt idx="5">
                  <c:v>20789.51786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2D-4C4A-A623-ADD07FD9A413}"/>
            </c:ext>
          </c:extLst>
        </c:ser>
        <c:ser>
          <c:idx val="5"/>
          <c:order val="5"/>
          <c:tx>
            <c:strRef>
              <c:f>'Top leaf '!$T$26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'Top leaf '!$M$20:$R$20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'Top leaf '!$M$20:$R$20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2D-4C4A-A623-ADD07FD9A413}"/>
            </c:ext>
          </c:extLst>
        </c:ser>
        <c:ser>
          <c:idx val="6"/>
          <c:order val="6"/>
          <c:tx>
            <c:strRef>
              <c:f>'Top leaf '!$T$27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'Top leaf '!$M$20:$R$20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'Top leaf '!$M$27:$R$27</c:f>
              <c:numCache>
                <c:formatCode>General</c:formatCode>
                <c:ptCount val="6"/>
                <c:pt idx="0">
                  <c:v>35139.095240000002</c:v>
                </c:pt>
                <c:pt idx="1">
                  <c:v>42680.095240000002</c:v>
                </c:pt>
                <c:pt idx="2">
                  <c:v>86482.214290000004</c:v>
                </c:pt>
                <c:pt idx="3">
                  <c:v>88508.166670000006</c:v>
                </c:pt>
                <c:pt idx="4">
                  <c:v>64479.666669999999</c:v>
                </c:pt>
                <c:pt idx="5">
                  <c:v>24809.619050000001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2D-4C4A-A623-ADD07FD9A413}"/>
            </c:ext>
          </c:extLst>
        </c:ser>
        <c:ser>
          <c:idx val="7"/>
          <c:order val="7"/>
          <c:tx>
            <c:strRef>
              <c:f>'Top leaf '!$T$28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'Top leaf '!$M$20:$R$20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'Top leaf '!$M$28:$R$28</c:f>
              <c:numCache>
                <c:formatCode>General</c:formatCode>
                <c:ptCount val="6"/>
                <c:pt idx="0">
                  <c:v>35718.14286</c:v>
                </c:pt>
                <c:pt idx="1">
                  <c:v>42017.910709999996</c:v>
                </c:pt>
                <c:pt idx="2">
                  <c:v>85608.071429999996</c:v>
                </c:pt>
                <c:pt idx="3">
                  <c:v>87714.357139999993</c:v>
                </c:pt>
                <c:pt idx="4">
                  <c:v>63943.446430000004</c:v>
                </c:pt>
                <c:pt idx="5">
                  <c:v>24627.76786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22D-4C4A-A623-ADD07FD9A413}"/>
            </c:ext>
          </c:extLst>
        </c:ser>
        <c:ser>
          <c:idx val="8"/>
          <c:order val="8"/>
          <c:tx>
            <c:strRef>
              <c:f>'Top leaf '!$T$29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'Top leaf '!$M$20:$R$20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'Top leaf '!$M$29:$R$29</c:f>
              <c:numCache>
                <c:formatCode>General</c:formatCode>
                <c:ptCount val="6"/>
                <c:pt idx="0">
                  <c:v>35898.242859999998</c:v>
                </c:pt>
                <c:pt idx="1">
                  <c:v>42072.4</c:v>
                </c:pt>
                <c:pt idx="2">
                  <c:v>85061.4</c:v>
                </c:pt>
                <c:pt idx="3">
                  <c:v>87173.271429999993</c:v>
                </c:pt>
                <c:pt idx="4">
                  <c:v>63559.128570000001</c:v>
                </c:pt>
                <c:pt idx="5">
                  <c:v>24476.685710000002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22D-4C4A-A623-ADD07FD9A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141808"/>
        <c:axId val="351142792"/>
      </c:scatterChart>
      <c:valAx>
        <c:axId val="351141808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1142792"/>
        <c:crosses val="autoZero"/>
        <c:crossBetween val="midCat"/>
      </c:valAx>
      <c:valAx>
        <c:axId val="35114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114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'Mediun leaf'!$T$2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'Mediun leaf'!$M$1:$R$1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'Mediun leaf'!$M$2:$R$2</c:f>
              <c:numCache>
                <c:formatCode>General</c:formatCode>
                <c:ptCount val="6"/>
                <c:pt idx="0">
                  <c:v>20698.900000000001</c:v>
                </c:pt>
                <c:pt idx="1">
                  <c:v>17621.733329999999</c:v>
                </c:pt>
                <c:pt idx="2">
                  <c:v>33589.023809999999</c:v>
                </c:pt>
                <c:pt idx="3">
                  <c:v>32933.809520000003</c:v>
                </c:pt>
                <c:pt idx="4">
                  <c:v>24513.452379999999</c:v>
                </c:pt>
                <c:pt idx="5">
                  <c:v>11739.164290000001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54-4372-A064-B62CDD6C12CC}"/>
            </c:ext>
          </c:extLst>
        </c:ser>
        <c:ser>
          <c:idx val="1"/>
          <c:order val="1"/>
          <c:tx>
            <c:strRef>
              <c:f>'Mediun leaf'!$T$3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'Mediun leaf'!$M$1:$R$1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'Mediun leaf'!$M$3:$R$3</c:f>
              <c:numCache>
                <c:formatCode>General</c:formatCode>
                <c:ptCount val="6"/>
                <c:pt idx="0">
                  <c:v>21074.66071</c:v>
                </c:pt>
                <c:pt idx="1">
                  <c:v>17376.335709999999</c:v>
                </c:pt>
                <c:pt idx="2">
                  <c:v>33300.714290000004</c:v>
                </c:pt>
                <c:pt idx="3">
                  <c:v>32687.39286</c:v>
                </c:pt>
                <c:pt idx="4">
                  <c:v>24426.94643</c:v>
                </c:pt>
                <c:pt idx="5">
                  <c:v>11658.146430000001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54-4372-A064-B62CDD6C12CC}"/>
            </c:ext>
          </c:extLst>
        </c:ser>
        <c:ser>
          <c:idx val="2"/>
          <c:order val="2"/>
          <c:tx>
            <c:strRef>
              <c:f>'Mediun leaf'!$T$4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'Mediun leaf'!$M$1:$R$1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'Mediun leaf'!$M$4:$R$4</c:f>
              <c:numCache>
                <c:formatCode>General</c:formatCode>
                <c:ptCount val="6"/>
                <c:pt idx="0">
                  <c:v>21187.385709999999</c:v>
                </c:pt>
                <c:pt idx="1">
                  <c:v>17408.414290000001</c:v>
                </c:pt>
                <c:pt idx="2">
                  <c:v>33130.885710000002</c:v>
                </c:pt>
                <c:pt idx="3">
                  <c:v>32498.185710000002</c:v>
                </c:pt>
                <c:pt idx="4">
                  <c:v>24265.557140000001</c:v>
                </c:pt>
                <c:pt idx="5">
                  <c:v>11582.95429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54-4372-A064-B62CDD6C12CC}"/>
            </c:ext>
          </c:extLst>
        </c:ser>
        <c:ser>
          <c:idx val="3"/>
          <c:order val="3"/>
          <c:tx>
            <c:strRef>
              <c:f>'Mediun leaf'!$T$5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'Mediun leaf'!$M$1:$R$1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'Mediun leaf'!$M$5:$R$5</c:f>
              <c:numCache>
                <c:formatCode>General</c:formatCode>
                <c:ptCount val="6"/>
                <c:pt idx="0">
                  <c:v>25102.28571</c:v>
                </c:pt>
                <c:pt idx="1">
                  <c:v>18307.380949999999</c:v>
                </c:pt>
                <c:pt idx="2">
                  <c:v>38059.452380000002</c:v>
                </c:pt>
                <c:pt idx="3">
                  <c:v>36973</c:v>
                </c:pt>
                <c:pt idx="4">
                  <c:v>29618.547620000001</c:v>
                </c:pt>
                <c:pt idx="5">
                  <c:v>12832.64524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54-4372-A064-B62CDD6C12CC}"/>
            </c:ext>
          </c:extLst>
        </c:ser>
        <c:ser>
          <c:idx val="4"/>
          <c:order val="4"/>
          <c:tx>
            <c:strRef>
              <c:f>'Mediun leaf'!$T$6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'Mediun leaf'!$M$1:$R$1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'Mediun leaf'!$M$6:$R$6</c:f>
              <c:numCache>
                <c:formatCode>General</c:formatCode>
                <c:ptCount val="6"/>
                <c:pt idx="0">
                  <c:v>25614.55357</c:v>
                </c:pt>
                <c:pt idx="1">
                  <c:v>18242.17857</c:v>
                </c:pt>
                <c:pt idx="2">
                  <c:v>37611.5</c:v>
                </c:pt>
                <c:pt idx="3">
                  <c:v>36568.035709999996</c:v>
                </c:pt>
                <c:pt idx="4">
                  <c:v>29364.96429</c:v>
                </c:pt>
                <c:pt idx="5">
                  <c:v>12761.53393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54-4372-A064-B62CDD6C12CC}"/>
            </c:ext>
          </c:extLst>
        </c:ser>
        <c:ser>
          <c:idx val="5"/>
          <c:order val="5"/>
          <c:tx>
            <c:strRef>
              <c:f>'Mediun leaf'!$T$7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'Mediun leaf'!$M$1:$R$1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'Mediun leaf'!$M$7:$R$7</c:f>
              <c:numCache>
                <c:formatCode>General</c:formatCode>
                <c:ptCount val="6"/>
                <c:pt idx="0">
                  <c:v>25657.71429</c:v>
                </c:pt>
                <c:pt idx="1">
                  <c:v>18104.614290000001</c:v>
                </c:pt>
                <c:pt idx="2">
                  <c:v>37344.300000000003</c:v>
                </c:pt>
                <c:pt idx="3">
                  <c:v>36301.628570000001</c:v>
                </c:pt>
                <c:pt idx="4">
                  <c:v>29133.171429999999</c:v>
                </c:pt>
                <c:pt idx="5">
                  <c:v>12717.467140000001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54-4372-A064-B62CDD6C12CC}"/>
            </c:ext>
          </c:extLst>
        </c:ser>
        <c:ser>
          <c:idx val="6"/>
          <c:order val="6"/>
          <c:tx>
            <c:strRef>
              <c:f>'Mediun leaf'!$T$8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'Mediun leaf'!$M$1:$R$1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'Mediun leaf'!$M$8:$R$8</c:f>
              <c:numCache>
                <c:formatCode>General</c:formatCode>
                <c:ptCount val="6"/>
                <c:pt idx="0">
                  <c:v>23593.395240000002</c:v>
                </c:pt>
                <c:pt idx="1">
                  <c:v>16098.07143</c:v>
                </c:pt>
                <c:pt idx="2">
                  <c:v>36357.309520000003</c:v>
                </c:pt>
                <c:pt idx="3">
                  <c:v>34535.238100000002</c:v>
                </c:pt>
                <c:pt idx="4">
                  <c:v>27115.78571</c:v>
                </c:pt>
                <c:pt idx="5">
                  <c:v>11363.79048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54-4372-A064-B62CDD6C12CC}"/>
            </c:ext>
          </c:extLst>
        </c:ser>
        <c:ser>
          <c:idx val="7"/>
          <c:order val="7"/>
          <c:tx>
            <c:strRef>
              <c:f>'Mediun leaf'!$T$9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'Mediun leaf'!$M$1:$R$1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'Mediun leaf'!$M$9:$R$9</c:f>
              <c:numCache>
                <c:formatCode>General</c:formatCode>
                <c:ptCount val="6"/>
                <c:pt idx="0">
                  <c:v>23932.46429</c:v>
                </c:pt>
                <c:pt idx="1">
                  <c:v>15972.07857</c:v>
                </c:pt>
                <c:pt idx="2">
                  <c:v>35994.464290000004</c:v>
                </c:pt>
                <c:pt idx="3">
                  <c:v>34215.875</c:v>
                </c:pt>
                <c:pt idx="4">
                  <c:v>26903.07143</c:v>
                </c:pt>
                <c:pt idx="5">
                  <c:v>11287.433929999999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54-4372-A064-B62CDD6C12CC}"/>
            </c:ext>
          </c:extLst>
        </c:ser>
        <c:ser>
          <c:idx val="8"/>
          <c:order val="8"/>
          <c:tx>
            <c:strRef>
              <c:f>'Mediun leaf'!$T$10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'Mediun leaf'!$M$1:$R$1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'Mediun leaf'!$M$10:$R$10</c:f>
              <c:numCache>
                <c:formatCode>General</c:formatCode>
                <c:ptCount val="6"/>
                <c:pt idx="0">
                  <c:v>24063.685710000002</c:v>
                </c:pt>
                <c:pt idx="1">
                  <c:v>15754.07143</c:v>
                </c:pt>
                <c:pt idx="2">
                  <c:v>35795.742859999998</c:v>
                </c:pt>
                <c:pt idx="3">
                  <c:v>34018.728569999999</c:v>
                </c:pt>
                <c:pt idx="4">
                  <c:v>26756.942859999999</c:v>
                </c:pt>
                <c:pt idx="5">
                  <c:v>11238.82286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A54-4372-A064-B62CDD6C1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861672"/>
        <c:axId val="454862000"/>
      </c:scatterChart>
      <c:valAx>
        <c:axId val="454861672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862000"/>
        <c:crosses val="autoZero"/>
        <c:crossBetween val="midCat"/>
      </c:valAx>
      <c:valAx>
        <c:axId val="4548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86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'Mediun leaf'!$T$17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'Mediun leaf'!$M$16:$R$16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'Mediun leaf'!$M$17:$R$17</c:f>
              <c:numCache>
                <c:formatCode>General</c:formatCode>
                <c:ptCount val="6"/>
                <c:pt idx="0">
                  <c:v>20892.650000000001</c:v>
                </c:pt>
                <c:pt idx="1">
                  <c:v>17375.60238</c:v>
                </c:pt>
                <c:pt idx="2">
                  <c:v>31477.833330000001</c:v>
                </c:pt>
                <c:pt idx="3">
                  <c:v>31332.380949999999</c:v>
                </c:pt>
                <c:pt idx="4">
                  <c:v>25034.880949999999</c:v>
                </c:pt>
                <c:pt idx="5">
                  <c:v>11466.378570000001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08-4DA8-85C5-B4FE1A389893}"/>
            </c:ext>
          </c:extLst>
        </c:ser>
        <c:ser>
          <c:idx val="1"/>
          <c:order val="1"/>
          <c:tx>
            <c:strRef>
              <c:f>'Mediun leaf'!$T$18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'Mediun leaf'!$M$16:$R$16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'Mediun leaf'!$M$18:$R$18</c:f>
              <c:numCache>
                <c:formatCode>General</c:formatCode>
                <c:ptCount val="6"/>
                <c:pt idx="0">
                  <c:v>21191.33929</c:v>
                </c:pt>
                <c:pt idx="1">
                  <c:v>17277.444640000002</c:v>
                </c:pt>
                <c:pt idx="2">
                  <c:v>31095.83929</c:v>
                </c:pt>
                <c:pt idx="3">
                  <c:v>31010.71429</c:v>
                </c:pt>
                <c:pt idx="4">
                  <c:v>24830.44643</c:v>
                </c:pt>
                <c:pt idx="5">
                  <c:v>11387.10714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08-4DA8-85C5-B4FE1A389893}"/>
            </c:ext>
          </c:extLst>
        </c:ser>
        <c:ser>
          <c:idx val="2"/>
          <c:order val="2"/>
          <c:tx>
            <c:strRef>
              <c:f>'Mediun leaf'!$T$19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'Mediun leaf'!$M$16:$R$16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'Mediun leaf'!$M$19:$R$19</c:f>
              <c:numCache>
                <c:formatCode>General</c:formatCode>
                <c:ptCount val="6"/>
                <c:pt idx="0">
                  <c:v>21296.585709999999</c:v>
                </c:pt>
                <c:pt idx="1">
                  <c:v>17128.885709999999</c:v>
                </c:pt>
                <c:pt idx="2">
                  <c:v>30982.228569999999</c:v>
                </c:pt>
                <c:pt idx="3">
                  <c:v>30867.342860000001</c:v>
                </c:pt>
                <c:pt idx="4">
                  <c:v>24692.157139999999</c:v>
                </c:pt>
                <c:pt idx="5">
                  <c:v>11335.34714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08-4DA8-85C5-B4FE1A389893}"/>
            </c:ext>
          </c:extLst>
        </c:ser>
        <c:ser>
          <c:idx val="3"/>
          <c:order val="3"/>
          <c:tx>
            <c:strRef>
              <c:f>'Mediun leaf'!$T$20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'Mediun leaf'!$M$16:$R$16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'Mediun leaf'!$M$20:$R$20</c:f>
              <c:numCache>
                <c:formatCode>General</c:formatCode>
                <c:ptCount val="6"/>
                <c:pt idx="0">
                  <c:v>18033.376189999999</c:v>
                </c:pt>
                <c:pt idx="1">
                  <c:v>18084.692859999999</c:v>
                </c:pt>
                <c:pt idx="2">
                  <c:v>35475.904759999998</c:v>
                </c:pt>
                <c:pt idx="3">
                  <c:v>34549.023809999999</c:v>
                </c:pt>
                <c:pt idx="4">
                  <c:v>23145.935710000002</c:v>
                </c:pt>
                <c:pt idx="5">
                  <c:v>9197.8166669999991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08-4DA8-85C5-B4FE1A389893}"/>
            </c:ext>
          </c:extLst>
        </c:ser>
        <c:ser>
          <c:idx val="4"/>
          <c:order val="4"/>
          <c:tx>
            <c:strRef>
              <c:f>'Mediun leaf'!$T$21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'Mediun leaf'!$M$16:$R$16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'Mediun leaf'!$M$21:$R$21</c:f>
              <c:numCache>
                <c:formatCode>General</c:formatCode>
                <c:ptCount val="6"/>
                <c:pt idx="0">
                  <c:v>18300.51786</c:v>
                </c:pt>
                <c:pt idx="1">
                  <c:v>17908.14286</c:v>
                </c:pt>
                <c:pt idx="2">
                  <c:v>35085.98214</c:v>
                </c:pt>
                <c:pt idx="3">
                  <c:v>34224.48214</c:v>
                </c:pt>
                <c:pt idx="4">
                  <c:v>22967.58929</c:v>
                </c:pt>
                <c:pt idx="5">
                  <c:v>9147.1053570000004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508-4DA8-85C5-B4FE1A389893}"/>
            </c:ext>
          </c:extLst>
        </c:ser>
        <c:ser>
          <c:idx val="5"/>
          <c:order val="5"/>
          <c:tx>
            <c:strRef>
              <c:f>'Mediun leaf'!$T$22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'Mediun leaf'!$M$16:$R$16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'Mediun leaf'!$M$22:$R$22</c:f>
              <c:numCache>
                <c:formatCode>General</c:formatCode>
                <c:ptCount val="6"/>
                <c:pt idx="0">
                  <c:v>18400.914290000001</c:v>
                </c:pt>
                <c:pt idx="1">
                  <c:v>17842.657139999999</c:v>
                </c:pt>
                <c:pt idx="2">
                  <c:v>34954.957139999999</c:v>
                </c:pt>
                <c:pt idx="3">
                  <c:v>34082.14286</c:v>
                </c:pt>
                <c:pt idx="4">
                  <c:v>22856.314289999998</c:v>
                </c:pt>
                <c:pt idx="5">
                  <c:v>9116.68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508-4DA8-85C5-B4FE1A389893}"/>
            </c:ext>
          </c:extLst>
        </c:ser>
        <c:ser>
          <c:idx val="6"/>
          <c:order val="6"/>
          <c:tx>
            <c:strRef>
              <c:f>'Mediun leaf'!$T$23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'Mediun leaf'!$M$16:$R$16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'Mediun leaf'!$M$23:$R$23</c:f>
              <c:numCache>
                <c:formatCode>General</c:formatCode>
                <c:ptCount val="6"/>
                <c:pt idx="0">
                  <c:v>19392.557140000001</c:v>
                </c:pt>
                <c:pt idx="1">
                  <c:v>14512.878570000001</c:v>
                </c:pt>
                <c:pt idx="2">
                  <c:v>30387.92857</c:v>
                </c:pt>
                <c:pt idx="3">
                  <c:v>29214</c:v>
                </c:pt>
                <c:pt idx="4">
                  <c:v>21662.28571</c:v>
                </c:pt>
                <c:pt idx="5">
                  <c:v>9461.2785710000007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508-4DA8-85C5-B4FE1A389893}"/>
            </c:ext>
          </c:extLst>
        </c:ser>
        <c:ser>
          <c:idx val="7"/>
          <c:order val="7"/>
          <c:tx>
            <c:strRef>
              <c:f>'Mediun leaf'!$T$24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'Mediun leaf'!$M$16:$R$16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'Mediun leaf'!$M$24:$R$24</c:f>
              <c:numCache>
                <c:formatCode>General</c:formatCode>
                <c:ptCount val="6"/>
                <c:pt idx="0">
                  <c:v>19784.46429</c:v>
                </c:pt>
                <c:pt idx="1">
                  <c:v>14508.48214</c:v>
                </c:pt>
                <c:pt idx="2">
                  <c:v>30127.98214</c:v>
                </c:pt>
                <c:pt idx="3">
                  <c:v>29032.48214</c:v>
                </c:pt>
                <c:pt idx="4">
                  <c:v>21529.55357</c:v>
                </c:pt>
                <c:pt idx="5">
                  <c:v>9467.1053570000004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508-4DA8-85C5-B4FE1A389893}"/>
            </c:ext>
          </c:extLst>
        </c:ser>
        <c:ser>
          <c:idx val="8"/>
          <c:order val="8"/>
          <c:tx>
            <c:strRef>
              <c:f>'Mediun leaf'!$T$25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'Mediun leaf'!$M$16:$R$16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'Mediun leaf'!$M$25:$R$25</c:f>
              <c:numCache>
                <c:formatCode>General</c:formatCode>
                <c:ptCount val="6"/>
                <c:pt idx="0">
                  <c:v>19926.242859999998</c:v>
                </c:pt>
                <c:pt idx="1">
                  <c:v>14310.7</c:v>
                </c:pt>
                <c:pt idx="2">
                  <c:v>30067.028569999999</c:v>
                </c:pt>
                <c:pt idx="3">
                  <c:v>28956.657139999999</c:v>
                </c:pt>
                <c:pt idx="4">
                  <c:v>21454.2</c:v>
                </c:pt>
                <c:pt idx="5">
                  <c:v>9456.614286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508-4DA8-85C5-B4FE1A389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656616"/>
        <c:axId val="448250232"/>
      </c:scatterChart>
      <c:valAx>
        <c:axId val="446656616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250232"/>
        <c:crosses val="autoZero"/>
        <c:crossBetween val="midCat"/>
      </c:valAx>
      <c:valAx>
        <c:axId val="44825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665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'Bottom leaf'!$T$22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'Bottom leaf'!$M$21:$R$21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'Bottom leaf'!$M$22:$R$22</c:f>
              <c:numCache>
                <c:formatCode>General</c:formatCode>
                <c:ptCount val="6"/>
                <c:pt idx="0">
                  <c:v>25748.119050000001</c:v>
                </c:pt>
                <c:pt idx="1">
                  <c:v>13956.154759999999</c:v>
                </c:pt>
                <c:pt idx="2">
                  <c:v>26727.64286</c:v>
                </c:pt>
                <c:pt idx="3">
                  <c:v>25737.71429</c:v>
                </c:pt>
                <c:pt idx="4">
                  <c:v>24876.07143</c:v>
                </c:pt>
                <c:pt idx="5">
                  <c:v>11209.911899999999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5C-417B-9D50-F725803B9AAD}"/>
            </c:ext>
          </c:extLst>
        </c:ser>
        <c:ser>
          <c:idx val="1"/>
          <c:order val="1"/>
          <c:tx>
            <c:strRef>
              <c:f>'Bottom leaf'!$T$23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'Bottom leaf'!$M$21:$R$21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'Bottom leaf'!$M$23:$R$23</c:f>
              <c:numCache>
                <c:formatCode>General</c:formatCode>
                <c:ptCount val="6"/>
                <c:pt idx="0">
                  <c:v>26297.08929</c:v>
                </c:pt>
                <c:pt idx="1">
                  <c:v>14130.496429999999</c:v>
                </c:pt>
                <c:pt idx="2">
                  <c:v>26707.85714</c:v>
                </c:pt>
                <c:pt idx="3">
                  <c:v>25651.55357</c:v>
                </c:pt>
                <c:pt idx="4">
                  <c:v>24963.76786</c:v>
                </c:pt>
                <c:pt idx="5">
                  <c:v>11151.041069999999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5C-417B-9D50-F725803B9AAD}"/>
            </c:ext>
          </c:extLst>
        </c:ser>
        <c:ser>
          <c:idx val="2"/>
          <c:order val="2"/>
          <c:tx>
            <c:strRef>
              <c:f>'Bottom leaf'!$T$24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'Bottom leaf'!$M$21:$R$21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'Bottom leaf'!$M$24:$R$24</c:f>
              <c:numCache>
                <c:formatCode>General</c:formatCode>
                <c:ptCount val="6"/>
                <c:pt idx="0">
                  <c:v>26467.92857</c:v>
                </c:pt>
                <c:pt idx="1">
                  <c:v>14008.31143</c:v>
                </c:pt>
                <c:pt idx="2">
                  <c:v>26593.07143</c:v>
                </c:pt>
                <c:pt idx="3">
                  <c:v>25478.557140000001</c:v>
                </c:pt>
                <c:pt idx="4">
                  <c:v>24914</c:v>
                </c:pt>
                <c:pt idx="5">
                  <c:v>11056.96429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5C-417B-9D50-F725803B9AAD}"/>
            </c:ext>
          </c:extLst>
        </c:ser>
        <c:ser>
          <c:idx val="3"/>
          <c:order val="3"/>
          <c:tx>
            <c:strRef>
              <c:f>'Bottom leaf'!$T$25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'Bottom leaf'!$M$21:$R$21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'Bottom leaf'!$M$25:$R$25</c:f>
              <c:numCache>
                <c:formatCode>General</c:formatCode>
                <c:ptCount val="6"/>
                <c:pt idx="0">
                  <c:v>17290.66905</c:v>
                </c:pt>
                <c:pt idx="1">
                  <c:v>7568.4976189999998</c:v>
                </c:pt>
                <c:pt idx="2">
                  <c:v>17733.99048</c:v>
                </c:pt>
                <c:pt idx="3">
                  <c:v>15839.659519999999</c:v>
                </c:pt>
                <c:pt idx="4">
                  <c:v>17590.533329999998</c:v>
                </c:pt>
                <c:pt idx="5">
                  <c:v>6943.2428570000002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5C-417B-9D50-F725803B9AAD}"/>
            </c:ext>
          </c:extLst>
        </c:ser>
        <c:ser>
          <c:idx val="4"/>
          <c:order val="4"/>
          <c:tx>
            <c:strRef>
              <c:f>'Bottom leaf'!$T$26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'Bottom leaf'!$M$21:$R$21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'Bottom leaf'!$M$26:$R$26</c:f>
              <c:numCache>
                <c:formatCode>General</c:formatCode>
                <c:ptCount val="6"/>
                <c:pt idx="0">
                  <c:v>17518.912499999999</c:v>
                </c:pt>
                <c:pt idx="1">
                  <c:v>7513.557143</c:v>
                </c:pt>
                <c:pt idx="2">
                  <c:v>17575.650000000001</c:v>
                </c:pt>
                <c:pt idx="3">
                  <c:v>15703.52679</c:v>
                </c:pt>
                <c:pt idx="4">
                  <c:v>17448.332139999999</c:v>
                </c:pt>
                <c:pt idx="5">
                  <c:v>6921.0946430000004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65C-417B-9D50-F725803B9AAD}"/>
            </c:ext>
          </c:extLst>
        </c:ser>
        <c:ser>
          <c:idx val="5"/>
          <c:order val="5"/>
          <c:tx>
            <c:strRef>
              <c:f>'Bottom leaf'!$T$27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'Bottom leaf'!$M$21:$R$21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'Bottom leaf'!$M$27:$R$27</c:f>
              <c:numCache>
                <c:formatCode>General</c:formatCode>
                <c:ptCount val="6"/>
                <c:pt idx="0">
                  <c:v>17594.21429</c:v>
                </c:pt>
                <c:pt idx="1">
                  <c:v>7517.5128569999997</c:v>
                </c:pt>
                <c:pt idx="2">
                  <c:v>17472.728569999999</c:v>
                </c:pt>
                <c:pt idx="3">
                  <c:v>15606.68571</c:v>
                </c:pt>
                <c:pt idx="4">
                  <c:v>17338.828570000001</c:v>
                </c:pt>
                <c:pt idx="5">
                  <c:v>6878.4271429999999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65C-417B-9D50-F725803B9AAD}"/>
            </c:ext>
          </c:extLst>
        </c:ser>
        <c:ser>
          <c:idx val="6"/>
          <c:order val="6"/>
          <c:tx>
            <c:strRef>
              <c:f>'Bottom leaf'!$T$28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'Bottom leaf'!$M$21:$R$21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'Bottom leaf'!$M$28:$R$28</c:f>
              <c:numCache>
                <c:formatCode>General</c:formatCode>
                <c:ptCount val="6"/>
                <c:pt idx="0">
                  <c:v>26009.380949999999</c:v>
                </c:pt>
                <c:pt idx="1">
                  <c:v>15213.17619</c:v>
                </c:pt>
                <c:pt idx="2">
                  <c:v>26561.404760000001</c:v>
                </c:pt>
                <c:pt idx="3">
                  <c:v>27578.095239999999</c:v>
                </c:pt>
                <c:pt idx="4">
                  <c:v>23105.645240000002</c:v>
                </c:pt>
                <c:pt idx="5">
                  <c:v>12378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65C-417B-9D50-F725803B9AAD}"/>
            </c:ext>
          </c:extLst>
        </c:ser>
        <c:ser>
          <c:idx val="7"/>
          <c:order val="7"/>
          <c:tx>
            <c:strRef>
              <c:f>'Bottom leaf'!$T$29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'Bottom leaf'!$M$21:$R$21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'Bottom leaf'!$M$29:$R$29</c:f>
              <c:numCache>
                <c:formatCode>General</c:formatCode>
                <c:ptCount val="6"/>
                <c:pt idx="0">
                  <c:v>26464.41071</c:v>
                </c:pt>
                <c:pt idx="1">
                  <c:v>15075.460709999999</c:v>
                </c:pt>
                <c:pt idx="2">
                  <c:v>26416.91071</c:v>
                </c:pt>
                <c:pt idx="3">
                  <c:v>27410.94643</c:v>
                </c:pt>
                <c:pt idx="4">
                  <c:v>23028.03571</c:v>
                </c:pt>
                <c:pt idx="5">
                  <c:v>12319.128570000001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65C-417B-9D50-F725803B9AAD}"/>
            </c:ext>
          </c:extLst>
        </c:ser>
        <c:ser>
          <c:idx val="8"/>
          <c:order val="8"/>
          <c:tx>
            <c:strRef>
              <c:f>'Bottom leaf'!$T$30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'Bottom leaf'!$M$21:$R$21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'Bottom leaf'!$M$30:$R$30</c:f>
              <c:numCache>
                <c:formatCode>General</c:formatCode>
                <c:ptCount val="6"/>
                <c:pt idx="0">
                  <c:v>26638.78571</c:v>
                </c:pt>
                <c:pt idx="1">
                  <c:v>15052.6</c:v>
                </c:pt>
                <c:pt idx="2">
                  <c:v>26431.557140000001</c:v>
                </c:pt>
                <c:pt idx="3">
                  <c:v>27412.671429999999</c:v>
                </c:pt>
                <c:pt idx="4">
                  <c:v>23089.528569999999</c:v>
                </c:pt>
                <c:pt idx="5">
                  <c:v>12275.41286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65C-417B-9D50-F725803B9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037976"/>
        <c:axId val="337038304"/>
      </c:scatterChart>
      <c:valAx>
        <c:axId val="337037976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37038304"/>
        <c:crosses val="autoZero"/>
        <c:crossBetween val="midCat"/>
      </c:valAx>
      <c:valAx>
        <c:axId val="33703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37037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'Bottom leaf'!$T$2</c:f>
              <c:strCache>
                <c:ptCount val="1"/>
                <c:pt idx="0">
                  <c:v>pos 1_2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'Bottom leaf'!$M$1:$R$1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'Bottom leaf'!$M$2:$R$2</c:f>
              <c:numCache>
                <c:formatCode>General</c:formatCode>
                <c:ptCount val="6"/>
                <c:pt idx="0">
                  <c:v>18670.400000000001</c:v>
                </c:pt>
                <c:pt idx="1">
                  <c:v>13206.045239999999</c:v>
                </c:pt>
                <c:pt idx="2">
                  <c:v>20900.773809999999</c:v>
                </c:pt>
                <c:pt idx="3">
                  <c:v>21795.04048</c:v>
                </c:pt>
                <c:pt idx="4">
                  <c:v>16784.716670000002</c:v>
                </c:pt>
                <c:pt idx="5">
                  <c:v>9622.1523809999999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CF-4EBD-8533-CFF6AD428F58}"/>
            </c:ext>
          </c:extLst>
        </c:ser>
        <c:ser>
          <c:idx val="1"/>
          <c:order val="1"/>
          <c:tx>
            <c:strRef>
              <c:f>'Bottom leaf'!$T$3</c:f>
              <c:strCache>
                <c:ptCount val="1"/>
                <c:pt idx="0">
                  <c:v>pos 1_2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'Bottom leaf'!$M$1:$R$1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'Bottom leaf'!$M$3:$R$3</c:f>
              <c:numCache>
                <c:formatCode>General</c:formatCode>
                <c:ptCount val="6"/>
                <c:pt idx="0">
                  <c:v>18941.21429</c:v>
                </c:pt>
                <c:pt idx="1">
                  <c:v>13119.60714</c:v>
                </c:pt>
                <c:pt idx="2">
                  <c:v>20687.01786</c:v>
                </c:pt>
                <c:pt idx="3">
                  <c:v>21602.03571</c:v>
                </c:pt>
                <c:pt idx="4">
                  <c:v>16653.769639999999</c:v>
                </c:pt>
                <c:pt idx="5">
                  <c:v>9566.7785710000007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CF-4EBD-8533-CFF6AD428F58}"/>
            </c:ext>
          </c:extLst>
        </c:ser>
        <c:ser>
          <c:idx val="2"/>
          <c:order val="2"/>
          <c:tx>
            <c:strRef>
              <c:f>'Bottom leaf'!$T$4</c:f>
              <c:strCache>
                <c:ptCount val="1"/>
                <c:pt idx="0">
                  <c:v>pos 1_2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'Bottom leaf'!$M$1:$R$1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'Bottom leaf'!$M$4:$R$4</c:f>
              <c:numCache>
                <c:formatCode>General</c:formatCode>
                <c:ptCount val="6"/>
                <c:pt idx="0">
                  <c:v>19036.757140000002</c:v>
                </c:pt>
                <c:pt idx="1">
                  <c:v>13060.711429999999</c:v>
                </c:pt>
                <c:pt idx="2">
                  <c:v>20606.257140000002</c:v>
                </c:pt>
                <c:pt idx="3">
                  <c:v>21501.4</c:v>
                </c:pt>
                <c:pt idx="4">
                  <c:v>16568.085709999999</c:v>
                </c:pt>
                <c:pt idx="5">
                  <c:v>9530.7557140000008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CF-4EBD-8533-CFF6AD428F58}"/>
            </c:ext>
          </c:extLst>
        </c:ser>
        <c:ser>
          <c:idx val="3"/>
          <c:order val="3"/>
          <c:tx>
            <c:strRef>
              <c:f>'Bottom leaf'!$T$5</c:f>
              <c:strCache>
                <c:ptCount val="1"/>
                <c:pt idx="0">
                  <c:v>pos 2_2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'Bottom leaf'!$M$1:$R$1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'Bottom leaf'!$M$5:$R$5</c:f>
              <c:numCache>
                <c:formatCode>General</c:formatCode>
                <c:ptCount val="6"/>
                <c:pt idx="0">
                  <c:v>14836.50952</c:v>
                </c:pt>
                <c:pt idx="1">
                  <c:v>8227.7738100000006</c:v>
                </c:pt>
                <c:pt idx="2">
                  <c:v>18557.35238</c:v>
                </c:pt>
                <c:pt idx="3">
                  <c:v>17250.385709999999</c:v>
                </c:pt>
                <c:pt idx="4">
                  <c:v>14710.91905</c:v>
                </c:pt>
                <c:pt idx="5">
                  <c:v>6782.3690479999996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CF-4EBD-8533-CFF6AD428F58}"/>
            </c:ext>
          </c:extLst>
        </c:ser>
        <c:ser>
          <c:idx val="4"/>
          <c:order val="4"/>
          <c:tx>
            <c:strRef>
              <c:f>'Bottom leaf'!$T$6</c:f>
              <c:strCache>
                <c:ptCount val="1"/>
                <c:pt idx="0">
                  <c:v>pos 2_2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'Bottom leaf'!$M$1:$R$1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'Bottom leaf'!$M$6:$R$6</c:f>
              <c:numCache>
                <c:formatCode>General</c:formatCode>
                <c:ptCount val="6"/>
                <c:pt idx="0">
                  <c:v>15042.00179</c:v>
                </c:pt>
                <c:pt idx="1">
                  <c:v>8168.4375</c:v>
                </c:pt>
                <c:pt idx="2">
                  <c:v>18377.25</c:v>
                </c:pt>
                <c:pt idx="3">
                  <c:v>17104.487499999999</c:v>
                </c:pt>
                <c:pt idx="4">
                  <c:v>14588.26964</c:v>
                </c:pt>
                <c:pt idx="5">
                  <c:v>6753.2250000000004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CF-4EBD-8533-CFF6AD428F58}"/>
            </c:ext>
          </c:extLst>
        </c:ser>
        <c:ser>
          <c:idx val="5"/>
          <c:order val="5"/>
          <c:tx>
            <c:strRef>
              <c:f>'Bottom leaf'!$T$7</c:f>
              <c:strCache>
                <c:ptCount val="1"/>
                <c:pt idx="0">
                  <c:v>pos 2_2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'Bottom leaf'!$M$1:$R$1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'Bottom leaf'!$M$7:$R$7</c:f>
              <c:numCache>
                <c:formatCode>General</c:formatCode>
                <c:ptCount val="6"/>
                <c:pt idx="0">
                  <c:v>15108.92857</c:v>
                </c:pt>
                <c:pt idx="1">
                  <c:v>8067.788571</c:v>
                </c:pt>
                <c:pt idx="2">
                  <c:v>18273.92857</c:v>
                </c:pt>
                <c:pt idx="3">
                  <c:v>16990.757140000002</c:v>
                </c:pt>
                <c:pt idx="4">
                  <c:v>14493.342860000001</c:v>
                </c:pt>
                <c:pt idx="5">
                  <c:v>6716.154286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CF-4EBD-8533-CFF6AD428F58}"/>
            </c:ext>
          </c:extLst>
        </c:ser>
        <c:ser>
          <c:idx val="6"/>
          <c:order val="6"/>
          <c:tx>
            <c:strRef>
              <c:f>'Bottom leaf'!$T$8</c:f>
              <c:strCache>
                <c:ptCount val="1"/>
                <c:pt idx="0">
                  <c:v>pos 3_2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'Bottom leaf'!$M$1:$R$1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'Bottom leaf'!$M$8:$R$8</c:f>
              <c:numCache>
                <c:formatCode>General</c:formatCode>
                <c:ptCount val="6"/>
                <c:pt idx="0">
                  <c:v>18077.409520000001</c:v>
                </c:pt>
                <c:pt idx="1">
                  <c:v>12212.733329999999</c:v>
                </c:pt>
                <c:pt idx="2">
                  <c:v>23188.773809999999</c:v>
                </c:pt>
                <c:pt idx="3">
                  <c:v>21661.778569999999</c:v>
                </c:pt>
                <c:pt idx="4">
                  <c:v>19192.690480000001</c:v>
                </c:pt>
                <c:pt idx="5">
                  <c:v>9095.2309519999999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8CF-4EBD-8533-CFF6AD428F58}"/>
            </c:ext>
          </c:extLst>
        </c:ser>
        <c:ser>
          <c:idx val="7"/>
          <c:order val="7"/>
          <c:tx>
            <c:strRef>
              <c:f>'Bottom leaf'!$T$9</c:f>
              <c:strCache>
                <c:ptCount val="1"/>
                <c:pt idx="0">
                  <c:v>pos 3_2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'Bottom leaf'!$M$1:$R$1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'Bottom leaf'!$M$9:$R$9</c:f>
              <c:numCache>
                <c:formatCode>General</c:formatCode>
                <c:ptCount val="6"/>
                <c:pt idx="0">
                  <c:v>18245.46429</c:v>
                </c:pt>
                <c:pt idx="1">
                  <c:v>12104.31964</c:v>
                </c:pt>
                <c:pt idx="2">
                  <c:v>22998.76786</c:v>
                </c:pt>
                <c:pt idx="3">
                  <c:v>21472.80357</c:v>
                </c:pt>
                <c:pt idx="4">
                  <c:v>19101.44643</c:v>
                </c:pt>
                <c:pt idx="5">
                  <c:v>9028.198214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8CF-4EBD-8533-CFF6AD428F58}"/>
            </c:ext>
          </c:extLst>
        </c:ser>
        <c:ser>
          <c:idx val="8"/>
          <c:order val="8"/>
          <c:tx>
            <c:strRef>
              <c:f>'Bottom leaf'!$T$10</c:f>
              <c:strCache>
                <c:ptCount val="1"/>
                <c:pt idx="0">
                  <c:v>pos 3_2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'Bottom leaf'!$M$1:$R$1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'Bottom leaf'!$M$10:$R$10</c:f>
              <c:numCache>
                <c:formatCode>General</c:formatCode>
                <c:ptCount val="6"/>
                <c:pt idx="0">
                  <c:v>18187.78571</c:v>
                </c:pt>
                <c:pt idx="1">
                  <c:v>11874.012860000001</c:v>
                </c:pt>
                <c:pt idx="2">
                  <c:v>22588.671429999999</c:v>
                </c:pt>
                <c:pt idx="3">
                  <c:v>21076.814289999998</c:v>
                </c:pt>
                <c:pt idx="4">
                  <c:v>18745.228569999999</c:v>
                </c:pt>
                <c:pt idx="5">
                  <c:v>8895.6528569999991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8CF-4EBD-8533-CFF6AD428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229248"/>
        <c:axId val="348229576"/>
      </c:scatterChart>
      <c:valAx>
        <c:axId val="348229248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8229576"/>
        <c:crosses val="autoZero"/>
        <c:crossBetween val="midCat"/>
      </c:valAx>
      <c:valAx>
        <c:axId val="34822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822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154080</xdr:colOff>
      <xdr:row>0</xdr:row>
      <xdr:rowOff>1</xdr:rowOff>
    </xdr:from>
    <xdr:to>
      <xdr:col>28</xdr:col>
      <xdr:colOff>255493</xdr:colOff>
      <xdr:row>16</xdr:row>
      <xdr:rowOff>168090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AA37BAA7-1268-4BC3-B65B-CFF68A4AC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39220</xdr:colOff>
      <xdr:row>18</xdr:row>
      <xdr:rowOff>113177</xdr:rowOff>
    </xdr:from>
    <xdr:to>
      <xdr:col>28</xdr:col>
      <xdr:colOff>224118</xdr:colOff>
      <xdr:row>33</xdr:row>
      <xdr:rowOff>140073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D7F0BFE7-36B6-45BF-A1B7-78F52B0D6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439827</xdr:colOff>
      <xdr:row>0</xdr:row>
      <xdr:rowOff>0</xdr:rowOff>
    </xdr:from>
    <xdr:to>
      <xdr:col>27</xdr:col>
      <xdr:colOff>211227</xdr:colOff>
      <xdr:row>15</xdr:row>
      <xdr:rowOff>28575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C2CFF4B8-8304-425B-8C4B-40B394280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450761</xdr:colOff>
      <xdr:row>17</xdr:row>
      <xdr:rowOff>171182</xdr:rowOff>
    </xdr:from>
    <xdr:to>
      <xdr:col>27</xdr:col>
      <xdr:colOff>233430</xdr:colOff>
      <xdr:row>33</xdr:row>
      <xdr:rowOff>123960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04926FBB-242E-49DB-8249-B67E95312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122939</xdr:colOff>
      <xdr:row>19</xdr:row>
      <xdr:rowOff>167906</xdr:rowOff>
    </xdr:from>
    <xdr:to>
      <xdr:col>26</xdr:col>
      <xdr:colOff>574823</xdr:colOff>
      <xdr:row>35</xdr:row>
      <xdr:rowOff>75757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70F17D6B-D639-41EB-B06B-3921FC214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178316</xdr:colOff>
      <xdr:row>0</xdr:row>
      <xdr:rowOff>0</xdr:rowOff>
    </xdr:from>
    <xdr:to>
      <xdr:col>26</xdr:col>
      <xdr:colOff>630200</xdr:colOff>
      <xdr:row>15</xdr:row>
      <xdr:rowOff>85060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05E2D5DC-DBB0-4D52-888B-C79CFF4D3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61E46-BD04-448C-8E15-549E5C139490}">
  <dimension ref="A1:T64"/>
  <sheetViews>
    <sheetView topLeftCell="A52" workbookViewId="0">
      <selection activeCell="A56" sqref="A56:XFD64"/>
    </sheetView>
  </sheetViews>
  <sheetFormatPr defaultRowHeight="14.25" x14ac:dyDescent="0.2"/>
  <cols>
    <col min="1" max="1" width="13" customWidth="1"/>
    <col min="2" max="2" width="14.625" customWidth="1"/>
    <col min="3" max="3" width="14.25" customWidth="1"/>
    <col min="4" max="4" width="13.375" customWidth="1"/>
    <col min="5" max="5" width="14.25" customWidth="1"/>
  </cols>
  <sheetData>
    <row r="1" spans="1:20" x14ac:dyDescent="0.2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  <c r="F1" s="2">
        <v>450</v>
      </c>
      <c r="G1" s="2">
        <v>500</v>
      </c>
      <c r="H1" s="2">
        <v>550</v>
      </c>
      <c r="I1" s="2">
        <v>570</v>
      </c>
      <c r="J1" s="2">
        <v>600</v>
      </c>
      <c r="K1" s="2">
        <v>650</v>
      </c>
      <c r="L1" s="2"/>
      <c r="M1" s="3">
        <v>450</v>
      </c>
      <c r="N1" s="3">
        <v>500</v>
      </c>
      <c r="O1" s="3">
        <v>550</v>
      </c>
      <c r="P1" s="3">
        <v>570</v>
      </c>
      <c r="Q1" s="3">
        <v>600</v>
      </c>
      <c r="R1" s="3">
        <v>650</v>
      </c>
    </row>
    <row r="2" spans="1:20" x14ac:dyDescent="0.2">
      <c r="A2" t="s">
        <v>0</v>
      </c>
      <c r="B2" t="s">
        <v>1</v>
      </c>
      <c r="C2">
        <v>16</v>
      </c>
      <c r="D2">
        <v>150</v>
      </c>
      <c r="E2" t="s">
        <v>2</v>
      </c>
      <c r="F2">
        <v>11903</v>
      </c>
      <c r="G2">
        <v>11125</v>
      </c>
      <c r="H2">
        <v>25694</v>
      </c>
      <c r="I2">
        <v>29577</v>
      </c>
      <c r="J2">
        <v>22718</v>
      </c>
      <c r="K2">
        <v>9380</v>
      </c>
      <c r="L2" t="s">
        <v>3</v>
      </c>
      <c r="M2">
        <v>34942.404759999998</v>
      </c>
      <c r="N2">
        <v>32597.57143</v>
      </c>
      <c r="O2">
        <v>67806.119049999994</v>
      </c>
      <c r="P2">
        <v>67956.119049999994</v>
      </c>
      <c r="Q2">
        <v>53842.85714</v>
      </c>
      <c r="R2">
        <v>21869.585709999999</v>
      </c>
      <c r="S2" s="1">
        <v>0.67629629629629628</v>
      </c>
      <c r="T2" t="s">
        <v>4</v>
      </c>
    </row>
    <row r="3" spans="1:20" x14ac:dyDescent="0.2">
      <c r="A3" t="s">
        <v>0</v>
      </c>
      <c r="B3" t="s">
        <v>1</v>
      </c>
      <c r="C3">
        <v>16</v>
      </c>
      <c r="D3">
        <v>200</v>
      </c>
      <c r="E3" t="s">
        <v>2</v>
      </c>
      <c r="F3">
        <v>16117</v>
      </c>
      <c r="G3">
        <v>14725</v>
      </c>
      <c r="H3">
        <v>33931</v>
      </c>
      <c r="I3">
        <v>39089</v>
      </c>
      <c r="J3">
        <v>30055</v>
      </c>
      <c r="K3">
        <v>12416</v>
      </c>
      <c r="L3" t="s">
        <v>3</v>
      </c>
      <c r="M3">
        <v>35484.76786</v>
      </c>
      <c r="N3">
        <v>32359.5</v>
      </c>
      <c r="O3">
        <v>67157.589290000004</v>
      </c>
      <c r="P3">
        <v>67358.178570000004</v>
      </c>
      <c r="Q3">
        <v>53423.964290000004</v>
      </c>
      <c r="R3">
        <v>21711.03571</v>
      </c>
      <c r="S3" s="1">
        <v>0.67629629629629628</v>
      </c>
      <c r="T3" t="s">
        <v>4</v>
      </c>
    </row>
    <row r="4" spans="1:20" x14ac:dyDescent="0.2">
      <c r="A4" t="s">
        <v>0</v>
      </c>
      <c r="B4" t="s">
        <v>1</v>
      </c>
      <c r="C4">
        <v>16</v>
      </c>
      <c r="D4">
        <v>250</v>
      </c>
      <c r="E4" t="s">
        <v>2</v>
      </c>
      <c r="F4">
        <v>20254</v>
      </c>
      <c r="G4">
        <v>18274</v>
      </c>
      <c r="H4">
        <v>42092</v>
      </c>
      <c r="I4">
        <v>48521</v>
      </c>
      <c r="J4">
        <v>37335</v>
      </c>
      <c r="K4">
        <v>15430</v>
      </c>
      <c r="L4" t="s">
        <v>3</v>
      </c>
      <c r="M4">
        <v>35674.557139999997</v>
      </c>
      <c r="N4">
        <v>32126.985710000001</v>
      </c>
      <c r="O4">
        <v>66648.142860000007</v>
      </c>
      <c r="P4">
        <v>66889.128570000001</v>
      </c>
      <c r="Q4">
        <v>53091.557139999997</v>
      </c>
      <c r="R4">
        <v>21585.14286</v>
      </c>
      <c r="S4" s="1">
        <v>0.67629629629629628</v>
      </c>
      <c r="T4" t="s">
        <v>4</v>
      </c>
    </row>
    <row r="5" spans="1:20" x14ac:dyDescent="0.2">
      <c r="A5" t="s">
        <v>0</v>
      </c>
      <c r="B5" t="s">
        <v>1</v>
      </c>
      <c r="C5">
        <v>16</v>
      </c>
      <c r="D5">
        <v>150</v>
      </c>
      <c r="E5" t="s">
        <v>2</v>
      </c>
      <c r="F5">
        <v>15086</v>
      </c>
      <c r="G5">
        <v>9831</v>
      </c>
      <c r="H5">
        <v>25257</v>
      </c>
      <c r="I5">
        <v>28235</v>
      </c>
      <c r="J5">
        <v>28086</v>
      </c>
      <c r="K5">
        <v>11819</v>
      </c>
      <c r="L5" t="s">
        <v>3</v>
      </c>
      <c r="M5">
        <v>44286.428569999996</v>
      </c>
      <c r="N5">
        <v>28806</v>
      </c>
      <c r="O5">
        <v>66652.880950000006</v>
      </c>
      <c r="P5">
        <v>64872.761899999998</v>
      </c>
      <c r="Q5">
        <v>66565.309519999995</v>
      </c>
      <c r="R5">
        <v>27556.14286</v>
      </c>
      <c r="S5" s="1">
        <v>0.67645833333333327</v>
      </c>
      <c r="T5" t="s">
        <v>6</v>
      </c>
    </row>
    <row r="6" spans="1:20" x14ac:dyDescent="0.2">
      <c r="A6" t="s">
        <v>0</v>
      </c>
      <c r="B6" t="s">
        <v>1</v>
      </c>
      <c r="C6">
        <v>16</v>
      </c>
      <c r="D6">
        <v>200</v>
      </c>
      <c r="E6" t="s">
        <v>2</v>
      </c>
      <c r="F6">
        <v>20422</v>
      </c>
      <c r="G6">
        <v>13062</v>
      </c>
      <c r="H6">
        <v>33398</v>
      </c>
      <c r="I6">
        <v>37392</v>
      </c>
      <c r="J6">
        <v>37200</v>
      </c>
      <c r="K6">
        <v>15685</v>
      </c>
      <c r="L6" t="s">
        <v>3</v>
      </c>
      <c r="M6">
        <v>44963.071430000004</v>
      </c>
      <c r="N6">
        <v>28704.91071</v>
      </c>
      <c r="O6">
        <v>66102.660709999996</v>
      </c>
      <c r="P6">
        <v>64433.910709999996</v>
      </c>
      <c r="Q6">
        <v>66124.482139999993</v>
      </c>
      <c r="R6">
        <v>27427.32143</v>
      </c>
      <c r="S6" s="1">
        <v>0.67645833333333327</v>
      </c>
      <c r="T6" t="s">
        <v>6</v>
      </c>
    </row>
    <row r="7" spans="1:20" x14ac:dyDescent="0.2">
      <c r="A7" t="s">
        <v>0</v>
      </c>
      <c r="B7" t="s">
        <v>1</v>
      </c>
      <c r="C7">
        <v>16</v>
      </c>
      <c r="D7">
        <v>250</v>
      </c>
      <c r="E7" t="s">
        <v>2</v>
      </c>
      <c r="F7">
        <v>25647</v>
      </c>
      <c r="G7">
        <v>16046</v>
      </c>
      <c r="H7">
        <v>41408</v>
      </c>
      <c r="I7">
        <v>46378</v>
      </c>
      <c r="J7">
        <v>46178</v>
      </c>
      <c r="K7">
        <v>19489</v>
      </c>
      <c r="L7" t="s">
        <v>3</v>
      </c>
      <c r="M7">
        <v>45173.557139999997</v>
      </c>
      <c r="N7">
        <v>28210.014289999999</v>
      </c>
      <c r="O7">
        <v>65565.100000000006</v>
      </c>
      <c r="P7">
        <v>63934.871429999999</v>
      </c>
      <c r="Q7">
        <v>65666.585709999999</v>
      </c>
      <c r="R7">
        <v>27263.314289999998</v>
      </c>
      <c r="S7" s="1">
        <v>0.67645833333333327</v>
      </c>
      <c r="T7" t="s">
        <v>6</v>
      </c>
    </row>
    <row r="8" spans="1:20" x14ac:dyDescent="0.2">
      <c r="A8" t="s">
        <v>0</v>
      </c>
      <c r="B8" t="s">
        <v>1</v>
      </c>
      <c r="C8">
        <v>16</v>
      </c>
      <c r="D8">
        <v>150</v>
      </c>
      <c r="E8" t="s">
        <v>2</v>
      </c>
      <c r="F8">
        <v>9166</v>
      </c>
      <c r="G8">
        <v>9846</v>
      </c>
      <c r="H8">
        <v>24921</v>
      </c>
      <c r="I8">
        <v>28300</v>
      </c>
      <c r="J8">
        <v>20846</v>
      </c>
      <c r="K8">
        <v>9353</v>
      </c>
      <c r="L8" t="s">
        <v>3</v>
      </c>
      <c r="M8">
        <v>26907.690480000001</v>
      </c>
      <c r="N8">
        <v>28849.952379999999</v>
      </c>
      <c r="O8">
        <v>65766.190480000005</v>
      </c>
      <c r="P8">
        <v>65022.095240000002</v>
      </c>
      <c r="Q8">
        <v>49406.119050000001</v>
      </c>
      <c r="R8">
        <v>21806.635709999999</v>
      </c>
      <c r="S8" s="1">
        <v>0.67666666666666664</v>
      </c>
      <c r="T8" t="s">
        <v>7</v>
      </c>
    </row>
    <row r="9" spans="1:20" x14ac:dyDescent="0.2">
      <c r="A9" t="s">
        <v>0</v>
      </c>
      <c r="B9" t="s">
        <v>1</v>
      </c>
      <c r="C9">
        <v>16</v>
      </c>
      <c r="D9">
        <v>200</v>
      </c>
      <c r="E9" t="s">
        <v>2</v>
      </c>
      <c r="F9">
        <v>12389</v>
      </c>
      <c r="G9">
        <v>13104</v>
      </c>
      <c r="H9">
        <v>32829</v>
      </c>
      <c r="I9">
        <v>37318</v>
      </c>
      <c r="J9">
        <v>27587</v>
      </c>
      <c r="K9">
        <v>12337</v>
      </c>
      <c r="L9" t="s">
        <v>3</v>
      </c>
      <c r="M9">
        <v>27276.83929</v>
      </c>
      <c r="N9">
        <v>28797.19643</v>
      </c>
      <c r="O9">
        <v>64976.464290000004</v>
      </c>
      <c r="P9">
        <v>64306.39286</v>
      </c>
      <c r="Q9">
        <v>49036.98214</v>
      </c>
      <c r="R9">
        <v>21572.89286</v>
      </c>
      <c r="S9" s="1">
        <v>0.67667824074074068</v>
      </c>
      <c r="T9" t="s">
        <v>7</v>
      </c>
    </row>
    <row r="10" spans="1:20" x14ac:dyDescent="0.2">
      <c r="A10" t="s">
        <v>0</v>
      </c>
      <c r="B10" t="s">
        <v>1</v>
      </c>
      <c r="C10">
        <v>16</v>
      </c>
      <c r="D10">
        <v>250</v>
      </c>
      <c r="E10" t="s">
        <v>2</v>
      </c>
      <c r="F10">
        <v>15587</v>
      </c>
      <c r="G10">
        <v>16256</v>
      </c>
      <c r="H10">
        <v>40810</v>
      </c>
      <c r="I10">
        <v>46437</v>
      </c>
      <c r="J10">
        <v>34289</v>
      </c>
      <c r="K10">
        <v>15375</v>
      </c>
      <c r="L10" t="s">
        <v>3</v>
      </c>
      <c r="M10">
        <v>27454.3</v>
      </c>
      <c r="N10">
        <v>28579.200000000001</v>
      </c>
      <c r="O10">
        <v>64618.228569999999</v>
      </c>
      <c r="P10">
        <v>64016.2</v>
      </c>
      <c r="Q10">
        <v>48760.042860000001</v>
      </c>
      <c r="R10">
        <v>21508.2</v>
      </c>
      <c r="S10" s="1">
        <v>0.67667824074074068</v>
      </c>
      <c r="T10" t="s">
        <v>7</v>
      </c>
    </row>
    <row r="11" spans="1:20" x14ac:dyDescent="0.2">
      <c r="A11" t="s">
        <v>5</v>
      </c>
      <c r="B11" t="s">
        <v>1</v>
      </c>
      <c r="C11">
        <v>16</v>
      </c>
      <c r="D11">
        <v>150</v>
      </c>
      <c r="E11" t="s">
        <v>2</v>
      </c>
      <c r="F11">
        <v>10802</v>
      </c>
      <c r="G11">
        <v>10307</v>
      </c>
      <c r="H11">
        <v>25226</v>
      </c>
      <c r="I11">
        <v>29057</v>
      </c>
      <c r="J11">
        <v>23912</v>
      </c>
      <c r="K11">
        <v>10505</v>
      </c>
      <c r="L11" t="s">
        <v>3</v>
      </c>
      <c r="M11">
        <v>31710.333330000001</v>
      </c>
      <c r="N11">
        <v>30200.738099999999</v>
      </c>
      <c r="O11">
        <v>66571.071429999996</v>
      </c>
      <c r="P11">
        <v>66761.380950000006</v>
      </c>
      <c r="Q11">
        <v>56672.714290000004</v>
      </c>
      <c r="R11">
        <v>24492.547620000001</v>
      </c>
      <c r="S11" s="1">
        <v>0.67762731481481486</v>
      </c>
      <c r="T11" t="s">
        <v>4</v>
      </c>
    </row>
    <row r="12" spans="1:20" x14ac:dyDescent="0.2">
      <c r="A12" t="s">
        <v>5</v>
      </c>
      <c r="B12" t="s">
        <v>1</v>
      </c>
      <c r="C12">
        <v>16</v>
      </c>
      <c r="D12">
        <v>200</v>
      </c>
      <c r="E12" t="s">
        <v>2</v>
      </c>
      <c r="F12">
        <v>14610</v>
      </c>
      <c r="G12">
        <v>13886</v>
      </c>
      <c r="H12">
        <v>33426</v>
      </c>
      <c r="I12">
        <v>38569</v>
      </c>
      <c r="J12">
        <v>31575</v>
      </c>
      <c r="K12">
        <v>13888</v>
      </c>
      <c r="L12" t="s">
        <v>3</v>
      </c>
      <c r="M12">
        <v>32166.80357</v>
      </c>
      <c r="N12">
        <v>30515.71429</v>
      </c>
      <c r="O12">
        <v>66158.071429999996</v>
      </c>
      <c r="P12">
        <v>66462.125</v>
      </c>
      <c r="Q12">
        <v>56125.821430000004</v>
      </c>
      <c r="R12">
        <v>24285.03571</v>
      </c>
      <c r="S12" s="1">
        <v>0.67762731481481486</v>
      </c>
      <c r="T12" t="s">
        <v>4</v>
      </c>
    </row>
    <row r="13" spans="1:20" x14ac:dyDescent="0.2">
      <c r="A13" t="s">
        <v>5</v>
      </c>
      <c r="B13" t="s">
        <v>1</v>
      </c>
      <c r="C13">
        <v>16</v>
      </c>
      <c r="D13">
        <v>250</v>
      </c>
      <c r="E13" t="s">
        <v>2</v>
      </c>
      <c r="F13">
        <v>18291</v>
      </c>
      <c r="G13">
        <v>17219</v>
      </c>
      <c r="H13">
        <v>40830</v>
      </c>
      <c r="I13">
        <v>47218</v>
      </c>
      <c r="J13">
        <v>38820</v>
      </c>
      <c r="K13">
        <v>17216</v>
      </c>
      <c r="L13" t="s">
        <v>3</v>
      </c>
      <c r="M13">
        <v>32217.014289999999</v>
      </c>
      <c r="N13">
        <v>30272.228569999999</v>
      </c>
      <c r="O13">
        <v>64649.9</v>
      </c>
      <c r="P13">
        <v>65092.85714</v>
      </c>
      <c r="Q13">
        <v>55203.271430000001</v>
      </c>
      <c r="R13">
        <v>24083.585709999999</v>
      </c>
      <c r="S13" s="1">
        <v>0.67762731481481486</v>
      </c>
      <c r="T13" t="s">
        <v>4</v>
      </c>
    </row>
    <row r="14" spans="1:20" x14ac:dyDescent="0.2">
      <c r="A14" t="s">
        <v>5</v>
      </c>
      <c r="B14" t="s">
        <v>1</v>
      </c>
      <c r="C14">
        <v>16</v>
      </c>
      <c r="D14">
        <v>150</v>
      </c>
      <c r="E14" t="s">
        <v>2</v>
      </c>
      <c r="F14">
        <v>9760</v>
      </c>
      <c r="G14">
        <v>10072</v>
      </c>
      <c r="H14">
        <v>26958</v>
      </c>
      <c r="I14">
        <v>29270</v>
      </c>
      <c r="J14">
        <v>25045</v>
      </c>
      <c r="K14">
        <v>8962</v>
      </c>
      <c r="L14" t="s">
        <v>3</v>
      </c>
      <c r="M14">
        <v>28651.42857</v>
      </c>
      <c r="N14">
        <v>29512.166669999999</v>
      </c>
      <c r="O14">
        <v>71141.809519999995</v>
      </c>
      <c r="P14">
        <v>67250.761899999998</v>
      </c>
      <c r="Q14">
        <v>59357.976190000001</v>
      </c>
      <c r="R14">
        <v>20895.016670000001</v>
      </c>
      <c r="S14" s="1">
        <v>0.67787037037037035</v>
      </c>
      <c r="T14" t="s">
        <v>6</v>
      </c>
    </row>
    <row r="15" spans="1:20" x14ac:dyDescent="0.2">
      <c r="A15" t="s">
        <v>5</v>
      </c>
      <c r="B15" t="s">
        <v>1</v>
      </c>
      <c r="C15">
        <v>16</v>
      </c>
      <c r="D15">
        <v>200</v>
      </c>
      <c r="E15" t="s">
        <v>2</v>
      </c>
      <c r="F15">
        <v>13201</v>
      </c>
      <c r="G15">
        <v>13328</v>
      </c>
      <c r="H15">
        <v>35581</v>
      </c>
      <c r="I15">
        <v>38671</v>
      </c>
      <c r="J15">
        <v>33238</v>
      </c>
      <c r="K15">
        <v>11889</v>
      </c>
      <c r="L15" t="s">
        <v>3</v>
      </c>
      <c r="M15">
        <v>29064.625</v>
      </c>
      <c r="N15">
        <v>29289.46429</v>
      </c>
      <c r="O15">
        <v>70423.339290000004</v>
      </c>
      <c r="P15">
        <v>66637.875</v>
      </c>
      <c r="Q15">
        <v>59081.875</v>
      </c>
      <c r="R15">
        <v>20789.51786</v>
      </c>
      <c r="S15" s="1">
        <v>0.67787037037037035</v>
      </c>
      <c r="T15" t="s">
        <v>6</v>
      </c>
    </row>
    <row r="16" spans="1:20" x14ac:dyDescent="0.2">
      <c r="A16" t="s">
        <v>5</v>
      </c>
      <c r="B16" t="s">
        <v>1</v>
      </c>
      <c r="C16">
        <v>16</v>
      </c>
      <c r="D16">
        <v>250</v>
      </c>
      <c r="E16" t="s">
        <v>2</v>
      </c>
      <c r="F16">
        <v>16660</v>
      </c>
      <c r="G16">
        <v>16569</v>
      </c>
      <c r="H16">
        <v>44122</v>
      </c>
      <c r="I16">
        <v>47988</v>
      </c>
      <c r="J16">
        <v>41340</v>
      </c>
      <c r="K16">
        <v>14799</v>
      </c>
      <c r="L16" t="s">
        <v>3</v>
      </c>
      <c r="M16">
        <v>29344.228569999999</v>
      </c>
      <c r="N16">
        <v>29129.485710000001</v>
      </c>
      <c r="O16">
        <v>69862.414290000001</v>
      </c>
      <c r="P16">
        <v>66154.357139999993</v>
      </c>
      <c r="Q16">
        <v>58786.8</v>
      </c>
      <c r="R16">
        <v>20702.42857</v>
      </c>
      <c r="S16" s="1">
        <v>0.67787037037037035</v>
      </c>
      <c r="T16" t="s">
        <v>6</v>
      </c>
    </row>
    <row r="17" spans="1:20" x14ac:dyDescent="0.2">
      <c r="A17" t="s">
        <v>5</v>
      </c>
      <c r="B17" t="s">
        <v>1</v>
      </c>
      <c r="C17">
        <v>16</v>
      </c>
      <c r="D17">
        <v>150</v>
      </c>
      <c r="E17" t="s">
        <v>2</v>
      </c>
      <c r="F17">
        <v>11970</v>
      </c>
      <c r="G17">
        <v>14566</v>
      </c>
      <c r="H17">
        <v>32771</v>
      </c>
      <c r="I17">
        <v>38522</v>
      </c>
      <c r="J17">
        <v>27206</v>
      </c>
      <c r="K17">
        <v>10641</v>
      </c>
      <c r="L17" t="s">
        <v>3</v>
      </c>
      <c r="M17">
        <v>35139.095240000002</v>
      </c>
      <c r="N17">
        <v>42680.095240000002</v>
      </c>
      <c r="O17">
        <v>86482.214290000004</v>
      </c>
      <c r="P17">
        <v>88508.166670000006</v>
      </c>
      <c r="Q17">
        <v>64479.666669999999</v>
      </c>
      <c r="R17">
        <v>24809.619050000001</v>
      </c>
      <c r="S17" s="1">
        <v>0.67805555555555552</v>
      </c>
      <c r="T17" t="s">
        <v>7</v>
      </c>
    </row>
    <row r="18" spans="1:20" x14ac:dyDescent="0.2">
      <c r="A18" t="s">
        <v>5</v>
      </c>
      <c r="B18" t="s">
        <v>1</v>
      </c>
      <c r="C18">
        <v>16</v>
      </c>
      <c r="D18">
        <v>200</v>
      </c>
      <c r="E18" t="s">
        <v>2</v>
      </c>
      <c r="F18">
        <v>16223</v>
      </c>
      <c r="G18">
        <v>19120</v>
      </c>
      <c r="H18">
        <v>43253</v>
      </c>
      <c r="I18">
        <v>50902</v>
      </c>
      <c r="J18">
        <v>35973</v>
      </c>
      <c r="K18">
        <v>14084</v>
      </c>
      <c r="L18" t="s">
        <v>3</v>
      </c>
      <c r="M18">
        <v>35718.14286</v>
      </c>
      <c r="N18">
        <v>42017.910709999996</v>
      </c>
      <c r="O18">
        <v>85608.071429999996</v>
      </c>
      <c r="P18">
        <v>87714.357139999993</v>
      </c>
      <c r="Q18">
        <v>63943.446430000004</v>
      </c>
      <c r="R18">
        <v>24627.76786</v>
      </c>
      <c r="S18" s="1">
        <v>0.67805555555555552</v>
      </c>
      <c r="T18" t="s">
        <v>7</v>
      </c>
    </row>
    <row r="19" spans="1:20" x14ac:dyDescent="0.2">
      <c r="A19" t="s">
        <v>5</v>
      </c>
      <c r="B19" t="s">
        <v>1</v>
      </c>
      <c r="C19">
        <v>16</v>
      </c>
      <c r="D19">
        <v>250</v>
      </c>
      <c r="E19" t="s">
        <v>2</v>
      </c>
      <c r="F19">
        <v>20381</v>
      </c>
      <c r="G19">
        <v>23931</v>
      </c>
      <c r="H19">
        <v>53721</v>
      </c>
      <c r="I19">
        <v>63235</v>
      </c>
      <c r="J19">
        <v>44696</v>
      </c>
      <c r="K19">
        <v>17497</v>
      </c>
      <c r="L19" t="s">
        <v>3</v>
      </c>
      <c r="M19">
        <v>35898.242859999998</v>
      </c>
      <c r="N19">
        <v>42072.4</v>
      </c>
      <c r="O19">
        <v>85061.4</v>
      </c>
      <c r="P19">
        <v>87173.271429999993</v>
      </c>
      <c r="Q19">
        <v>63559.128570000001</v>
      </c>
      <c r="R19">
        <v>24476.685710000002</v>
      </c>
      <c r="S19" s="1">
        <v>0.67805555555555552</v>
      </c>
      <c r="T19" t="s">
        <v>7</v>
      </c>
    </row>
    <row r="20" spans="1:20" x14ac:dyDescent="0.2">
      <c r="A20" t="s">
        <v>8</v>
      </c>
      <c r="B20" t="s">
        <v>1</v>
      </c>
      <c r="C20">
        <v>16</v>
      </c>
      <c r="D20">
        <v>150</v>
      </c>
      <c r="E20" t="s">
        <v>2</v>
      </c>
      <c r="F20">
        <v>7051</v>
      </c>
      <c r="G20">
        <v>6014</v>
      </c>
      <c r="H20">
        <v>12728</v>
      </c>
      <c r="I20">
        <v>14334</v>
      </c>
      <c r="J20">
        <v>10343</v>
      </c>
      <c r="K20">
        <v>5035</v>
      </c>
      <c r="L20" t="s">
        <v>3</v>
      </c>
      <c r="M20">
        <v>20698.900000000001</v>
      </c>
      <c r="N20">
        <v>17621.733329999999</v>
      </c>
      <c r="O20">
        <v>33589.023809999999</v>
      </c>
      <c r="P20">
        <v>32933.809520000003</v>
      </c>
      <c r="Q20">
        <v>24513.452379999999</v>
      </c>
      <c r="R20">
        <v>11739.164290000001</v>
      </c>
      <c r="S20" s="1">
        <v>0.6790046296296296</v>
      </c>
      <c r="T20" t="s">
        <v>4</v>
      </c>
    </row>
    <row r="21" spans="1:20" x14ac:dyDescent="0.2">
      <c r="A21" t="s">
        <v>8</v>
      </c>
      <c r="B21" t="s">
        <v>1</v>
      </c>
      <c r="C21">
        <v>16</v>
      </c>
      <c r="D21">
        <v>200</v>
      </c>
      <c r="E21" t="s">
        <v>2</v>
      </c>
      <c r="F21">
        <v>9572</v>
      </c>
      <c r="G21">
        <v>7907</v>
      </c>
      <c r="H21">
        <v>16825</v>
      </c>
      <c r="I21">
        <v>18969</v>
      </c>
      <c r="J21">
        <v>13742</v>
      </c>
      <c r="K21">
        <v>6667</v>
      </c>
      <c r="L21" t="s">
        <v>3</v>
      </c>
      <c r="M21">
        <v>21074.66071</v>
      </c>
      <c r="N21">
        <v>17376.335709999999</v>
      </c>
      <c r="O21">
        <v>33300.714290000004</v>
      </c>
      <c r="P21">
        <v>32687.39286</v>
      </c>
      <c r="Q21">
        <v>24426.94643</v>
      </c>
      <c r="R21">
        <v>11658.146430000001</v>
      </c>
      <c r="S21" s="1">
        <v>0.6790046296296296</v>
      </c>
      <c r="T21" t="s">
        <v>4</v>
      </c>
    </row>
    <row r="22" spans="1:20" x14ac:dyDescent="0.2">
      <c r="A22" t="s">
        <v>8</v>
      </c>
      <c r="B22" t="s">
        <v>1</v>
      </c>
      <c r="C22">
        <v>16</v>
      </c>
      <c r="D22">
        <v>250</v>
      </c>
      <c r="E22" t="s">
        <v>2</v>
      </c>
      <c r="F22">
        <v>12029</v>
      </c>
      <c r="G22">
        <v>9902</v>
      </c>
      <c r="H22">
        <v>20924</v>
      </c>
      <c r="I22">
        <v>23574</v>
      </c>
      <c r="J22">
        <v>17064</v>
      </c>
      <c r="K22">
        <v>8280</v>
      </c>
      <c r="L22" t="s">
        <v>3</v>
      </c>
      <c r="M22">
        <v>21187.385709999999</v>
      </c>
      <c r="N22">
        <v>17408.414290000001</v>
      </c>
      <c r="O22">
        <v>33130.885710000002</v>
      </c>
      <c r="P22">
        <v>32498.185710000002</v>
      </c>
      <c r="Q22">
        <v>24265.557140000001</v>
      </c>
      <c r="R22">
        <v>11582.95429</v>
      </c>
      <c r="S22" s="1">
        <v>0.6790046296296296</v>
      </c>
      <c r="T22" t="s">
        <v>4</v>
      </c>
    </row>
    <row r="23" spans="1:20" x14ac:dyDescent="0.2">
      <c r="A23" t="s">
        <v>8</v>
      </c>
      <c r="B23" t="s">
        <v>1</v>
      </c>
      <c r="C23">
        <v>16</v>
      </c>
      <c r="D23">
        <v>150</v>
      </c>
      <c r="E23" t="s">
        <v>2</v>
      </c>
      <c r="F23">
        <v>8551</v>
      </c>
      <c r="G23">
        <v>6248</v>
      </c>
      <c r="H23">
        <v>14422</v>
      </c>
      <c r="I23">
        <v>16092</v>
      </c>
      <c r="J23">
        <v>12497</v>
      </c>
      <c r="K23">
        <v>5504</v>
      </c>
      <c r="L23" t="s">
        <v>3</v>
      </c>
      <c r="M23">
        <v>25102.28571</v>
      </c>
      <c r="N23">
        <v>18307.380949999999</v>
      </c>
      <c r="O23">
        <v>38059.452380000002</v>
      </c>
      <c r="P23">
        <v>36973</v>
      </c>
      <c r="Q23">
        <v>29618.547620000001</v>
      </c>
      <c r="R23">
        <v>12832.64524</v>
      </c>
      <c r="S23" s="1">
        <v>0.67923611111111104</v>
      </c>
      <c r="T23" t="s">
        <v>6</v>
      </c>
    </row>
    <row r="24" spans="1:20" x14ac:dyDescent="0.2">
      <c r="A24" t="s">
        <v>8</v>
      </c>
      <c r="B24" t="s">
        <v>1</v>
      </c>
      <c r="C24">
        <v>16</v>
      </c>
      <c r="D24">
        <v>200</v>
      </c>
      <c r="E24" t="s">
        <v>2</v>
      </c>
      <c r="F24">
        <v>11634</v>
      </c>
      <c r="G24">
        <v>8301</v>
      </c>
      <c r="H24">
        <v>19003</v>
      </c>
      <c r="I24">
        <v>21221</v>
      </c>
      <c r="J24">
        <v>16520</v>
      </c>
      <c r="K24">
        <v>7298</v>
      </c>
      <c r="L24" t="s">
        <v>3</v>
      </c>
      <c r="M24">
        <v>25614.55357</v>
      </c>
      <c r="N24">
        <v>18242.17857</v>
      </c>
      <c r="O24">
        <v>37611.5</v>
      </c>
      <c r="P24">
        <v>36568.035709999996</v>
      </c>
      <c r="Q24">
        <v>29364.96429</v>
      </c>
      <c r="R24">
        <v>12761.53393</v>
      </c>
      <c r="S24" s="1">
        <v>0.67923611111111104</v>
      </c>
      <c r="T24" t="s">
        <v>6</v>
      </c>
    </row>
    <row r="25" spans="1:20" x14ac:dyDescent="0.2">
      <c r="A25" t="s">
        <v>8</v>
      </c>
      <c r="B25" t="s">
        <v>1</v>
      </c>
      <c r="C25">
        <v>16</v>
      </c>
      <c r="D25">
        <v>250</v>
      </c>
      <c r="E25" t="s">
        <v>2</v>
      </c>
      <c r="F25">
        <v>14567</v>
      </c>
      <c r="G25">
        <v>10298</v>
      </c>
      <c r="H25">
        <v>23585</v>
      </c>
      <c r="I25">
        <v>26333</v>
      </c>
      <c r="J25">
        <v>20487</v>
      </c>
      <c r="K25">
        <v>9091</v>
      </c>
      <c r="L25" t="s">
        <v>3</v>
      </c>
      <c r="M25">
        <v>25657.71429</v>
      </c>
      <c r="N25">
        <v>18104.614290000001</v>
      </c>
      <c r="O25">
        <v>37344.300000000003</v>
      </c>
      <c r="P25">
        <v>36301.628570000001</v>
      </c>
      <c r="Q25">
        <v>29133.171429999999</v>
      </c>
      <c r="R25">
        <v>12717.467140000001</v>
      </c>
      <c r="S25" s="1">
        <v>0.67923611111111104</v>
      </c>
      <c r="T25" t="s">
        <v>6</v>
      </c>
    </row>
    <row r="26" spans="1:20" x14ac:dyDescent="0.2">
      <c r="A26" t="s">
        <v>8</v>
      </c>
      <c r="B26" t="s">
        <v>1</v>
      </c>
      <c r="C26">
        <v>16</v>
      </c>
      <c r="D26">
        <v>150</v>
      </c>
      <c r="E26" t="s">
        <v>2</v>
      </c>
      <c r="F26">
        <v>8037</v>
      </c>
      <c r="G26">
        <v>5494</v>
      </c>
      <c r="H26">
        <v>13777</v>
      </c>
      <c r="I26">
        <v>15031</v>
      </c>
      <c r="J26">
        <v>11441</v>
      </c>
      <c r="K26">
        <v>4874</v>
      </c>
      <c r="L26" t="s">
        <v>3</v>
      </c>
      <c r="M26">
        <v>23593.395240000002</v>
      </c>
      <c r="N26">
        <v>16098.07143</v>
      </c>
      <c r="O26">
        <v>36357.309520000003</v>
      </c>
      <c r="P26">
        <v>34535.238100000002</v>
      </c>
      <c r="Q26">
        <v>27115.78571</v>
      </c>
      <c r="R26">
        <v>11363.79048</v>
      </c>
      <c r="S26" s="1">
        <v>0.6794675925925926</v>
      </c>
      <c r="T26" t="s">
        <v>7</v>
      </c>
    </row>
    <row r="27" spans="1:20" x14ac:dyDescent="0.2">
      <c r="A27" t="s">
        <v>8</v>
      </c>
      <c r="B27" t="s">
        <v>1</v>
      </c>
      <c r="C27">
        <v>16</v>
      </c>
      <c r="D27">
        <v>200</v>
      </c>
      <c r="E27" t="s">
        <v>2</v>
      </c>
      <c r="F27">
        <v>10870</v>
      </c>
      <c r="G27">
        <v>7268</v>
      </c>
      <c r="H27">
        <v>18186</v>
      </c>
      <c r="I27">
        <v>19856</v>
      </c>
      <c r="J27">
        <v>15135</v>
      </c>
      <c r="K27">
        <v>6455</v>
      </c>
      <c r="L27" t="s">
        <v>3</v>
      </c>
      <c r="M27">
        <v>23932.46429</v>
      </c>
      <c r="N27">
        <v>15972.07857</v>
      </c>
      <c r="O27">
        <v>35994.464290000004</v>
      </c>
      <c r="P27">
        <v>34215.875</v>
      </c>
      <c r="Q27">
        <v>26903.07143</v>
      </c>
      <c r="R27">
        <v>11287.433929999999</v>
      </c>
      <c r="S27" s="1">
        <v>0.6794675925925926</v>
      </c>
      <c r="T27" t="s">
        <v>7</v>
      </c>
    </row>
    <row r="28" spans="1:20" x14ac:dyDescent="0.2">
      <c r="A28" t="s">
        <v>8</v>
      </c>
      <c r="B28" t="s">
        <v>1</v>
      </c>
      <c r="C28">
        <v>16</v>
      </c>
      <c r="D28">
        <v>250</v>
      </c>
      <c r="E28" t="s">
        <v>2</v>
      </c>
      <c r="F28">
        <v>13662</v>
      </c>
      <c r="G28">
        <v>8961</v>
      </c>
      <c r="H28">
        <v>22607</v>
      </c>
      <c r="I28">
        <v>24677</v>
      </c>
      <c r="J28">
        <v>18816</v>
      </c>
      <c r="K28">
        <v>8034</v>
      </c>
      <c r="L28" t="s">
        <v>3</v>
      </c>
      <c r="M28">
        <v>24063.685710000002</v>
      </c>
      <c r="N28">
        <v>15754.07143</v>
      </c>
      <c r="O28">
        <v>35795.742859999998</v>
      </c>
      <c r="P28">
        <v>34018.728569999999</v>
      </c>
      <c r="Q28">
        <v>26756.942859999999</v>
      </c>
      <c r="R28">
        <v>11238.82286</v>
      </c>
      <c r="S28" s="1">
        <v>0.6794675925925926</v>
      </c>
      <c r="T28" t="s">
        <v>7</v>
      </c>
    </row>
    <row r="29" spans="1:20" x14ac:dyDescent="0.2">
      <c r="A29" t="s">
        <v>9</v>
      </c>
      <c r="B29" t="s">
        <v>1</v>
      </c>
      <c r="C29">
        <v>16</v>
      </c>
      <c r="D29">
        <v>150</v>
      </c>
      <c r="E29" t="s">
        <v>2</v>
      </c>
      <c r="F29">
        <v>7117</v>
      </c>
      <c r="G29">
        <v>5930</v>
      </c>
      <c r="H29">
        <v>11928</v>
      </c>
      <c r="I29">
        <v>13637</v>
      </c>
      <c r="J29">
        <v>10563</v>
      </c>
      <c r="K29">
        <v>4918</v>
      </c>
      <c r="L29" t="s">
        <v>3</v>
      </c>
      <c r="M29">
        <v>20892.650000000001</v>
      </c>
      <c r="N29">
        <v>17375.60238</v>
      </c>
      <c r="O29">
        <v>31477.833330000001</v>
      </c>
      <c r="P29">
        <v>31332.380949999999</v>
      </c>
      <c r="Q29">
        <v>25034.880949999999</v>
      </c>
      <c r="R29">
        <v>11466.378570000001</v>
      </c>
      <c r="S29" s="1">
        <v>0.68010416666666673</v>
      </c>
      <c r="T29" t="s">
        <v>4</v>
      </c>
    </row>
    <row r="30" spans="1:20" x14ac:dyDescent="0.2">
      <c r="A30" t="s">
        <v>9</v>
      </c>
      <c r="B30" t="s">
        <v>1</v>
      </c>
      <c r="C30">
        <v>16</v>
      </c>
      <c r="D30">
        <v>200</v>
      </c>
      <c r="E30" t="s">
        <v>2</v>
      </c>
      <c r="F30">
        <v>9625</v>
      </c>
      <c r="G30">
        <v>7862</v>
      </c>
      <c r="H30">
        <v>15711</v>
      </c>
      <c r="I30">
        <v>17996</v>
      </c>
      <c r="J30">
        <v>13969</v>
      </c>
      <c r="K30">
        <v>6512</v>
      </c>
      <c r="L30" t="s">
        <v>3</v>
      </c>
      <c r="M30">
        <v>21191.33929</v>
      </c>
      <c r="N30">
        <v>17277.444640000002</v>
      </c>
      <c r="O30">
        <v>31095.83929</v>
      </c>
      <c r="P30">
        <v>31010.71429</v>
      </c>
      <c r="Q30">
        <v>24830.44643</v>
      </c>
      <c r="R30">
        <v>11387.10714</v>
      </c>
      <c r="S30" s="1">
        <v>0.68010416666666673</v>
      </c>
      <c r="T30" t="s">
        <v>4</v>
      </c>
    </row>
    <row r="31" spans="1:20" x14ac:dyDescent="0.2">
      <c r="A31" t="s">
        <v>9</v>
      </c>
      <c r="B31" t="s">
        <v>1</v>
      </c>
      <c r="C31">
        <v>16</v>
      </c>
      <c r="D31">
        <v>250</v>
      </c>
      <c r="E31" t="s">
        <v>2</v>
      </c>
      <c r="F31">
        <v>12091</v>
      </c>
      <c r="G31">
        <v>9743</v>
      </c>
      <c r="H31">
        <v>19567</v>
      </c>
      <c r="I31">
        <v>22391</v>
      </c>
      <c r="J31">
        <v>17364</v>
      </c>
      <c r="K31">
        <v>8103</v>
      </c>
      <c r="L31" t="s">
        <v>3</v>
      </c>
      <c r="M31">
        <v>21296.585709999999</v>
      </c>
      <c r="N31">
        <v>17128.885709999999</v>
      </c>
      <c r="O31">
        <v>30982.228569999999</v>
      </c>
      <c r="P31">
        <v>30867.342860000001</v>
      </c>
      <c r="Q31">
        <v>24692.157139999999</v>
      </c>
      <c r="R31">
        <v>11335.34714</v>
      </c>
      <c r="S31" s="1">
        <v>0.68011574074074066</v>
      </c>
      <c r="T31" t="s">
        <v>4</v>
      </c>
    </row>
    <row r="32" spans="1:20" x14ac:dyDescent="0.2">
      <c r="A32" t="s">
        <v>9</v>
      </c>
      <c r="B32" t="s">
        <v>1</v>
      </c>
      <c r="C32">
        <v>16</v>
      </c>
      <c r="D32">
        <v>150</v>
      </c>
      <c r="E32" t="s">
        <v>2</v>
      </c>
      <c r="F32">
        <v>6143</v>
      </c>
      <c r="G32">
        <v>6172</v>
      </c>
      <c r="H32">
        <v>13443</v>
      </c>
      <c r="I32">
        <v>15037</v>
      </c>
      <c r="J32">
        <v>9766</v>
      </c>
      <c r="K32">
        <v>3945</v>
      </c>
      <c r="L32" t="s">
        <v>3</v>
      </c>
      <c r="M32">
        <v>18033.376189999999</v>
      </c>
      <c r="N32">
        <v>18084.692859999999</v>
      </c>
      <c r="O32">
        <v>35475.904759999998</v>
      </c>
      <c r="P32">
        <v>34549.023809999999</v>
      </c>
      <c r="Q32">
        <v>23145.935710000002</v>
      </c>
      <c r="R32">
        <v>9197.8166669999991</v>
      </c>
      <c r="S32" s="1">
        <v>0.68034722222222221</v>
      </c>
      <c r="T32" t="s">
        <v>6</v>
      </c>
    </row>
    <row r="33" spans="1:20" x14ac:dyDescent="0.2">
      <c r="A33" t="s">
        <v>9</v>
      </c>
      <c r="B33" t="s">
        <v>1</v>
      </c>
      <c r="C33">
        <v>16</v>
      </c>
      <c r="D33">
        <v>200</v>
      </c>
      <c r="E33" t="s">
        <v>2</v>
      </c>
      <c r="F33">
        <v>8312</v>
      </c>
      <c r="G33">
        <v>8149</v>
      </c>
      <c r="H33">
        <v>17727</v>
      </c>
      <c r="I33">
        <v>19861</v>
      </c>
      <c r="J33">
        <v>12921</v>
      </c>
      <c r="K33">
        <v>5231</v>
      </c>
      <c r="L33" t="s">
        <v>3</v>
      </c>
      <c r="M33">
        <v>18300.51786</v>
      </c>
      <c r="N33">
        <v>17908.14286</v>
      </c>
      <c r="O33">
        <v>35085.98214</v>
      </c>
      <c r="P33">
        <v>34224.48214</v>
      </c>
      <c r="Q33">
        <v>22967.58929</v>
      </c>
      <c r="R33">
        <v>9147.1053570000004</v>
      </c>
      <c r="S33" s="1">
        <v>0.68034722222222221</v>
      </c>
      <c r="T33" t="s">
        <v>6</v>
      </c>
    </row>
    <row r="34" spans="1:20" x14ac:dyDescent="0.2">
      <c r="A34" t="s">
        <v>9</v>
      </c>
      <c r="B34" t="s">
        <v>1</v>
      </c>
      <c r="C34">
        <v>16</v>
      </c>
      <c r="D34">
        <v>250</v>
      </c>
      <c r="E34" t="s">
        <v>2</v>
      </c>
      <c r="F34">
        <v>10447</v>
      </c>
      <c r="G34">
        <v>10149</v>
      </c>
      <c r="H34">
        <v>22076</v>
      </c>
      <c r="I34">
        <v>24723</v>
      </c>
      <c r="J34">
        <v>16073</v>
      </c>
      <c r="K34">
        <v>6517</v>
      </c>
      <c r="L34" t="s">
        <v>3</v>
      </c>
      <c r="M34">
        <v>18400.914290000001</v>
      </c>
      <c r="N34">
        <v>17842.657139999999</v>
      </c>
      <c r="O34">
        <v>34954.957139999999</v>
      </c>
      <c r="P34">
        <v>34082.14286</v>
      </c>
      <c r="Q34">
        <v>22856.314289999998</v>
      </c>
      <c r="R34">
        <v>9116.68</v>
      </c>
      <c r="S34" s="1">
        <v>0.68035879629629636</v>
      </c>
      <c r="T34" t="s">
        <v>6</v>
      </c>
    </row>
    <row r="35" spans="1:20" x14ac:dyDescent="0.2">
      <c r="A35" t="s">
        <v>9</v>
      </c>
      <c r="B35" t="s">
        <v>1</v>
      </c>
      <c r="C35">
        <v>16</v>
      </c>
      <c r="D35">
        <v>150</v>
      </c>
      <c r="E35" t="s">
        <v>2</v>
      </c>
      <c r="F35">
        <v>6606</v>
      </c>
      <c r="G35">
        <v>4953</v>
      </c>
      <c r="H35">
        <v>11515</v>
      </c>
      <c r="I35">
        <v>12715</v>
      </c>
      <c r="J35">
        <v>9140</v>
      </c>
      <c r="K35">
        <v>4058</v>
      </c>
      <c r="L35" t="s">
        <v>3</v>
      </c>
      <c r="M35">
        <v>19392.557140000001</v>
      </c>
      <c r="N35">
        <v>14512.878570000001</v>
      </c>
      <c r="O35">
        <v>30387.92857</v>
      </c>
      <c r="P35">
        <v>29214</v>
      </c>
      <c r="Q35">
        <v>21662.28571</v>
      </c>
      <c r="R35">
        <v>9461.2785710000007</v>
      </c>
      <c r="S35" s="1">
        <v>0.68057870370370377</v>
      </c>
      <c r="T35" t="s">
        <v>7</v>
      </c>
    </row>
    <row r="36" spans="1:20" x14ac:dyDescent="0.2">
      <c r="A36" t="s">
        <v>9</v>
      </c>
      <c r="B36" t="s">
        <v>1</v>
      </c>
      <c r="C36">
        <v>16</v>
      </c>
      <c r="D36">
        <v>200</v>
      </c>
      <c r="E36" t="s">
        <v>2</v>
      </c>
      <c r="F36">
        <v>8986</v>
      </c>
      <c r="G36">
        <v>6602</v>
      </c>
      <c r="H36">
        <v>15222</v>
      </c>
      <c r="I36">
        <v>16848</v>
      </c>
      <c r="J36">
        <v>12112</v>
      </c>
      <c r="K36">
        <v>5414</v>
      </c>
      <c r="L36" t="s">
        <v>3</v>
      </c>
      <c r="M36">
        <v>19784.46429</v>
      </c>
      <c r="N36">
        <v>14508.48214</v>
      </c>
      <c r="O36">
        <v>30127.98214</v>
      </c>
      <c r="P36">
        <v>29032.48214</v>
      </c>
      <c r="Q36">
        <v>21529.55357</v>
      </c>
      <c r="R36">
        <v>9467.1053570000004</v>
      </c>
      <c r="S36" s="1">
        <v>0.68057870370370377</v>
      </c>
      <c r="T36" t="s">
        <v>7</v>
      </c>
    </row>
    <row r="37" spans="1:20" x14ac:dyDescent="0.2">
      <c r="A37" t="s">
        <v>9</v>
      </c>
      <c r="B37" t="s">
        <v>1</v>
      </c>
      <c r="C37">
        <v>16</v>
      </c>
      <c r="D37">
        <v>250</v>
      </c>
      <c r="E37" t="s">
        <v>2</v>
      </c>
      <c r="F37">
        <v>11313</v>
      </c>
      <c r="G37">
        <v>8140</v>
      </c>
      <c r="H37">
        <v>18989</v>
      </c>
      <c r="I37">
        <v>21005</v>
      </c>
      <c r="J37">
        <v>15087</v>
      </c>
      <c r="K37">
        <v>6760</v>
      </c>
      <c r="L37" t="s">
        <v>3</v>
      </c>
      <c r="M37">
        <v>19926.242859999998</v>
      </c>
      <c r="N37">
        <v>14310.7</v>
      </c>
      <c r="O37">
        <v>30067.028569999999</v>
      </c>
      <c r="P37">
        <v>28956.657139999999</v>
      </c>
      <c r="Q37">
        <v>21454.2</v>
      </c>
      <c r="R37">
        <v>9456.614286</v>
      </c>
      <c r="S37" s="1">
        <v>0.68057870370370377</v>
      </c>
      <c r="T37" t="s">
        <v>7</v>
      </c>
    </row>
    <row r="38" spans="1:20" x14ac:dyDescent="0.2">
      <c r="A38" t="s">
        <v>10</v>
      </c>
      <c r="B38" t="s">
        <v>1</v>
      </c>
      <c r="C38">
        <v>16</v>
      </c>
      <c r="D38">
        <v>150</v>
      </c>
      <c r="E38" t="s">
        <v>2</v>
      </c>
      <c r="F38">
        <v>6988</v>
      </c>
      <c r="G38">
        <v>5032</v>
      </c>
      <c r="H38">
        <v>8837</v>
      </c>
      <c r="I38">
        <v>10571</v>
      </c>
      <c r="J38">
        <v>7539</v>
      </c>
      <c r="K38">
        <v>4730</v>
      </c>
      <c r="L38" t="s">
        <v>3</v>
      </c>
      <c r="M38">
        <v>20513.957139999999</v>
      </c>
      <c r="N38">
        <v>14744.35714</v>
      </c>
      <c r="O38">
        <v>23320.721430000001</v>
      </c>
      <c r="P38">
        <v>24287.92857</v>
      </c>
      <c r="Q38">
        <v>17867.828570000001</v>
      </c>
      <c r="R38">
        <v>11028.054760000001</v>
      </c>
      <c r="S38" s="1">
        <v>0.68142361111111116</v>
      </c>
      <c r="T38" t="s">
        <v>4</v>
      </c>
    </row>
    <row r="39" spans="1:20" x14ac:dyDescent="0.2">
      <c r="A39" t="s">
        <v>10</v>
      </c>
      <c r="B39" t="s">
        <v>1</v>
      </c>
      <c r="C39">
        <v>16</v>
      </c>
      <c r="D39">
        <v>200</v>
      </c>
      <c r="E39" t="s">
        <v>2</v>
      </c>
      <c r="F39">
        <v>9450</v>
      </c>
      <c r="G39">
        <v>6659</v>
      </c>
      <c r="H39">
        <v>11667</v>
      </c>
      <c r="I39">
        <v>13976</v>
      </c>
      <c r="J39">
        <v>9977</v>
      </c>
      <c r="K39">
        <v>6271</v>
      </c>
      <c r="L39" t="s">
        <v>3</v>
      </c>
      <c r="M39">
        <v>20806.05357</v>
      </c>
      <c r="N39">
        <v>14633.746429999999</v>
      </c>
      <c r="O39">
        <v>23091.78571</v>
      </c>
      <c r="P39">
        <v>24083.44643</v>
      </c>
      <c r="Q39">
        <v>17734.514289999999</v>
      </c>
      <c r="R39">
        <v>10965.68571</v>
      </c>
      <c r="S39" s="1">
        <v>0.68142361111111116</v>
      </c>
      <c r="T39" t="s">
        <v>4</v>
      </c>
    </row>
    <row r="40" spans="1:20" x14ac:dyDescent="0.2">
      <c r="A40" t="s">
        <v>10</v>
      </c>
      <c r="B40" t="s">
        <v>1</v>
      </c>
      <c r="C40">
        <v>16</v>
      </c>
      <c r="D40">
        <v>250</v>
      </c>
      <c r="E40" t="s">
        <v>2</v>
      </c>
      <c r="F40">
        <v>11872</v>
      </c>
      <c r="G40">
        <v>8292</v>
      </c>
      <c r="H40">
        <v>14523</v>
      </c>
      <c r="I40">
        <v>17383</v>
      </c>
      <c r="J40">
        <v>12401</v>
      </c>
      <c r="K40">
        <v>7801</v>
      </c>
      <c r="L40" t="s">
        <v>3</v>
      </c>
      <c r="M40">
        <v>20910.842860000001</v>
      </c>
      <c r="N40">
        <v>14577.92857</v>
      </c>
      <c r="O40">
        <v>22995.599999999999</v>
      </c>
      <c r="P40">
        <v>23963.514289999999</v>
      </c>
      <c r="Q40">
        <v>17634.614290000001</v>
      </c>
      <c r="R40">
        <v>10912.877140000001</v>
      </c>
      <c r="S40" s="1">
        <v>0.68142361111111116</v>
      </c>
      <c r="T40" t="s">
        <v>4</v>
      </c>
    </row>
    <row r="41" spans="1:20" x14ac:dyDescent="0.2">
      <c r="A41" t="s">
        <v>10</v>
      </c>
      <c r="B41" t="s">
        <v>1</v>
      </c>
      <c r="C41">
        <v>16</v>
      </c>
      <c r="D41">
        <v>150</v>
      </c>
      <c r="E41" t="s">
        <v>2</v>
      </c>
      <c r="F41">
        <v>6999</v>
      </c>
      <c r="G41">
        <v>5046</v>
      </c>
      <c r="H41">
        <v>8856</v>
      </c>
      <c r="I41">
        <v>10586</v>
      </c>
      <c r="J41">
        <v>7540</v>
      </c>
      <c r="K41">
        <v>4733</v>
      </c>
      <c r="L41" t="s">
        <v>3</v>
      </c>
      <c r="M41">
        <v>20546.247619999998</v>
      </c>
      <c r="N41">
        <v>14785.378570000001</v>
      </c>
      <c r="O41">
        <v>23370.864290000001</v>
      </c>
      <c r="P41">
        <v>24322.404760000001</v>
      </c>
      <c r="Q41">
        <v>17870.2</v>
      </c>
      <c r="R41">
        <v>11035.047619999999</v>
      </c>
      <c r="S41" s="1">
        <v>0.68158564814814815</v>
      </c>
      <c r="T41" t="s">
        <v>6</v>
      </c>
    </row>
    <row r="42" spans="1:20" x14ac:dyDescent="0.2">
      <c r="A42" t="s">
        <v>10</v>
      </c>
      <c r="B42" t="s">
        <v>1</v>
      </c>
      <c r="C42">
        <v>16</v>
      </c>
      <c r="D42">
        <v>200</v>
      </c>
      <c r="E42" t="s">
        <v>2</v>
      </c>
      <c r="F42">
        <v>9462</v>
      </c>
      <c r="G42">
        <v>6698</v>
      </c>
      <c r="H42">
        <v>11687</v>
      </c>
      <c r="I42">
        <v>13989</v>
      </c>
      <c r="J42">
        <v>9972</v>
      </c>
      <c r="K42">
        <v>6265</v>
      </c>
      <c r="L42" t="s">
        <v>3</v>
      </c>
      <c r="M42">
        <v>20832.46429</v>
      </c>
      <c r="N42">
        <v>14719.45</v>
      </c>
      <c r="O42">
        <v>23131.375</v>
      </c>
      <c r="P42">
        <v>24105.85714</v>
      </c>
      <c r="Q42">
        <v>17725.628570000001</v>
      </c>
      <c r="R42">
        <v>10955.19464</v>
      </c>
      <c r="S42" s="1">
        <v>0.68158564814814815</v>
      </c>
      <c r="T42" t="s">
        <v>6</v>
      </c>
    </row>
    <row r="43" spans="1:20" x14ac:dyDescent="0.2">
      <c r="A43" t="s">
        <v>10</v>
      </c>
      <c r="B43" t="s">
        <v>1</v>
      </c>
      <c r="C43">
        <v>16</v>
      </c>
      <c r="D43">
        <v>250</v>
      </c>
      <c r="E43" t="s">
        <v>2</v>
      </c>
      <c r="F43">
        <v>11885</v>
      </c>
      <c r="G43">
        <v>8230</v>
      </c>
      <c r="H43">
        <v>14524</v>
      </c>
      <c r="I43">
        <v>17387</v>
      </c>
      <c r="J43">
        <v>12395</v>
      </c>
      <c r="K43">
        <v>7788</v>
      </c>
      <c r="L43" t="s">
        <v>3</v>
      </c>
      <c r="M43">
        <v>20933.742859999998</v>
      </c>
      <c r="N43">
        <v>14468.92857</v>
      </c>
      <c r="O43">
        <v>22997.185710000002</v>
      </c>
      <c r="P43">
        <v>23969.028569999999</v>
      </c>
      <c r="Q43">
        <v>17626.085709999999</v>
      </c>
      <c r="R43">
        <v>10894.691430000001</v>
      </c>
      <c r="S43" s="1">
        <v>0.68158564814814815</v>
      </c>
      <c r="T43" t="s">
        <v>6</v>
      </c>
    </row>
    <row r="44" spans="1:20" x14ac:dyDescent="0.2">
      <c r="A44" t="s">
        <v>10</v>
      </c>
      <c r="B44" t="s">
        <v>1</v>
      </c>
      <c r="C44">
        <v>16</v>
      </c>
      <c r="D44">
        <v>150</v>
      </c>
      <c r="E44" t="s">
        <v>2</v>
      </c>
      <c r="F44">
        <v>7010</v>
      </c>
      <c r="G44">
        <v>5048</v>
      </c>
      <c r="H44">
        <v>8864</v>
      </c>
      <c r="I44">
        <v>10597</v>
      </c>
      <c r="J44">
        <v>7553</v>
      </c>
      <c r="K44">
        <v>4733</v>
      </c>
      <c r="L44" t="s">
        <v>3</v>
      </c>
      <c r="M44">
        <v>20578.538100000002</v>
      </c>
      <c r="N44">
        <v>14791.2381</v>
      </c>
      <c r="O44">
        <v>23391.976190000001</v>
      </c>
      <c r="P44">
        <v>24347.666669999999</v>
      </c>
      <c r="Q44">
        <v>17901.011900000001</v>
      </c>
      <c r="R44">
        <v>11035.047619999999</v>
      </c>
      <c r="S44" s="1">
        <v>0.6817939814814814</v>
      </c>
      <c r="T44" t="s">
        <v>7</v>
      </c>
    </row>
    <row r="45" spans="1:20" x14ac:dyDescent="0.2">
      <c r="A45" t="s">
        <v>10</v>
      </c>
      <c r="B45" t="s">
        <v>1</v>
      </c>
      <c r="C45">
        <v>16</v>
      </c>
      <c r="D45">
        <v>200</v>
      </c>
      <c r="E45" t="s">
        <v>2</v>
      </c>
      <c r="F45">
        <v>9478</v>
      </c>
      <c r="G45">
        <v>6700</v>
      </c>
      <c r="H45">
        <v>11698</v>
      </c>
      <c r="I45">
        <v>14004</v>
      </c>
      <c r="J45">
        <v>9990</v>
      </c>
      <c r="K45">
        <v>6267</v>
      </c>
      <c r="L45" t="s">
        <v>3</v>
      </c>
      <c r="M45">
        <v>20867.69643</v>
      </c>
      <c r="N45">
        <v>14723.84643</v>
      </c>
      <c r="O45">
        <v>23153.14286</v>
      </c>
      <c r="P45">
        <v>24131.69643</v>
      </c>
      <c r="Q45">
        <v>17757.621429999999</v>
      </c>
      <c r="R45">
        <v>10958.691070000001</v>
      </c>
      <c r="S45" s="1">
        <v>0.68180555555555555</v>
      </c>
      <c r="T45" t="s">
        <v>7</v>
      </c>
    </row>
    <row r="46" spans="1:20" x14ac:dyDescent="0.2">
      <c r="A46" t="s">
        <v>10</v>
      </c>
      <c r="B46" t="s">
        <v>1</v>
      </c>
      <c r="C46">
        <v>16</v>
      </c>
      <c r="D46">
        <v>250</v>
      </c>
      <c r="E46" t="s">
        <v>2</v>
      </c>
      <c r="F46">
        <v>11906</v>
      </c>
      <c r="G46">
        <v>8306</v>
      </c>
      <c r="H46">
        <v>14541</v>
      </c>
      <c r="I46">
        <v>17403</v>
      </c>
      <c r="J46">
        <v>12417</v>
      </c>
      <c r="K46">
        <v>7793</v>
      </c>
      <c r="L46" t="s">
        <v>3</v>
      </c>
      <c r="M46">
        <v>20970.728569999999</v>
      </c>
      <c r="N46">
        <v>14602.54286</v>
      </c>
      <c r="O46">
        <v>23024.1</v>
      </c>
      <c r="P46">
        <v>23991.085709999999</v>
      </c>
      <c r="Q46">
        <v>17657.371429999999</v>
      </c>
      <c r="R46">
        <v>10901.68571</v>
      </c>
      <c r="S46" s="1">
        <v>0.68180555555555555</v>
      </c>
      <c r="T46" t="s">
        <v>7</v>
      </c>
    </row>
    <row r="47" spans="1:20" x14ac:dyDescent="0.2">
      <c r="A47" t="s">
        <v>10</v>
      </c>
      <c r="B47" t="s">
        <v>1</v>
      </c>
      <c r="C47">
        <v>16</v>
      </c>
      <c r="D47">
        <v>150</v>
      </c>
      <c r="E47" t="s">
        <v>2</v>
      </c>
      <c r="F47">
        <v>6360</v>
      </c>
      <c r="G47">
        <v>4507</v>
      </c>
      <c r="H47">
        <v>7920</v>
      </c>
      <c r="I47">
        <v>9486</v>
      </c>
      <c r="J47">
        <v>7082</v>
      </c>
      <c r="K47">
        <v>4127</v>
      </c>
      <c r="L47" t="s">
        <v>3</v>
      </c>
      <c r="M47">
        <v>18670.400000000001</v>
      </c>
      <c r="N47">
        <v>13206.045239999999</v>
      </c>
      <c r="O47">
        <v>20900.773809999999</v>
      </c>
      <c r="P47">
        <v>21795.04048</v>
      </c>
      <c r="Q47">
        <v>16784.716670000002</v>
      </c>
      <c r="R47">
        <v>9622.1523809999999</v>
      </c>
      <c r="S47" s="1">
        <v>0.68298611111111107</v>
      </c>
      <c r="T47" t="s">
        <v>11</v>
      </c>
    </row>
    <row r="48" spans="1:20" x14ac:dyDescent="0.2">
      <c r="A48" t="s">
        <v>10</v>
      </c>
      <c r="B48" t="s">
        <v>1</v>
      </c>
      <c r="C48">
        <v>16</v>
      </c>
      <c r="D48">
        <v>200</v>
      </c>
      <c r="E48" t="s">
        <v>2</v>
      </c>
      <c r="F48">
        <v>8603</v>
      </c>
      <c r="G48">
        <v>5970</v>
      </c>
      <c r="H48">
        <v>10452</v>
      </c>
      <c r="I48">
        <v>12536</v>
      </c>
      <c r="J48">
        <v>9369</v>
      </c>
      <c r="K48">
        <v>5471</v>
      </c>
      <c r="L48" t="s">
        <v>3</v>
      </c>
      <c r="M48">
        <v>18941.21429</v>
      </c>
      <c r="N48">
        <v>13119.60714</v>
      </c>
      <c r="O48">
        <v>20687.01786</v>
      </c>
      <c r="P48">
        <v>21602.03571</v>
      </c>
      <c r="Q48">
        <v>16653.769639999999</v>
      </c>
      <c r="R48">
        <v>9566.7785710000007</v>
      </c>
      <c r="S48" s="1">
        <v>0.68298611111111107</v>
      </c>
      <c r="T48" t="s">
        <v>11</v>
      </c>
    </row>
    <row r="49" spans="1:20" x14ac:dyDescent="0.2">
      <c r="A49" t="s">
        <v>10</v>
      </c>
      <c r="B49" t="s">
        <v>1</v>
      </c>
      <c r="C49">
        <v>16</v>
      </c>
      <c r="D49">
        <v>250</v>
      </c>
      <c r="E49" t="s">
        <v>2</v>
      </c>
      <c r="F49">
        <v>10808</v>
      </c>
      <c r="G49">
        <v>7429</v>
      </c>
      <c r="H49">
        <v>13014</v>
      </c>
      <c r="I49">
        <v>15597</v>
      </c>
      <c r="J49">
        <v>11651</v>
      </c>
      <c r="K49">
        <v>6813</v>
      </c>
      <c r="L49" t="s">
        <v>3</v>
      </c>
      <c r="M49">
        <v>19036.757140000002</v>
      </c>
      <c r="N49">
        <v>13060.711429999999</v>
      </c>
      <c r="O49">
        <v>20606.257140000002</v>
      </c>
      <c r="P49">
        <v>21501.4</v>
      </c>
      <c r="Q49">
        <v>16568.085709999999</v>
      </c>
      <c r="R49">
        <v>9530.7557140000008</v>
      </c>
      <c r="S49" s="1">
        <v>0.68298611111111107</v>
      </c>
      <c r="T49" t="s">
        <v>11</v>
      </c>
    </row>
    <row r="50" spans="1:20" x14ac:dyDescent="0.2">
      <c r="A50" t="s">
        <v>10</v>
      </c>
      <c r="B50" t="s">
        <v>1</v>
      </c>
      <c r="C50">
        <v>16</v>
      </c>
      <c r="D50">
        <v>150</v>
      </c>
      <c r="E50" t="s">
        <v>2</v>
      </c>
      <c r="F50">
        <v>5054</v>
      </c>
      <c r="G50">
        <v>2808</v>
      </c>
      <c r="H50">
        <v>7032</v>
      </c>
      <c r="I50">
        <v>7508</v>
      </c>
      <c r="J50">
        <v>6207</v>
      </c>
      <c r="K50">
        <v>2909</v>
      </c>
      <c r="L50" t="s">
        <v>3</v>
      </c>
      <c r="M50">
        <v>14836.50952</v>
      </c>
      <c r="N50">
        <v>8227.7738100000006</v>
      </c>
      <c r="O50">
        <v>18557.35238</v>
      </c>
      <c r="P50">
        <v>17250.385709999999</v>
      </c>
      <c r="Q50">
        <v>14710.91905</v>
      </c>
      <c r="R50">
        <v>6782.3690479999996</v>
      </c>
      <c r="S50" s="1">
        <v>0.68317129629629625</v>
      </c>
      <c r="T50" t="s">
        <v>12</v>
      </c>
    </row>
    <row r="51" spans="1:20" x14ac:dyDescent="0.2">
      <c r="A51" t="s">
        <v>10</v>
      </c>
      <c r="B51" t="s">
        <v>1</v>
      </c>
      <c r="C51">
        <v>16</v>
      </c>
      <c r="D51">
        <v>200</v>
      </c>
      <c r="E51" t="s">
        <v>2</v>
      </c>
      <c r="F51">
        <v>6832</v>
      </c>
      <c r="G51">
        <v>3717</v>
      </c>
      <c r="H51">
        <v>9285</v>
      </c>
      <c r="I51">
        <v>9926</v>
      </c>
      <c r="J51">
        <v>8207</v>
      </c>
      <c r="K51">
        <v>3862</v>
      </c>
      <c r="L51" t="s">
        <v>3</v>
      </c>
      <c r="M51">
        <v>15042.00179</v>
      </c>
      <c r="N51">
        <v>8168.4375</v>
      </c>
      <c r="O51">
        <v>18377.25</v>
      </c>
      <c r="P51">
        <v>17104.487499999999</v>
      </c>
      <c r="Q51">
        <v>14588.26964</v>
      </c>
      <c r="R51">
        <v>6753.2250000000004</v>
      </c>
      <c r="S51" s="1">
        <v>0.68317129629629625</v>
      </c>
      <c r="T51" t="s">
        <v>12</v>
      </c>
    </row>
    <row r="52" spans="1:20" x14ac:dyDescent="0.2">
      <c r="A52" t="s">
        <v>10</v>
      </c>
      <c r="B52" t="s">
        <v>1</v>
      </c>
      <c r="C52">
        <v>16</v>
      </c>
      <c r="D52">
        <v>250</v>
      </c>
      <c r="E52" t="s">
        <v>2</v>
      </c>
      <c r="F52">
        <v>8578</v>
      </c>
      <c r="G52">
        <v>4589</v>
      </c>
      <c r="H52">
        <v>11541</v>
      </c>
      <c r="I52">
        <v>12325</v>
      </c>
      <c r="J52">
        <v>10192</v>
      </c>
      <c r="K52">
        <v>4801</v>
      </c>
      <c r="L52" t="s">
        <v>3</v>
      </c>
      <c r="M52">
        <v>15108.92857</v>
      </c>
      <c r="N52">
        <v>8067.788571</v>
      </c>
      <c r="O52">
        <v>18273.92857</v>
      </c>
      <c r="P52">
        <v>16990.757140000002</v>
      </c>
      <c r="Q52">
        <v>14493.342860000001</v>
      </c>
      <c r="R52">
        <v>6716.154286</v>
      </c>
      <c r="S52" s="1">
        <v>0.68317129629629625</v>
      </c>
      <c r="T52" t="s">
        <v>12</v>
      </c>
    </row>
    <row r="53" spans="1:20" x14ac:dyDescent="0.2">
      <c r="A53" t="s">
        <v>10</v>
      </c>
      <c r="B53" t="s">
        <v>1</v>
      </c>
      <c r="C53">
        <v>16</v>
      </c>
      <c r="D53">
        <v>150</v>
      </c>
      <c r="E53" t="s">
        <v>2</v>
      </c>
      <c r="F53">
        <v>6158</v>
      </c>
      <c r="G53">
        <v>4168</v>
      </c>
      <c r="H53">
        <v>8787</v>
      </c>
      <c r="I53">
        <v>9428</v>
      </c>
      <c r="J53">
        <v>8098</v>
      </c>
      <c r="K53">
        <v>3901</v>
      </c>
      <c r="L53" t="s">
        <v>3</v>
      </c>
      <c r="M53">
        <v>18077.409520000001</v>
      </c>
      <c r="N53">
        <v>12212.733329999999</v>
      </c>
      <c r="O53">
        <v>23188.773809999999</v>
      </c>
      <c r="P53">
        <v>21661.778569999999</v>
      </c>
      <c r="Q53">
        <v>19192.690480000001</v>
      </c>
      <c r="R53">
        <v>9095.2309519999999</v>
      </c>
      <c r="S53" s="1">
        <v>0.68341435185185195</v>
      </c>
      <c r="T53" t="s">
        <v>13</v>
      </c>
    </row>
    <row r="54" spans="1:20" x14ac:dyDescent="0.2">
      <c r="A54" t="s">
        <v>10</v>
      </c>
      <c r="B54" t="s">
        <v>1</v>
      </c>
      <c r="C54">
        <v>16</v>
      </c>
      <c r="D54">
        <v>200</v>
      </c>
      <c r="E54" t="s">
        <v>2</v>
      </c>
      <c r="F54">
        <v>8287</v>
      </c>
      <c r="G54">
        <v>5508</v>
      </c>
      <c r="H54">
        <v>11620</v>
      </c>
      <c r="I54">
        <v>12461</v>
      </c>
      <c r="J54">
        <v>10746</v>
      </c>
      <c r="K54">
        <v>5163</v>
      </c>
      <c r="L54" t="s">
        <v>3</v>
      </c>
      <c r="M54">
        <v>18245.46429</v>
      </c>
      <c r="N54">
        <v>12104.31964</v>
      </c>
      <c r="O54">
        <v>22998.76786</v>
      </c>
      <c r="P54">
        <v>21472.80357</v>
      </c>
      <c r="Q54">
        <v>19101.44643</v>
      </c>
      <c r="R54">
        <v>9028.198214</v>
      </c>
      <c r="S54" s="1">
        <v>0.68341435185185195</v>
      </c>
      <c r="T54" t="s">
        <v>13</v>
      </c>
    </row>
    <row r="55" spans="1:20" x14ac:dyDescent="0.2">
      <c r="A55" t="s">
        <v>10</v>
      </c>
      <c r="B55" t="s">
        <v>1</v>
      </c>
      <c r="C55">
        <v>16</v>
      </c>
      <c r="D55">
        <v>250</v>
      </c>
      <c r="E55" t="s">
        <v>2</v>
      </c>
      <c r="F55">
        <v>10326</v>
      </c>
      <c r="G55">
        <v>6754</v>
      </c>
      <c r="H55">
        <v>14266</v>
      </c>
      <c r="I55">
        <v>15289</v>
      </c>
      <c r="J55">
        <v>13182</v>
      </c>
      <c r="K55">
        <v>6359</v>
      </c>
      <c r="L55" t="s">
        <v>3</v>
      </c>
      <c r="M55">
        <v>18187.78571</v>
      </c>
      <c r="N55">
        <v>11874.012860000001</v>
      </c>
      <c r="O55">
        <v>22588.671429999999</v>
      </c>
      <c r="P55">
        <v>21076.814289999998</v>
      </c>
      <c r="Q55">
        <v>18745.228569999999</v>
      </c>
      <c r="R55">
        <v>8895.6528569999991</v>
      </c>
      <c r="S55" s="1">
        <v>0.68341435185185195</v>
      </c>
      <c r="T55" t="s">
        <v>13</v>
      </c>
    </row>
    <row r="56" spans="1:20" x14ac:dyDescent="0.2">
      <c r="A56" t="s">
        <v>14</v>
      </c>
      <c r="B56" t="s">
        <v>1</v>
      </c>
      <c r="C56">
        <v>16</v>
      </c>
      <c r="D56">
        <v>150</v>
      </c>
      <c r="E56" t="s">
        <v>2</v>
      </c>
      <c r="F56">
        <v>8771</v>
      </c>
      <c r="G56">
        <v>4763</v>
      </c>
      <c r="H56">
        <v>10128</v>
      </c>
      <c r="I56">
        <v>11202</v>
      </c>
      <c r="J56">
        <v>10496</v>
      </c>
      <c r="K56">
        <v>4808</v>
      </c>
      <c r="L56" t="s">
        <v>3</v>
      </c>
      <c r="M56">
        <v>25748.119050000001</v>
      </c>
      <c r="N56">
        <v>13956.154759999999</v>
      </c>
      <c r="O56">
        <v>26727.64286</v>
      </c>
      <c r="P56">
        <v>25737.71429</v>
      </c>
      <c r="Q56">
        <v>24876.07143</v>
      </c>
      <c r="R56">
        <v>11209.911899999999</v>
      </c>
      <c r="S56" s="1">
        <v>0.68385416666666676</v>
      </c>
      <c r="T56" t="s">
        <v>4</v>
      </c>
    </row>
    <row r="57" spans="1:20" x14ac:dyDescent="0.2">
      <c r="A57" t="s">
        <v>14</v>
      </c>
      <c r="B57" t="s">
        <v>1</v>
      </c>
      <c r="C57">
        <v>16</v>
      </c>
      <c r="D57">
        <v>200</v>
      </c>
      <c r="E57" t="s">
        <v>2</v>
      </c>
      <c r="F57">
        <v>11944</v>
      </c>
      <c r="G57">
        <v>6430</v>
      </c>
      <c r="H57">
        <v>13494</v>
      </c>
      <c r="I57">
        <v>14886</v>
      </c>
      <c r="J57">
        <v>14044</v>
      </c>
      <c r="K57">
        <v>6377</v>
      </c>
      <c r="L57" t="s">
        <v>3</v>
      </c>
      <c r="M57">
        <v>26297.08929</v>
      </c>
      <c r="N57">
        <v>14130.496429999999</v>
      </c>
      <c r="O57">
        <v>26707.85714</v>
      </c>
      <c r="P57">
        <v>25651.55357</v>
      </c>
      <c r="Q57">
        <v>24963.76786</v>
      </c>
      <c r="R57">
        <v>11151.041069999999</v>
      </c>
      <c r="S57" s="1">
        <v>0.68385416666666676</v>
      </c>
      <c r="T57" t="s">
        <v>4</v>
      </c>
    </row>
    <row r="58" spans="1:20" x14ac:dyDescent="0.2">
      <c r="A58" t="s">
        <v>14</v>
      </c>
      <c r="B58" t="s">
        <v>1</v>
      </c>
      <c r="C58">
        <v>16</v>
      </c>
      <c r="D58">
        <v>250</v>
      </c>
      <c r="E58" t="s">
        <v>2</v>
      </c>
      <c r="F58">
        <v>15027</v>
      </c>
      <c r="G58">
        <v>7968</v>
      </c>
      <c r="H58">
        <v>16795</v>
      </c>
      <c r="I58">
        <v>18482</v>
      </c>
      <c r="J58">
        <v>17520</v>
      </c>
      <c r="K58">
        <v>7904</v>
      </c>
      <c r="L58" t="s">
        <v>3</v>
      </c>
      <c r="M58">
        <v>26467.92857</v>
      </c>
      <c r="N58">
        <v>14008.31143</v>
      </c>
      <c r="O58">
        <v>26593.07143</v>
      </c>
      <c r="P58">
        <v>25478.557140000001</v>
      </c>
      <c r="Q58">
        <v>24914</v>
      </c>
      <c r="R58">
        <v>11056.96429</v>
      </c>
      <c r="S58" s="1">
        <v>0.68385416666666676</v>
      </c>
      <c r="T58" t="s">
        <v>4</v>
      </c>
    </row>
    <row r="59" spans="1:20" x14ac:dyDescent="0.2">
      <c r="A59" t="s">
        <v>14</v>
      </c>
      <c r="B59" t="s">
        <v>1</v>
      </c>
      <c r="C59">
        <v>16</v>
      </c>
      <c r="D59">
        <v>150</v>
      </c>
      <c r="E59" t="s">
        <v>2</v>
      </c>
      <c r="F59">
        <v>5890</v>
      </c>
      <c r="G59">
        <v>2583</v>
      </c>
      <c r="H59">
        <v>6720</v>
      </c>
      <c r="I59">
        <v>6894</v>
      </c>
      <c r="J59">
        <v>7422</v>
      </c>
      <c r="K59">
        <v>2978</v>
      </c>
      <c r="L59" t="s">
        <v>3</v>
      </c>
      <c r="M59">
        <v>17290.66905</v>
      </c>
      <c r="N59">
        <v>7568.4976189999998</v>
      </c>
      <c r="O59">
        <v>17733.99048</v>
      </c>
      <c r="P59">
        <v>15839.659519999999</v>
      </c>
      <c r="Q59">
        <v>17590.533329999998</v>
      </c>
      <c r="R59">
        <v>6943.2428570000002</v>
      </c>
      <c r="S59" s="1">
        <v>0.68403935185185183</v>
      </c>
      <c r="T59" t="s">
        <v>6</v>
      </c>
    </row>
    <row r="60" spans="1:20" x14ac:dyDescent="0.2">
      <c r="A60" t="s">
        <v>14</v>
      </c>
      <c r="B60" t="s">
        <v>1</v>
      </c>
      <c r="C60">
        <v>16</v>
      </c>
      <c r="D60">
        <v>200</v>
      </c>
      <c r="E60" t="s">
        <v>2</v>
      </c>
      <c r="F60">
        <v>7957</v>
      </c>
      <c r="G60">
        <v>3419</v>
      </c>
      <c r="H60">
        <v>8880</v>
      </c>
      <c r="I60">
        <v>9113</v>
      </c>
      <c r="J60">
        <v>9816</v>
      </c>
      <c r="K60">
        <v>3958</v>
      </c>
      <c r="L60" t="s">
        <v>3</v>
      </c>
      <c r="M60">
        <v>17518.912499999999</v>
      </c>
      <c r="N60">
        <v>7513.557143</v>
      </c>
      <c r="O60">
        <v>17575.650000000001</v>
      </c>
      <c r="P60">
        <v>15703.52679</v>
      </c>
      <c r="Q60">
        <v>17448.332139999999</v>
      </c>
      <c r="R60">
        <v>6921.0946430000004</v>
      </c>
      <c r="S60" s="1">
        <v>0.68403935185185183</v>
      </c>
      <c r="T60" t="s">
        <v>6</v>
      </c>
    </row>
    <row r="61" spans="1:20" x14ac:dyDescent="0.2">
      <c r="A61" t="s">
        <v>14</v>
      </c>
      <c r="B61" t="s">
        <v>1</v>
      </c>
      <c r="C61">
        <v>16</v>
      </c>
      <c r="D61">
        <v>250</v>
      </c>
      <c r="E61" t="s">
        <v>2</v>
      </c>
      <c r="F61">
        <v>9989</v>
      </c>
      <c r="G61">
        <v>4276</v>
      </c>
      <c r="H61">
        <v>11035</v>
      </c>
      <c r="I61">
        <v>11321</v>
      </c>
      <c r="J61">
        <v>12193</v>
      </c>
      <c r="K61">
        <v>4917</v>
      </c>
      <c r="L61" t="s">
        <v>3</v>
      </c>
      <c r="M61">
        <v>17594.21429</v>
      </c>
      <c r="N61">
        <v>7517.5128569999997</v>
      </c>
      <c r="O61">
        <v>17472.728569999999</v>
      </c>
      <c r="P61">
        <v>15606.68571</v>
      </c>
      <c r="Q61">
        <v>17338.828570000001</v>
      </c>
      <c r="R61">
        <v>6878.4271429999999</v>
      </c>
      <c r="S61" s="1">
        <v>0.68403935185185183</v>
      </c>
      <c r="T61" t="s">
        <v>6</v>
      </c>
    </row>
    <row r="62" spans="1:20" x14ac:dyDescent="0.2">
      <c r="A62" t="s">
        <v>14</v>
      </c>
      <c r="B62" t="s">
        <v>1</v>
      </c>
      <c r="C62">
        <v>16</v>
      </c>
      <c r="D62">
        <v>150</v>
      </c>
      <c r="E62" t="s">
        <v>2</v>
      </c>
      <c r="F62">
        <v>8860</v>
      </c>
      <c r="G62">
        <v>5192</v>
      </c>
      <c r="H62">
        <v>10065</v>
      </c>
      <c r="I62">
        <v>12003</v>
      </c>
      <c r="J62">
        <v>9749</v>
      </c>
      <c r="K62">
        <v>5309</v>
      </c>
      <c r="L62" t="s">
        <v>3</v>
      </c>
      <c r="M62">
        <v>26009.380949999999</v>
      </c>
      <c r="N62">
        <v>15213.17619</v>
      </c>
      <c r="O62">
        <v>26561.404760000001</v>
      </c>
      <c r="P62">
        <v>27578.095239999999</v>
      </c>
      <c r="Q62">
        <v>23105.645240000002</v>
      </c>
      <c r="R62">
        <v>12378</v>
      </c>
      <c r="S62" s="1">
        <v>0.68423611111111116</v>
      </c>
      <c r="T62" t="s">
        <v>7</v>
      </c>
    </row>
    <row r="63" spans="1:20" x14ac:dyDescent="0.2">
      <c r="A63" t="s">
        <v>14</v>
      </c>
      <c r="B63" t="s">
        <v>1</v>
      </c>
      <c r="C63">
        <v>16</v>
      </c>
      <c r="D63">
        <v>200</v>
      </c>
      <c r="E63" t="s">
        <v>2</v>
      </c>
      <c r="F63">
        <v>12020</v>
      </c>
      <c r="G63">
        <v>6860</v>
      </c>
      <c r="H63">
        <v>13347</v>
      </c>
      <c r="I63">
        <v>15907</v>
      </c>
      <c r="J63">
        <v>12955</v>
      </c>
      <c r="K63">
        <v>7045</v>
      </c>
      <c r="L63" t="s">
        <v>3</v>
      </c>
      <c r="M63">
        <v>26464.41071</v>
      </c>
      <c r="N63">
        <v>15075.460709999999</v>
      </c>
      <c r="O63">
        <v>26416.91071</v>
      </c>
      <c r="P63">
        <v>27410.94643</v>
      </c>
      <c r="Q63">
        <v>23028.03571</v>
      </c>
      <c r="R63">
        <v>12319.128570000001</v>
      </c>
      <c r="S63" s="1">
        <v>0.68423611111111116</v>
      </c>
      <c r="T63" t="s">
        <v>7</v>
      </c>
    </row>
    <row r="64" spans="1:20" x14ac:dyDescent="0.2">
      <c r="A64" t="s">
        <v>14</v>
      </c>
      <c r="B64" t="s">
        <v>1</v>
      </c>
      <c r="C64">
        <v>16</v>
      </c>
      <c r="D64">
        <v>250</v>
      </c>
      <c r="E64" t="s">
        <v>2</v>
      </c>
      <c r="F64">
        <v>15124</v>
      </c>
      <c r="G64">
        <v>8562</v>
      </c>
      <c r="H64">
        <v>16693</v>
      </c>
      <c r="I64">
        <v>19885</v>
      </c>
      <c r="J64">
        <v>16237</v>
      </c>
      <c r="K64">
        <v>8775</v>
      </c>
      <c r="L64" t="s">
        <v>3</v>
      </c>
      <c r="M64">
        <v>26638.78571</v>
      </c>
      <c r="N64">
        <v>15052.6</v>
      </c>
      <c r="O64">
        <v>26431.557140000001</v>
      </c>
      <c r="P64">
        <v>27412.671429999999</v>
      </c>
      <c r="Q64">
        <v>23089.528569999999</v>
      </c>
      <c r="R64">
        <v>12275.41286</v>
      </c>
      <c r="S64" s="1">
        <v>0.68423611111111116</v>
      </c>
      <c r="T64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F70C4-6546-4B9B-BD41-20C6B9ABE74B}">
  <dimension ref="A1:T32"/>
  <sheetViews>
    <sheetView tabSelected="1" zoomScale="68" zoomScaleNormal="68" workbookViewId="0">
      <selection activeCell="AE14" sqref="AE14"/>
    </sheetView>
  </sheetViews>
  <sheetFormatPr defaultRowHeight="14.25" x14ac:dyDescent="0.2"/>
  <cols>
    <col min="4" max="5" width="9" customWidth="1"/>
    <col min="6" max="6" width="1.125" customWidth="1"/>
    <col min="7" max="11" width="9" hidden="1" customWidth="1"/>
    <col min="12" max="12" width="8.625" customWidth="1"/>
  </cols>
  <sheetData>
    <row r="1" spans="1:20" x14ac:dyDescent="0.2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  <c r="F1" s="2">
        <v>450</v>
      </c>
      <c r="G1" s="2">
        <v>500</v>
      </c>
      <c r="H1" s="2">
        <v>550</v>
      </c>
      <c r="I1" s="2">
        <v>570</v>
      </c>
      <c r="J1" s="2">
        <v>600</v>
      </c>
      <c r="K1" s="2">
        <v>650</v>
      </c>
      <c r="L1" s="2"/>
      <c r="M1" s="3">
        <v>450</v>
      </c>
      <c r="N1" s="3">
        <v>500</v>
      </c>
      <c r="O1" s="3">
        <v>550</v>
      </c>
      <c r="P1" s="3">
        <v>570</v>
      </c>
      <c r="Q1" s="3">
        <v>600</v>
      </c>
      <c r="R1" s="3">
        <v>650</v>
      </c>
    </row>
    <row r="2" spans="1:20" x14ac:dyDescent="0.2">
      <c r="A2" t="s">
        <v>0</v>
      </c>
      <c r="B2" t="s">
        <v>1</v>
      </c>
      <c r="C2">
        <v>16</v>
      </c>
      <c r="D2">
        <v>150</v>
      </c>
      <c r="E2" t="s">
        <v>2</v>
      </c>
      <c r="F2">
        <v>11903</v>
      </c>
      <c r="G2">
        <v>11125</v>
      </c>
      <c r="H2">
        <v>25694</v>
      </c>
      <c r="I2">
        <v>29577</v>
      </c>
      <c r="J2">
        <v>22718</v>
      </c>
      <c r="K2">
        <v>9380</v>
      </c>
      <c r="L2" t="s">
        <v>3</v>
      </c>
      <c r="M2">
        <v>34942.404759999998</v>
      </c>
      <c r="N2">
        <v>32597.57143</v>
      </c>
      <c r="O2">
        <v>67806.119049999994</v>
      </c>
      <c r="P2">
        <v>67956.119049999994</v>
      </c>
      <c r="Q2">
        <v>53842.85714</v>
      </c>
      <c r="R2">
        <v>21869.585709999999</v>
      </c>
      <c r="S2" s="1">
        <v>0.67629629629629628</v>
      </c>
      <c r="T2" t="s">
        <v>4</v>
      </c>
    </row>
    <row r="3" spans="1:20" x14ac:dyDescent="0.2">
      <c r="A3" t="s">
        <v>0</v>
      </c>
      <c r="B3" t="s">
        <v>1</v>
      </c>
      <c r="C3">
        <v>16</v>
      </c>
      <c r="D3">
        <v>200</v>
      </c>
      <c r="E3" t="s">
        <v>2</v>
      </c>
      <c r="F3">
        <v>16117</v>
      </c>
      <c r="G3">
        <v>14725</v>
      </c>
      <c r="H3">
        <v>33931</v>
      </c>
      <c r="I3">
        <v>39089</v>
      </c>
      <c r="J3">
        <v>30055</v>
      </c>
      <c r="K3">
        <v>12416</v>
      </c>
      <c r="L3" t="s">
        <v>3</v>
      </c>
      <c r="M3">
        <v>35484.76786</v>
      </c>
      <c r="N3">
        <v>32359.5</v>
      </c>
      <c r="O3">
        <v>67157.589290000004</v>
      </c>
      <c r="P3">
        <v>67358.178570000004</v>
      </c>
      <c r="Q3">
        <v>53423.964290000004</v>
      </c>
      <c r="R3">
        <v>21711.03571</v>
      </c>
      <c r="S3" s="1">
        <v>0.67629629629629628</v>
      </c>
      <c r="T3" t="s">
        <v>4</v>
      </c>
    </row>
    <row r="4" spans="1:20" x14ac:dyDescent="0.2">
      <c r="A4" t="s">
        <v>0</v>
      </c>
      <c r="B4" t="s">
        <v>1</v>
      </c>
      <c r="C4">
        <v>16</v>
      </c>
      <c r="D4">
        <v>250</v>
      </c>
      <c r="E4" t="s">
        <v>2</v>
      </c>
      <c r="F4">
        <v>20254</v>
      </c>
      <c r="G4">
        <v>18274</v>
      </c>
      <c r="H4">
        <v>42092</v>
      </c>
      <c r="I4">
        <v>48521</v>
      </c>
      <c r="J4">
        <v>37335</v>
      </c>
      <c r="K4">
        <v>15430</v>
      </c>
      <c r="L4" t="s">
        <v>3</v>
      </c>
      <c r="M4">
        <v>35674.557139999997</v>
      </c>
      <c r="N4">
        <v>32126.985710000001</v>
      </c>
      <c r="O4">
        <v>66648.142860000007</v>
      </c>
      <c r="P4">
        <v>66889.128570000001</v>
      </c>
      <c r="Q4">
        <v>53091.557139999997</v>
      </c>
      <c r="R4">
        <v>21585.14286</v>
      </c>
      <c r="S4" s="1">
        <v>0.67629629629629628</v>
      </c>
      <c r="T4" t="s">
        <v>4</v>
      </c>
    </row>
    <row r="5" spans="1:20" x14ac:dyDescent="0.2">
      <c r="A5" t="s">
        <v>0</v>
      </c>
      <c r="B5" t="s">
        <v>1</v>
      </c>
      <c r="C5">
        <v>16</v>
      </c>
      <c r="D5">
        <v>150</v>
      </c>
      <c r="E5" t="s">
        <v>2</v>
      </c>
      <c r="F5">
        <v>15086</v>
      </c>
      <c r="G5">
        <v>9831</v>
      </c>
      <c r="H5">
        <v>25257</v>
      </c>
      <c r="I5">
        <v>28235</v>
      </c>
      <c r="J5">
        <v>28086</v>
      </c>
      <c r="K5">
        <v>11819</v>
      </c>
      <c r="L5" t="s">
        <v>3</v>
      </c>
      <c r="M5">
        <v>44286.428569999996</v>
      </c>
      <c r="N5">
        <v>28806</v>
      </c>
      <c r="O5">
        <v>66652.880950000006</v>
      </c>
      <c r="P5">
        <v>64872.761899999998</v>
      </c>
      <c r="Q5">
        <v>66565.309519999995</v>
      </c>
      <c r="R5">
        <v>27556.14286</v>
      </c>
      <c r="S5" s="1">
        <v>0.67645833333333327</v>
      </c>
      <c r="T5" t="s">
        <v>6</v>
      </c>
    </row>
    <row r="6" spans="1:20" x14ac:dyDescent="0.2">
      <c r="A6" t="s">
        <v>0</v>
      </c>
      <c r="B6" t="s">
        <v>1</v>
      </c>
      <c r="C6">
        <v>16</v>
      </c>
      <c r="D6">
        <v>200</v>
      </c>
      <c r="E6" t="s">
        <v>2</v>
      </c>
      <c r="F6">
        <v>20422</v>
      </c>
      <c r="G6">
        <v>13062</v>
      </c>
      <c r="H6">
        <v>33398</v>
      </c>
      <c r="I6">
        <v>37392</v>
      </c>
      <c r="J6">
        <v>37200</v>
      </c>
      <c r="K6">
        <v>15685</v>
      </c>
      <c r="L6" t="s">
        <v>3</v>
      </c>
      <c r="M6">
        <v>44963.071430000004</v>
      </c>
      <c r="N6">
        <v>28704.91071</v>
      </c>
      <c r="O6">
        <v>66102.660709999996</v>
      </c>
      <c r="P6">
        <v>64433.910709999996</v>
      </c>
      <c r="Q6">
        <v>66124.482139999993</v>
      </c>
      <c r="R6">
        <v>27427.32143</v>
      </c>
      <c r="S6" s="1">
        <v>0.67645833333333327</v>
      </c>
      <c r="T6" t="s">
        <v>6</v>
      </c>
    </row>
    <row r="7" spans="1:20" x14ac:dyDescent="0.2">
      <c r="A7" t="s">
        <v>0</v>
      </c>
      <c r="B7" t="s">
        <v>1</v>
      </c>
      <c r="C7">
        <v>16</v>
      </c>
      <c r="D7">
        <v>250</v>
      </c>
      <c r="E7" t="s">
        <v>2</v>
      </c>
      <c r="F7">
        <v>25647</v>
      </c>
      <c r="G7">
        <v>16046</v>
      </c>
      <c r="H7">
        <v>41408</v>
      </c>
      <c r="I7">
        <v>46378</v>
      </c>
      <c r="J7">
        <v>46178</v>
      </c>
      <c r="K7">
        <v>19489</v>
      </c>
      <c r="L7" t="s">
        <v>3</v>
      </c>
      <c r="M7">
        <v>45173.557139999997</v>
      </c>
      <c r="N7">
        <v>28210.014289999999</v>
      </c>
      <c r="O7">
        <v>65565.100000000006</v>
      </c>
      <c r="P7">
        <v>63934.871429999999</v>
      </c>
      <c r="Q7">
        <v>65666.585709999999</v>
      </c>
      <c r="R7">
        <v>27263.314289999998</v>
      </c>
      <c r="S7" s="1">
        <v>0.67645833333333327</v>
      </c>
      <c r="T7" t="s">
        <v>6</v>
      </c>
    </row>
    <row r="8" spans="1:20" x14ac:dyDescent="0.2">
      <c r="A8" t="s">
        <v>0</v>
      </c>
      <c r="B8" t="s">
        <v>1</v>
      </c>
      <c r="C8">
        <v>16</v>
      </c>
      <c r="D8">
        <v>150</v>
      </c>
      <c r="E8" t="s">
        <v>2</v>
      </c>
      <c r="F8">
        <v>9166</v>
      </c>
      <c r="G8">
        <v>9846</v>
      </c>
      <c r="H8">
        <v>24921</v>
      </c>
      <c r="I8">
        <v>28300</v>
      </c>
      <c r="J8">
        <v>20846</v>
      </c>
      <c r="K8">
        <v>9353</v>
      </c>
      <c r="L8" t="s">
        <v>3</v>
      </c>
      <c r="M8">
        <v>26907.690480000001</v>
      </c>
      <c r="N8">
        <v>28849.952379999999</v>
      </c>
      <c r="O8">
        <v>65766.190480000005</v>
      </c>
      <c r="P8">
        <v>65022.095240000002</v>
      </c>
      <c r="Q8">
        <v>49406.119050000001</v>
      </c>
      <c r="R8">
        <v>21806.635709999999</v>
      </c>
      <c r="S8" s="1">
        <v>0.67666666666666664</v>
      </c>
      <c r="T8" t="s">
        <v>7</v>
      </c>
    </row>
    <row r="9" spans="1:20" x14ac:dyDescent="0.2">
      <c r="A9" t="s">
        <v>0</v>
      </c>
      <c r="B9" t="s">
        <v>1</v>
      </c>
      <c r="C9">
        <v>16</v>
      </c>
      <c r="D9">
        <v>200</v>
      </c>
      <c r="E9" t="s">
        <v>2</v>
      </c>
      <c r="F9">
        <v>12389</v>
      </c>
      <c r="G9">
        <v>13104</v>
      </c>
      <c r="H9">
        <v>32829</v>
      </c>
      <c r="I9">
        <v>37318</v>
      </c>
      <c r="J9">
        <v>27587</v>
      </c>
      <c r="K9">
        <v>12337</v>
      </c>
      <c r="L9" t="s">
        <v>3</v>
      </c>
      <c r="M9">
        <v>27276.83929</v>
      </c>
      <c r="N9">
        <v>28797.19643</v>
      </c>
      <c r="O9">
        <v>64976.464290000004</v>
      </c>
      <c r="P9">
        <v>64306.39286</v>
      </c>
      <c r="Q9">
        <v>49036.98214</v>
      </c>
      <c r="R9">
        <v>21572.89286</v>
      </c>
      <c r="S9" s="1">
        <v>0.67667824074074068</v>
      </c>
      <c r="T9" t="s">
        <v>7</v>
      </c>
    </row>
    <row r="10" spans="1:20" x14ac:dyDescent="0.2">
      <c r="A10" t="s">
        <v>0</v>
      </c>
      <c r="B10" t="s">
        <v>1</v>
      </c>
      <c r="C10">
        <v>16</v>
      </c>
      <c r="D10">
        <v>250</v>
      </c>
      <c r="E10" t="s">
        <v>2</v>
      </c>
      <c r="F10">
        <v>15587</v>
      </c>
      <c r="G10">
        <v>16256</v>
      </c>
      <c r="H10">
        <v>40810</v>
      </c>
      <c r="I10">
        <v>46437</v>
      </c>
      <c r="J10">
        <v>34289</v>
      </c>
      <c r="K10">
        <v>15375</v>
      </c>
      <c r="L10" t="s">
        <v>3</v>
      </c>
      <c r="M10">
        <v>27454.3</v>
      </c>
      <c r="N10">
        <v>28579.200000000001</v>
      </c>
      <c r="O10">
        <v>64618.228569999999</v>
      </c>
      <c r="P10">
        <v>64016.2</v>
      </c>
      <c r="Q10">
        <v>48760.042860000001</v>
      </c>
      <c r="R10">
        <v>21508.2</v>
      </c>
      <c r="S10" s="1">
        <v>0.67667824074074068</v>
      </c>
      <c r="T10" t="s">
        <v>7</v>
      </c>
    </row>
    <row r="11" spans="1:20" x14ac:dyDescent="0.2">
      <c r="L11" t="s">
        <v>20</v>
      </c>
      <c r="M11">
        <f>AVERAGE(M2:M10)</f>
        <v>35795.957407777772</v>
      </c>
      <c r="N11">
        <f t="shared" ref="N11:R11" si="0">AVERAGE(N2:N10)</f>
        <v>29892.370105555554</v>
      </c>
      <c r="O11">
        <f t="shared" si="0"/>
        <v>66143.708466666678</v>
      </c>
      <c r="P11">
        <f t="shared" si="0"/>
        <v>65421.073147777781</v>
      </c>
      <c r="Q11">
        <f t="shared" si="0"/>
        <v>56213.09999888888</v>
      </c>
      <c r="R11">
        <f t="shared" si="0"/>
        <v>23588.919047777777</v>
      </c>
    </row>
    <row r="12" spans="1:20" x14ac:dyDescent="0.2">
      <c r="L12" t="s">
        <v>22</v>
      </c>
      <c r="M12">
        <f>STDEV(M2:M10)</f>
        <v>7632.6887191353917</v>
      </c>
      <c r="N12">
        <f t="shared" ref="N12:R12" si="1">STDEV(N2:N10)</f>
        <v>1865.1202291756781</v>
      </c>
      <c r="O12">
        <f t="shared" si="1"/>
        <v>1029.1874425877252</v>
      </c>
      <c r="P12">
        <f t="shared" si="1"/>
        <v>1548.923674322722</v>
      </c>
      <c r="Q12">
        <f t="shared" si="1"/>
        <v>7675.3925544368794</v>
      </c>
      <c r="R12">
        <f t="shared" si="1"/>
        <v>2873.1806684685475</v>
      </c>
    </row>
    <row r="13" spans="1:20" x14ac:dyDescent="0.2">
      <c r="L13" t="s">
        <v>21</v>
      </c>
      <c r="M13">
        <f>M12*100/M11</f>
        <v>21.322767351033207</v>
      </c>
      <c r="N13">
        <f t="shared" ref="N13:R13" si="2">N12*100/N11</f>
        <v>6.2394524843282397</v>
      </c>
      <c r="O13">
        <f t="shared" si="2"/>
        <v>1.555986905551852</v>
      </c>
      <c r="P13">
        <f t="shared" si="2"/>
        <v>2.3676219294414551</v>
      </c>
      <c r="Q13">
        <f t="shared" si="2"/>
        <v>13.654099408480572</v>
      </c>
      <c r="R13">
        <f t="shared" si="2"/>
        <v>12.18021335631833</v>
      </c>
    </row>
    <row r="20" spans="1:20" x14ac:dyDescent="0.2">
      <c r="A20" s="2" t="s">
        <v>15</v>
      </c>
      <c r="B20" s="2" t="s">
        <v>16</v>
      </c>
      <c r="C20" s="2" t="s">
        <v>17</v>
      </c>
      <c r="D20" s="2" t="s">
        <v>18</v>
      </c>
      <c r="E20" s="2" t="s">
        <v>19</v>
      </c>
      <c r="F20" s="2">
        <v>450</v>
      </c>
      <c r="G20" s="2">
        <v>500</v>
      </c>
      <c r="H20" s="2">
        <v>550</v>
      </c>
      <c r="I20" s="2">
        <v>570</v>
      </c>
      <c r="J20" s="2">
        <v>600</v>
      </c>
      <c r="K20" s="2">
        <v>650</v>
      </c>
      <c r="L20" s="2"/>
      <c r="M20" s="3">
        <v>450</v>
      </c>
      <c r="N20" s="3">
        <v>500</v>
      </c>
      <c r="O20" s="3">
        <v>550</v>
      </c>
      <c r="P20" s="3">
        <v>570</v>
      </c>
      <c r="Q20" s="3">
        <v>600</v>
      </c>
      <c r="R20" s="3">
        <v>650</v>
      </c>
    </row>
    <row r="21" spans="1:20" x14ac:dyDescent="0.2">
      <c r="A21" t="s">
        <v>5</v>
      </c>
      <c r="B21" t="s">
        <v>1</v>
      </c>
      <c r="C21">
        <v>16</v>
      </c>
      <c r="D21">
        <v>150</v>
      </c>
      <c r="E21" t="s">
        <v>2</v>
      </c>
      <c r="F21">
        <v>10802</v>
      </c>
      <c r="G21">
        <v>10307</v>
      </c>
      <c r="H21">
        <v>25226</v>
      </c>
      <c r="I21">
        <v>29057</v>
      </c>
      <c r="J21">
        <v>23912</v>
      </c>
      <c r="K21">
        <v>10505</v>
      </c>
      <c r="L21" t="s">
        <v>3</v>
      </c>
      <c r="M21">
        <v>31710.333330000001</v>
      </c>
      <c r="N21">
        <v>30200.738099999999</v>
      </c>
      <c r="O21">
        <v>66571.071429999996</v>
      </c>
      <c r="P21">
        <v>66761.380950000006</v>
      </c>
      <c r="Q21">
        <v>56672.714290000004</v>
      </c>
      <c r="R21">
        <v>24492.547620000001</v>
      </c>
      <c r="S21" s="1">
        <v>0.67762731481481486</v>
      </c>
      <c r="T21" t="s">
        <v>4</v>
      </c>
    </row>
    <row r="22" spans="1:20" x14ac:dyDescent="0.2">
      <c r="A22" t="s">
        <v>5</v>
      </c>
      <c r="B22" t="s">
        <v>1</v>
      </c>
      <c r="C22">
        <v>16</v>
      </c>
      <c r="D22">
        <v>200</v>
      </c>
      <c r="E22" t="s">
        <v>2</v>
      </c>
      <c r="F22">
        <v>14610</v>
      </c>
      <c r="G22">
        <v>13886</v>
      </c>
      <c r="H22">
        <v>33426</v>
      </c>
      <c r="I22">
        <v>38569</v>
      </c>
      <c r="J22">
        <v>31575</v>
      </c>
      <c r="K22">
        <v>13888</v>
      </c>
      <c r="L22" t="s">
        <v>3</v>
      </c>
      <c r="M22">
        <v>32166.80357</v>
      </c>
      <c r="N22">
        <v>30515.71429</v>
      </c>
      <c r="O22">
        <v>66158.071429999996</v>
      </c>
      <c r="P22">
        <v>66462.125</v>
      </c>
      <c r="Q22">
        <v>56125.821430000004</v>
      </c>
      <c r="R22">
        <v>24285.03571</v>
      </c>
      <c r="S22" s="1">
        <v>0.67762731481481486</v>
      </c>
      <c r="T22" t="s">
        <v>4</v>
      </c>
    </row>
    <row r="23" spans="1:20" x14ac:dyDescent="0.2">
      <c r="A23" t="s">
        <v>5</v>
      </c>
      <c r="B23" t="s">
        <v>1</v>
      </c>
      <c r="C23">
        <v>16</v>
      </c>
      <c r="D23">
        <v>250</v>
      </c>
      <c r="E23" t="s">
        <v>2</v>
      </c>
      <c r="F23">
        <v>18291</v>
      </c>
      <c r="G23">
        <v>17219</v>
      </c>
      <c r="H23">
        <v>40830</v>
      </c>
      <c r="I23">
        <v>47218</v>
      </c>
      <c r="J23">
        <v>38820</v>
      </c>
      <c r="K23">
        <v>17216</v>
      </c>
      <c r="L23" t="s">
        <v>3</v>
      </c>
      <c r="M23">
        <v>32217.014289999999</v>
      </c>
      <c r="N23">
        <v>30272.228569999999</v>
      </c>
      <c r="O23">
        <v>64649.9</v>
      </c>
      <c r="P23">
        <v>65092.85714</v>
      </c>
      <c r="Q23">
        <v>55203.271430000001</v>
      </c>
      <c r="R23">
        <v>24083.585709999999</v>
      </c>
      <c r="S23" s="1">
        <v>0.67762731481481486</v>
      </c>
      <c r="T23" t="s">
        <v>4</v>
      </c>
    </row>
    <row r="24" spans="1:20" x14ac:dyDescent="0.2">
      <c r="A24" t="s">
        <v>5</v>
      </c>
      <c r="B24" t="s">
        <v>1</v>
      </c>
      <c r="C24">
        <v>16</v>
      </c>
      <c r="D24">
        <v>150</v>
      </c>
      <c r="E24" t="s">
        <v>2</v>
      </c>
      <c r="F24">
        <v>9760</v>
      </c>
      <c r="G24">
        <v>10072</v>
      </c>
      <c r="H24">
        <v>26958</v>
      </c>
      <c r="I24">
        <v>29270</v>
      </c>
      <c r="J24">
        <v>25045</v>
      </c>
      <c r="K24">
        <v>8962</v>
      </c>
      <c r="L24" t="s">
        <v>3</v>
      </c>
      <c r="M24">
        <v>28651.42857</v>
      </c>
      <c r="N24">
        <v>29512.166669999999</v>
      </c>
      <c r="O24">
        <v>71141.809519999995</v>
      </c>
      <c r="P24">
        <v>67250.761899999998</v>
      </c>
      <c r="Q24">
        <v>59357.976190000001</v>
      </c>
      <c r="R24">
        <v>20895.016670000001</v>
      </c>
      <c r="S24" s="1">
        <v>0.67787037037037035</v>
      </c>
      <c r="T24" t="s">
        <v>6</v>
      </c>
    </row>
    <row r="25" spans="1:20" x14ac:dyDescent="0.2">
      <c r="A25" t="s">
        <v>5</v>
      </c>
      <c r="B25" t="s">
        <v>1</v>
      </c>
      <c r="C25">
        <v>16</v>
      </c>
      <c r="D25">
        <v>200</v>
      </c>
      <c r="E25" t="s">
        <v>2</v>
      </c>
      <c r="F25">
        <v>13201</v>
      </c>
      <c r="G25">
        <v>13328</v>
      </c>
      <c r="H25">
        <v>35581</v>
      </c>
      <c r="I25">
        <v>38671</v>
      </c>
      <c r="J25">
        <v>33238</v>
      </c>
      <c r="K25">
        <v>11889</v>
      </c>
      <c r="L25" t="s">
        <v>3</v>
      </c>
      <c r="M25">
        <v>29064.625</v>
      </c>
      <c r="N25">
        <v>29289.46429</v>
      </c>
      <c r="O25">
        <v>70423.339290000004</v>
      </c>
      <c r="P25">
        <v>66637.875</v>
      </c>
      <c r="Q25">
        <v>59081.875</v>
      </c>
      <c r="R25">
        <v>20789.51786</v>
      </c>
      <c r="S25" s="1">
        <v>0.67787037037037035</v>
      </c>
      <c r="T25" t="s">
        <v>6</v>
      </c>
    </row>
    <row r="26" spans="1:20" x14ac:dyDescent="0.2">
      <c r="A26" t="s">
        <v>5</v>
      </c>
      <c r="B26" t="s">
        <v>1</v>
      </c>
      <c r="C26">
        <v>16</v>
      </c>
      <c r="D26">
        <v>250</v>
      </c>
      <c r="E26" t="s">
        <v>2</v>
      </c>
      <c r="F26">
        <v>16660</v>
      </c>
      <c r="G26">
        <v>16569</v>
      </c>
      <c r="H26">
        <v>44122</v>
      </c>
      <c r="I26">
        <v>47988</v>
      </c>
      <c r="J26">
        <v>41340</v>
      </c>
      <c r="K26">
        <v>14799</v>
      </c>
      <c r="L26" t="s">
        <v>3</v>
      </c>
      <c r="M26">
        <v>29344.228569999999</v>
      </c>
      <c r="N26">
        <v>29129.485710000001</v>
      </c>
      <c r="O26">
        <v>69862.414290000001</v>
      </c>
      <c r="P26">
        <v>66154.357139999993</v>
      </c>
      <c r="Q26">
        <v>58786.8</v>
      </c>
      <c r="R26">
        <v>20702.42857</v>
      </c>
      <c r="S26" s="1">
        <v>0.67787037037037035</v>
      </c>
      <c r="T26" t="s">
        <v>6</v>
      </c>
    </row>
    <row r="27" spans="1:20" x14ac:dyDescent="0.2">
      <c r="A27" t="s">
        <v>5</v>
      </c>
      <c r="B27" t="s">
        <v>1</v>
      </c>
      <c r="C27">
        <v>16</v>
      </c>
      <c r="D27">
        <v>150</v>
      </c>
      <c r="E27" t="s">
        <v>2</v>
      </c>
      <c r="F27">
        <v>11970</v>
      </c>
      <c r="G27">
        <v>14566</v>
      </c>
      <c r="H27">
        <v>32771</v>
      </c>
      <c r="I27">
        <v>38522</v>
      </c>
      <c r="J27">
        <v>27206</v>
      </c>
      <c r="K27">
        <v>10641</v>
      </c>
      <c r="L27" t="s">
        <v>3</v>
      </c>
      <c r="M27">
        <v>35139.095240000002</v>
      </c>
      <c r="N27">
        <v>42680.095240000002</v>
      </c>
      <c r="O27">
        <v>86482.214290000004</v>
      </c>
      <c r="P27">
        <v>88508.166670000006</v>
      </c>
      <c r="Q27">
        <v>64479.666669999999</v>
      </c>
      <c r="R27">
        <v>24809.619050000001</v>
      </c>
      <c r="S27" s="1">
        <v>0.67805555555555552</v>
      </c>
      <c r="T27" t="s">
        <v>7</v>
      </c>
    </row>
    <row r="28" spans="1:20" x14ac:dyDescent="0.2">
      <c r="A28" t="s">
        <v>5</v>
      </c>
      <c r="B28" t="s">
        <v>1</v>
      </c>
      <c r="C28">
        <v>16</v>
      </c>
      <c r="D28">
        <v>200</v>
      </c>
      <c r="E28" t="s">
        <v>2</v>
      </c>
      <c r="F28">
        <v>16223</v>
      </c>
      <c r="G28">
        <v>19120</v>
      </c>
      <c r="H28">
        <v>43253</v>
      </c>
      <c r="I28">
        <v>50902</v>
      </c>
      <c r="J28">
        <v>35973</v>
      </c>
      <c r="K28">
        <v>14084</v>
      </c>
      <c r="L28" t="s">
        <v>3</v>
      </c>
      <c r="M28">
        <v>35718.14286</v>
      </c>
      <c r="N28">
        <v>42017.910709999996</v>
      </c>
      <c r="O28">
        <v>85608.071429999996</v>
      </c>
      <c r="P28">
        <v>87714.357139999993</v>
      </c>
      <c r="Q28">
        <v>63943.446430000004</v>
      </c>
      <c r="R28">
        <v>24627.76786</v>
      </c>
      <c r="S28" s="1">
        <v>0.67805555555555552</v>
      </c>
      <c r="T28" t="s">
        <v>7</v>
      </c>
    </row>
    <row r="29" spans="1:20" x14ac:dyDescent="0.2">
      <c r="A29" t="s">
        <v>5</v>
      </c>
      <c r="B29" t="s">
        <v>1</v>
      </c>
      <c r="C29">
        <v>16</v>
      </c>
      <c r="D29">
        <v>250</v>
      </c>
      <c r="E29" t="s">
        <v>2</v>
      </c>
      <c r="F29">
        <v>20381</v>
      </c>
      <c r="G29">
        <v>23931</v>
      </c>
      <c r="H29">
        <v>53721</v>
      </c>
      <c r="I29">
        <v>63235</v>
      </c>
      <c r="J29">
        <v>44696</v>
      </c>
      <c r="K29">
        <v>17497</v>
      </c>
      <c r="L29" t="s">
        <v>3</v>
      </c>
      <c r="M29">
        <v>35898.242859999998</v>
      </c>
      <c r="N29">
        <v>42072.4</v>
      </c>
      <c r="O29">
        <v>85061.4</v>
      </c>
      <c r="P29">
        <v>87173.271429999993</v>
      </c>
      <c r="Q29">
        <v>63559.128570000001</v>
      </c>
      <c r="R29">
        <v>24476.685710000002</v>
      </c>
      <c r="S29" s="1">
        <v>0.67805555555555552</v>
      </c>
      <c r="T29" t="s">
        <v>7</v>
      </c>
    </row>
    <row r="30" spans="1:20" x14ac:dyDescent="0.2">
      <c r="L30" t="s">
        <v>20</v>
      </c>
      <c r="M30">
        <f>AVERAGE(M21:M29)</f>
        <v>32212.212698888889</v>
      </c>
      <c r="N30">
        <f t="shared" ref="N30:R30" si="3">AVERAGE(N21:N29)</f>
        <v>33965.578175555558</v>
      </c>
      <c r="O30">
        <f t="shared" si="3"/>
        <v>73995.365742222231</v>
      </c>
      <c r="P30">
        <f t="shared" si="3"/>
        <v>73528.350263333341</v>
      </c>
      <c r="Q30">
        <f t="shared" si="3"/>
        <v>59690.077778888895</v>
      </c>
      <c r="R30">
        <f t="shared" si="3"/>
        <v>23240.244973333334</v>
      </c>
    </row>
    <row r="31" spans="1:20" x14ac:dyDescent="0.2">
      <c r="L31" t="s">
        <v>22</v>
      </c>
      <c r="M31">
        <f>STDEV(M21:M29)</f>
        <v>2861.616651827962</v>
      </c>
      <c r="N31">
        <f t="shared" ref="N31:R31" si="4">STDEV(N21:N29)</f>
        <v>6238.0540373299073</v>
      </c>
      <c r="O31">
        <f t="shared" si="4"/>
        <v>9049.1569783151317</v>
      </c>
      <c r="P31">
        <f t="shared" si="4"/>
        <v>10723.601664770918</v>
      </c>
      <c r="Q31">
        <f t="shared" si="4"/>
        <v>3522.0166531554837</v>
      </c>
      <c r="R31">
        <f t="shared" si="4"/>
        <v>1845.0841757569922</v>
      </c>
    </row>
    <row r="32" spans="1:20" x14ac:dyDescent="0.2">
      <c r="L32" t="s">
        <v>21</v>
      </c>
      <c r="M32">
        <f>M31*100/M30</f>
        <v>8.8836388812454015</v>
      </c>
      <c r="N32">
        <f t="shared" ref="N32:R32" si="5">N31*100/N30</f>
        <v>18.365811425578286</v>
      </c>
      <c r="O32">
        <f t="shared" si="5"/>
        <v>12.229356375965075</v>
      </c>
      <c r="P32">
        <f t="shared" si="5"/>
        <v>14.584308809276383</v>
      </c>
      <c r="Q32">
        <f t="shared" si="5"/>
        <v>5.9005060542929053</v>
      </c>
      <c r="R32">
        <f t="shared" si="5"/>
        <v>7.9391769659661762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6248-CB00-4B93-8A06-F338E0742DA6}">
  <dimension ref="A1:T28"/>
  <sheetViews>
    <sheetView zoomScale="71" zoomScaleNormal="71" workbookViewId="0">
      <selection sqref="A1:R1"/>
    </sheetView>
  </sheetViews>
  <sheetFormatPr defaultRowHeight="14.25" x14ac:dyDescent="0.2"/>
  <cols>
    <col min="1" max="1" width="11.625" customWidth="1"/>
    <col min="4" max="4" width="9" customWidth="1"/>
    <col min="5" max="5" width="9.625" customWidth="1"/>
    <col min="6" max="6" width="0.125" customWidth="1"/>
    <col min="7" max="7" width="14.375" hidden="1" customWidth="1"/>
    <col min="8" max="8" width="18" hidden="1" customWidth="1"/>
    <col min="9" max="9" width="16.875" hidden="1" customWidth="1"/>
    <col min="10" max="10" width="17.5" hidden="1" customWidth="1"/>
    <col min="11" max="11" width="5.125" hidden="1" customWidth="1"/>
    <col min="12" max="12" width="14.875" customWidth="1"/>
  </cols>
  <sheetData>
    <row r="1" spans="1:20" x14ac:dyDescent="0.2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  <c r="F1" s="2">
        <v>450</v>
      </c>
      <c r="G1" s="2">
        <v>500</v>
      </c>
      <c r="H1" s="2">
        <v>550</v>
      </c>
      <c r="I1" s="2">
        <v>570</v>
      </c>
      <c r="J1" s="2">
        <v>600</v>
      </c>
      <c r="K1" s="2">
        <v>650</v>
      </c>
      <c r="L1" s="2"/>
      <c r="M1" s="3">
        <v>450</v>
      </c>
      <c r="N1" s="3">
        <v>500</v>
      </c>
      <c r="O1" s="3">
        <v>550</v>
      </c>
      <c r="P1" s="3">
        <v>570</v>
      </c>
      <c r="Q1" s="3">
        <v>600</v>
      </c>
      <c r="R1" s="3">
        <v>650</v>
      </c>
      <c r="S1" s="2"/>
      <c r="T1" s="2"/>
    </row>
    <row r="2" spans="1:20" x14ac:dyDescent="0.2">
      <c r="A2" s="2" t="s">
        <v>8</v>
      </c>
      <c r="B2" s="2" t="s">
        <v>1</v>
      </c>
      <c r="C2" s="2">
        <v>16</v>
      </c>
      <c r="D2" s="2">
        <v>150</v>
      </c>
      <c r="E2" s="2" t="s">
        <v>2</v>
      </c>
      <c r="F2" s="2">
        <v>7051</v>
      </c>
      <c r="G2" s="2">
        <v>6014</v>
      </c>
      <c r="H2" s="2">
        <v>12728</v>
      </c>
      <c r="I2" s="2">
        <v>14334</v>
      </c>
      <c r="J2" s="2">
        <v>10343</v>
      </c>
      <c r="K2" s="2">
        <v>5035</v>
      </c>
      <c r="L2" s="2" t="s">
        <v>3</v>
      </c>
      <c r="M2" s="2">
        <v>20698.900000000001</v>
      </c>
      <c r="N2" s="2">
        <v>17621.733329999999</v>
      </c>
      <c r="O2" s="2">
        <v>33589.023809999999</v>
      </c>
      <c r="P2" s="2">
        <v>32933.809520000003</v>
      </c>
      <c r="Q2" s="2">
        <v>24513.452379999999</v>
      </c>
      <c r="R2" s="2">
        <v>11739.164290000001</v>
      </c>
      <c r="S2" s="4">
        <v>0.6790046296296296</v>
      </c>
      <c r="T2" s="2" t="s">
        <v>4</v>
      </c>
    </row>
    <row r="3" spans="1:20" x14ac:dyDescent="0.2">
      <c r="A3" s="2" t="s">
        <v>8</v>
      </c>
      <c r="B3" s="2" t="s">
        <v>1</v>
      </c>
      <c r="C3" s="2">
        <v>16</v>
      </c>
      <c r="D3" s="2">
        <v>200</v>
      </c>
      <c r="E3" s="2" t="s">
        <v>2</v>
      </c>
      <c r="F3" s="2">
        <v>9572</v>
      </c>
      <c r="G3" s="2">
        <v>7907</v>
      </c>
      <c r="H3" s="2">
        <v>16825</v>
      </c>
      <c r="I3" s="2">
        <v>18969</v>
      </c>
      <c r="J3" s="2">
        <v>13742</v>
      </c>
      <c r="K3" s="2">
        <v>6667</v>
      </c>
      <c r="L3" s="2" t="s">
        <v>3</v>
      </c>
      <c r="M3" s="2">
        <v>21074.66071</v>
      </c>
      <c r="N3" s="2">
        <v>17376.335709999999</v>
      </c>
      <c r="O3" s="2">
        <v>33300.714290000004</v>
      </c>
      <c r="P3" s="2">
        <v>32687.39286</v>
      </c>
      <c r="Q3" s="2">
        <v>24426.94643</v>
      </c>
      <c r="R3" s="2">
        <v>11658.146430000001</v>
      </c>
      <c r="S3" s="4">
        <v>0.6790046296296296</v>
      </c>
      <c r="T3" s="2" t="s">
        <v>4</v>
      </c>
    </row>
    <row r="4" spans="1:20" x14ac:dyDescent="0.2">
      <c r="A4" s="2" t="s">
        <v>8</v>
      </c>
      <c r="B4" s="2" t="s">
        <v>1</v>
      </c>
      <c r="C4" s="2">
        <v>16</v>
      </c>
      <c r="D4" s="2">
        <v>250</v>
      </c>
      <c r="E4" s="2" t="s">
        <v>2</v>
      </c>
      <c r="F4" s="2">
        <v>12029</v>
      </c>
      <c r="G4" s="2">
        <v>9902</v>
      </c>
      <c r="H4" s="2">
        <v>20924</v>
      </c>
      <c r="I4" s="2">
        <v>23574</v>
      </c>
      <c r="J4" s="2">
        <v>17064</v>
      </c>
      <c r="K4" s="2">
        <v>8280</v>
      </c>
      <c r="L4" s="2" t="s">
        <v>3</v>
      </c>
      <c r="M4" s="2">
        <v>21187.385709999999</v>
      </c>
      <c r="N4" s="2">
        <v>17408.414290000001</v>
      </c>
      <c r="O4" s="2">
        <v>33130.885710000002</v>
      </c>
      <c r="P4" s="2">
        <v>32498.185710000002</v>
      </c>
      <c r="Q4" s="2">
        <v>24265.557140000001</v>
      </c>
      <c r="R4" s="2">
        <v>11582.95429</v>
      </c>
      <c r="S4" s="4">
        <v>0.6790046296296296</v>
      </c>
      <c r="T4" s="2" t="s">
        <v>4</v>
      </c>
    </row>
    <row r="5" spans="1:20" x14ac:dyDescent="0.2">
      <c r="A5" s="2" t="s">
        <v>8</v>
      </c>
      <c r="B5" s="2" t="s">
        <v>1</v>
      </c>
      <c r="C5" s="2">
        <v>16</v>
      </c>
      <c r="D5" s="2">
        <v>150</v>
      </c>
      <c r="E5" s="2" t="s">
        <v>2</v>
      </c>
      <c r="F5" s="2">
        <v>8551</v>
      </c>
      <c r="G5" s="2">
        <v>6248</v>
      </c>
      <c r="H5" s="2">
        <v>14422</v>
      </c>
      <c r="I5" s="2">
        <v>16092</v>
      </c>
      <c r="J5" s="2">
        <v>12497</v>
      </c>
      <c r="K5" s="2">
        <v>5504</v>
      </c>
      <c r="L5" s="2" t="s">
        <v>3</v>
      </c>
      <c r="M5" s="2">
        <v>25102.28571</v>
      </c>
      <c r="N5" s="2">
        <v>18307.380949999999</v>
      </c>
      <c r="O5" s="2">
        <v>38059.452380000002</v>
      </c>
      <c r="P5" s="2">
        <v>36973</v>
      </c>
      <c r="Q5" s="2">
        <v>29618.547620000001</v>
      </c>
      <c r="R5" s="2">
        <v>12832.64524</v>
      </c>
      <c r="S5" s="4">
        <v>0.67923611111111104</v>
      </c>
      <c r="T5" s="2" t="s">
        <v>6</v>
      </c>
    </row>
    <row r="6" spans="1:20" x14ac:dyDescent="0.2">
      <c r="A6" s="2" t="s">
        <v>8</v>
      </c>
      <c r="B6" s="2" t="s">
        <v>1</v>
      </c>
      <c r="C6" s="2">
        <v>16</v>
      </c>
      <c r="D6" s="2">
        <v>200</v>
      </c>
      <c r="E6" s="2" t="s">
        <v>2</v>
      </c>
      <c r="F6" s="2">
        <v>11634</v>
      </c>
      <c r="G6" s="2">
        <v>8301</v>
      </c>
      <c r="H6" s="2">
        <v>19003</v>
      </c>
      <c r="I6" s="2">
        <v>21221</v>
      </c>
      <c r="J6" s="2">
        <v>16520</v>
      </c>
      <c r="K6" s="2">
        <v>7298</v>
      </c>
      <c r="L6" s="2" t="s">
        <v>3</v>
      </c>
      <c r="M6" s="2">
        <v>25614.55357</v>
      </c>
      <c r="N6" s="2">
        <v>18242.17857</v>
      </c>
      <c r="O6" s="2">
        <v>37611.5</v>
      </c>
      <c r="P6" s="2">
        <v>36568.035709999996</v>
      </c>
      <c r="Q6" s="2">
        <v>29364.96429</v>
      </c>
      <c r="R6" s="2">
        <v>12761.53393</v>
      </c>
      <c r="S6" s="4">
        <v>0.67923611111111104</v>
      </c>
      <c r="T6" s="2" t="s">
        <v>6</v>
      </c>
    </row>
    <row r="7" spans="1:20" x14ac:dyDescent="0.2">
      <c r="A7" s="2" t="s">
        <v>8</v>
      </c>
      <c r="B7" s="2" t="s">
        <v>1</v>
      </c>
      <c r="C7" s="2">
        <v>16</v>
      </c>
      <c r="D7" s="2">
        <v>250</v>
      </c>
      <c r="E7" s="2" t="s">
        <v>2</v>
      </c>
      <c r="F7" s="2">
        <v>14567</v>
      </c>
      <c r="G7" s="2">
        <v>10298</v>
      </c>
      <c r="H7" s="2">
        <v>23585</v>
      </c>
      <c r="I7" s="2">
        <v>26333</v>
      </c>
      <c r="J7" s="2">
        <v>20487</v>
      </c>
      <c r="K7" s="2">
        <v>9091</v>
      </c>
      <c r="L7" s="2" t="s">
        <v>3</v>
      </c>
      <c r="M7" s="2">
        <v>25657.71429</v>
      </c>
      <c r="N7" s="2">
        <v>18104.614290000001</v>
      </c>
      <c r="O7" s="2">
        <v>37344.300000000003</v>
      </c>
      <c r="P7" s="2">
        <v>36301.628570000001</v>
      </c>
      <c r="Q7" s="2">
        <v>29133.171429999999</v>
      </c>
      <c r="R7" s="2">
        <v>12717.467140000001</v>
      </c>
      <c r="S7" s="4">
        <v>0.67923611111111104</v>
      </c>
      <c r="T7" s="2" t="s">
        <v>6</v>
      </c>
    </row>
    <row r="8" spans="1:20" x14ac:dyDescent="0.2">
      <c r="A8" s="2" t="s">
        <v>8</v>
      </c>
      <c r="B8" s="2" t="s">
        <v>1</v>
      </c>
      <c r="C8" s="2">
        <v>16</v>
      </c>
      <c r="D8" s="2">
        <v>150</v>
      </c>
      <c r="E8" s="2" t="s">
        <v>2</v>
      </c>
      <c r="F8" s="2">
        <v>8037</v>
      </c>
      <c r="G8" s="2">
        <v>5494</v>
      </c>
      <c r="H8" s="2">
        <v>13777</v>
      </c>
      <c r="I8" s="2">
        <v>15031</v>
      </c>
      <c r="J8" s="2">
        <v>11441</v>
      </c>
      <c r="K8" s="2">
        <v>4874</v>
      </c>
      <c r="L8" s="2" t="s">
        <v>3</v>
      </c>
      <c r="M8" s="2">
        <v>23593.395240000002</v>
      </c>
      <c r="N8" s="2">
        <v>16098.07143</v>
      </c>
      <c r="O8" s="2">
        <v>36357.309520000003</v>
      </c>
      <c r="P8" s="2">
        <v>34535.238100000002</v>
      </c>
      <c r="Q8" s="2">
        <v>27115.78571</v>
      </c>
      <c r="R8" s="2">
        <v>11363.79048</v>
      </c>
      <c r="S8" s="4">
        <v>0.6794675925925926</v>
      </c>
      <c r="T8" s="2" t="s">
        <v>7</v>
      </c>
    </row>
    <row r="9" spans="1:20" x14ac:dyDescent="0.2">
      <c r="A9" s="2" t="s">
        <v>8</v>
      </c>
      <c r="B9" s="2" t="s">
        <v>1</v>
      </c>
      <c r="C9" s="2">
        <v>16</v>
      </c>
      <c r="D9" s="2">
        <v>200</v>
      </c>
      <c r="E9" s="2" t="s">
        <v>2</v>
      </c>
      <c r="F9" s="2">
        <v>10870</v>
      </c>
      <c r="G9" s="2">
        <v>7268</v>
      </c>
      <c r="H9" s="2">
        <v>18186</v>
      </c>
      <c r="I9" s="2">
        <v>19856</v>
      </c>
      <c r="J9" s="2">
        <v>15135</v>
      </c>
      <c r="K9" s="2">
        <v>6455</v>
      </c>
      <c r="L9" s="2" t="s">
        <v>3</v>
      </c>
      <c r="M9" s="2">
        <v>23932.46429</v>
      </c>
      <c r="N9" s="2">
        <v>15972.07857</v>
      </c>
      <c r="O9" s="2">
        <v>35994.464290000004</v>
      </c>
      <c r="P9" s="2">
        <v>34215.875</v>
      </c>
      <c r="Q9" s="2">
        <v>26903.07143</v>
      </c>
      <c r="R9" s="2">
        <v>11287.433929999999</v>
      </c>
      <c r="S9" s="4">
        <v>0.6794675925925926</v>
      </c>
      <c r="T9" s="2" t="s">
        <v>7</v>
      </c>
    </row>
    <row r="10" spans="1:20" x14ac:dyDescent="0.2">
      <c r="A10" s="2" t="s">
        <v>8</v>
      </c>
      <c r="B10" s="2" t="s">
        <v>1</v>
      </c>
      <c r="C10" s="2">
        <v>16</v>
      </c>
      <c r="D10" s="2">
        <v>250</v>
      </c>
      <c r="E10" s="2" t="s">
        <v>2</v>
      </c>
      <c r="F10" s="2">
        <v>13662</v>
      </c>
      <c r="G10" s="2">
        <v>8961</v>
      </c>
      <c r="H10" s="2">
        <v>22607</v>
      </c>
      <c r="I10" s="2">
        <v>24677</v>
      </c>
      <c r="J10" s="2">
        <v>18816</v>
      </c>
      <c r="K10" s="2">
        <v>8034</v>
      </c>
      <c r="L10" s="2" t="s">
        <v>3</v>
      </c>
      <c r="M10" s="2">
        <v>24063.685710000002</v>
      </c>
      <c r="N10" s="2">
        <v>15754.07143</v>
      </c>
      <c r="O10" s="2">
        <v>35795.742859999998</v>
      </c>
      <c r="P10" s="2">
        <v>34018.728569999999</v>
      </c>
      <c r="Q10" s="2">
        <v>26756.942859999999</v>
      </c>
      <c r="R10" s="2">
        <v>11238.82286</v>
      </c>
      <c r="S10" s="4">
        <v>0.6794675925925926</v>
      </c>
      <c r="T10" s="2" t="s">
        <v>7</v>
      </c>
    </row>
    <row r="11" spans="1:20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 t="s">
        <v>20</v>
      </c>
      <c r="M11" s="2">
        <f>AVERAGE(M2:M10)</f>
        <v>23436.116136666667</v>
      </c>
      <c r="N11" s="2">
        <f t="shared" ref="N11:R11" si="0">AVERAGE(N2:N10)</f>
        <v>17209.430952222225</v>
      </c>
      <c r="O11" s="2">
        <f t="shared" si="0"/>
        <v>35687.043651111111</v>
      </c>
      <c r="P11" s="2">
        <f t="shared" si="0"/>
        <v>34525.766004444442</v>
      </c>
      <c r="Q11" s="2">
        <f t="shared" si="0"/>
        <v>26899.826587777778</v>
      </c>
      <c r="R11" s="2">
        <f t="shared" si="0"/>
        <v>11909.10651</v>
      </c>
      <c r="S11" s="2"/>
      <c r="T11" s="2"/>
    </row>
    <row r="12" spans="1:20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 t="s">
        <v>22</v>
      </c>
      <c r="M12" s="2">
        <f>STDEV(M2:M10)</f>
        <v>1976.352804750413</v>
      </c>
      <c r="N12" s="2">
        <f t="shared" ref="N12:R12" si="1">STDEV(N2:N10)</f>
        <v>1012.1198119437257</v>
      </c>
      <c r="O12" s="2">
        <f t="shared" si="1"/>
        <v>1912.5941747122881</v>
      </c>
      <c r="P12" s="2">
        <f t="shared" si="1"/>
        <v>1720.8914791152147</v>
      </c>
      <c r="Q12" s="2">
        <f t="shared" si="1"/>
        <v>2158.4871847880736</v>
      </c>
      <c r="R12" s="2">
        <f t="shared" si="1"/>
        <v>667.4921658314679</v>
      </c>
      <c r="S12" s="2"/>
      <c r="T12" s="2"/>
    </row>
    <row r="13" spans="1:20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 t="s">
        <v>21</v>
      </c>
      <c r="M13" s="2">
        <f>M12*100/M11</f>
        <v>8.4329365549538995</v>
      </c>
      <c r="N13" s="2">
        <f t="shared" ref="N13:R13" si="2">N12*100/N11</f>
        <v>5.8811927875687973</v>
      </c>
      <c r="O13" s="2">
        <f t="shared" si="2"/>
        <v>5.359351683514249</v>
      </c>
      <c r="P13" s="2">
        <f t="shared" si="2"/>
        <v>4.9843687143499933</v>
      </c>
      <c r="Q13" s="2">
        <f t="shared" si="2"/>
        <v>8.0241676567863269</v>
      </c>
      <c r="R13" s="2">
        <f t="shared" si="2"/>
        <v>5.6048887065623187</v>
      </c>
      <c r="S13" s="2"/>
      <c r="T13" s="2"/>
    </row>
    <row r="16" spans="1:20" x14ac:dyDescent="0.2">
      <c r="A16" s="2" t="s">
        <v>15</v>
      </c>
      <c r="B16" s="2" t="s">
        <v>16</v>
      </c>
      <c r="C16" s="2" t="s">
        <v>17</v>
      </c>
      <c r="D16" s="2" t="s">
        <v>18</v>
      </c>
      <c r="E16" s="2" t="s">
        <v>19</v>
      </c>
      <c r="F16" s="2">
        <v>450</v>
      </c>
      <c r="G16" s="2">
        <v>500</v>
      </c>
      <c r="H16" s="2">
        <v>550</v>
      </c>
      <c r="I16" s="2">
        <v>570</v>
      </c>
      <c r="J16" s="2">
        <v>600</v>
      </c>
      <c r="K16" s="2">
        <v>650</v>
      </c>
      <c r="L16" s="2"/>
      <c r="M16" s="3">
        <v>450</v>
      </c>
      <c r="N16" s="3">
        <v>500</v>
      </c>
      <c r="O16" s="3">
        <v>550</v>
      </c>
      <c r="P16" s="3">
        <v>570</v>
      </c>
      <c r="Q16" s="3">
        <v>600</v>
      </c>
      <c r="R16" s="3">
        <v>650</v>
      </c>
    </row>
    <row r="17" spans="1:20" x14ac:dyDescent="0.2">
      <c r="A17" s="2" t="s">
        <v>9</v>
      </c>
      <c r="B17" s="2" t="s">
        <v>1</v>
      </c>
      <c r="C17" s="2">
        <v>16</v>
      </c>
      <c r="D17" s="2">
        <v>150</v>
      </c>
      <c r="E17" s="2" t="s">
        <v>2</v>
      </c>
      <c r="F17" s="2">
        <v>7117</v>
      </c>
      <c r="G17" s="2">
        <v>5930</v>
      </c>
      <c r="H17" s="2">
        <v>11928</v>
      </c>
      <c r="I17" s="2">
        <v>13637</v>
      </c>
      <c r="J17" s="2">
        <v>10563</v>
      </c>
      <c r="K17" s="2">
        <v>4918</v>
      </c>
      <c r="L17" s="2" t="s">
        <v>3</v>
      </c>
      <c r="M17" s="2">
        <v>20892.650000000001</v>
      </c>
      <c r="N17" s="2">
        <v>17375.60238</v>
      </c>
      <c r="O17" s="2">
        <v>31477.833330000001</v>
      </c>
      <c r="P17" s="2">
        <v>31332.380949999999</v>
      </c>
      <c r="Q17" s="2">
        <v>25034.880949999999</v>
      </c>
      <c r="R17" s="2">
        <v>11466.378570000001</v>
      </c>
      <c r="S17" s="4">
        <v>0.68010416666666673</v>
      </c>
      <c r="T17" s="2" t="s">
        <v>4</v>
      </c>
    </row>
    <row r="18" spans="1:20" x14ac:dyDescent="0.2">
      <c r="A18" s="2" t="s">
        <v>9</v>
      </c>
      <c r="B18" s="2" t="s">
        <v>1</v>
      </c>
      <c r="C18" s="2">
        <v>16</v>
      </c>
      <c r="D18" s="2">
        <v>200</v>
      </c>
      <c r="E18" s="2" t="s">
        <v>2</v>
      </c>
      <c r="F18" s="2">
        <v>9625</v>
      </c>
      <c r="G18" s="2">
        <v>7862</v>
      </c>
      <c r="H18" s="2">
        <v>15711</v>
      </c>
      <c r="I18" s="2">
        <v>17996</v>
      </c>
      <c r="J18" s="2">
        <v>13969</v>
      </c>
      <c r="K18" s="2">
        <v>6512</v>
      </c>
      <c r="L18" s="2" t="s">
        <v>3</v>
      </c>
      <c r="M18" s="2">
        <v>21191.33929</v>
      </c>
      <c r="N18" s="2">
        <v>17277.444640000002</v>
      </c>
      <c r="O18" s="2">
        <v>31095.83929</v>
      </c>
      <c r="P18" s="2">
        <v>31010.71429</v>
      </c>
      <c r="Q18" s="2">
        <v>24830.44643</v>
      </c>
      <c r="R18" s="2">
        <v>11387.10714</v>
      </c>
      <c r="S18" s="4">
        <v>0.68010416666666673</v>
      </c>
      <c r="T18" s="2" t="s">
        <v>4</v>
      </c>
    </row>
    <row r="19" spans="1:20" x14ac:dyDescent="0.2">
      <c r="A19" s="2" t="s">
        <v>9</v>
      </c>
      <c r="B19" s="2" t="s">
        <v>1</v>
      </c>
      <c r="C19" s="2">
        <v>16</v>
      </c>
      <c r="D19" s="2">
        <v>250</v>
      </c>
      <c r="E19" s="2" t="s">
        <v>2</v>
      </c>
      <c r="F19" s="2">
        <v>12091</v>
      </c>
      <c r="G19" s="2">
        <v>9743</v>
      </c>
      <c r="H19" s="2">
        <v>19567</v>
      </c>
      <c r="I19" s="2">
        <v>22391</v>
      </c>
      <c r="J19" s="2">
        <v>17364</v>
      </c>
      <c r="K19" s="2">
        <v>8103</v>
      </c>
      <c r="L19" s="2" t="s">
        <v>3</v>
      </c>
      <c r="M19" s="2">
        <v>21296.585709999999</v>
      </c>
      <c r="N19" s="2">
        <v>17128.885709999999</v>
      </c>
      <c r="O19" s="2">
        <v>30982.228569999999</v>
      </c>
      <c r="P19" s="2">
        <v>30867.342860000001</v>
      </c>
      <c r="Q19" s="2">
        <v>24692.157139999999</v>
      </c>
      <c r="R19" s="2">
        <v>11335.34714</v>
      </c>
      <c r="S19" s="4">
        <v>0.68011574074074066</v>
      </c>
      <c r="T19" s="2" t="s">
        <v>4</v>
      </c>
    </row>
    <row r="20" spans="1:20" x14ac:dyDescent="0.2">
      <c r="A20" s="2" t="s">
        <v>9</v>
      </c>
      <c r="B20" s="2" t="s">
        <v>1</v>
      </c>
      <c r="C20" s="2">
        <v>16</v>
      </c>
      <c r="D20" s="2">
        <v>150</v>
      </c>
      <c r="E20" s="2" t="s">
        <v>2</v>
      </c>
      <c r="F20" s="2">
        <v>6143</v>
      </c>
      <c r="G20" s="2">
        <v>6172</v>
      </c>
      <c r="H20" s="2">
        <v>13443</v>
      </c>
      <c r="I20" s="2">
        <v>15037</v>
      </c>
      <c r="J20" s="2">
        <v>9766</v>
      </c>
      <c r="K20" s="2">
        <v>3945</v>
      </c>
      <c r="L20" s="2" t="s">
        <v>3</v>
      </c>
      <c r="M20" s="2">
        <v>18033.376189999999</v>
      </c>
      <c r="N20" s="2">
        <v>18084.692859999999</v>
      </c>
      <c r="O20" s="2">
        <v>35475.904759999998</v>
      </c>
      <c r="P20" s="2">
        <v>34549.023809999999</v>
      </c>
      <c r="Q20" s="2">
        <v>23145.935710000002</v>
      </c>
      <c r="R20" s="2">
        <v>9197.8166669999991</v>
      </c>
      <c r="S20" s="4">
        <v>0.68034722222222221</v>
      </c>
      <c r="T20" s="2" t="s">
        <v>6</v>
      </c>
    </row>
    <row r="21" spans="1:20" x14ac:dyDescent="0.2">
      <c r="A21" s="2" t="s">
        <v>9</v>
      </c>
      <c r="B21" s="2" t="s">
        <v>1</v>
      </c>
      <c r="C21" s="2">
        <v>16</v>
      </c>
      <c r="D21" s="2">
        <v>200</v>
      </c>
      <c r="E21" s="2" t="s">
        <v>2</v>
      </c>
      <c r="F21" s="2">
        <v>8312</v>
      </c>
      <c r="G21" s="2">
        <v>8149</v>
      </c>
      <c r="H21" s="2">
        <v>17727</v>
      </c>
      <c r="I21" s="2">
        <v>19861</v>
      </c>
      <c r="J21" s="2">
        <v>12921</v>
      </c>
      <c r="K21" s="2">
        <v>5231</v>
      </c>
      <c r="L21" s="2" t="s">
        <v>3</v>
      </c>
      <c r="M21" s="2">
        <v>18300.51786</v>
      </c>
      <c r="N21" s="2">
        <v>17908.14286</v>
      </c>
      <c r="O21" s="2">
        <v>35085.98214</v>
      </c>
      <c r="P21" s="2">
        <v>34224.48214</v>
      </c>
      <c r="Q21" s="2">
        <v>22967.58929</v>
      </c>
      <c r="R21" s="2">
        <v>9147.1053570000004</v>
      </c>
      <c r="S21" s="4">
        <v>0.68034722222222221</v>
      </c>
      <c r="T21" s="2" t="s">
        <v>6</v>
      </c>
    </row>
    <row r="22" spans="1:20" x14ac:dyDescent="0.2">
      <c r="A22" s="2" t="s">
        <v>9</v>
      </c>
      <c r="B22" s="2" t="s">
        <v>1</v>
      </c>
      <c r="C22" s="2">
        <v>16</v>
      </c>
      <c r="D22" s="2">
        <v>250</v>
      </c>
      <c r="E22" s="2" t="s">
        <v>2</v>
      </c>
      <c r="F22" s="2">
        <v>10447</v>
      </c>
      <c r="G22" s="2">
        <v>10149</v>
      </c>
      <c r="H22" s="2">
        <v>22076</v>
      </c>
      <c r="I22" s="2">
        <v>24723</v>
      </c>
      <c r="J22" s="2">
        <v>16073</v>
      </c>
      <c r="K22" s="2">
        <v>6517</v>
      </c>
      <c r="L22" s="2" t="s">
        <v>3</v>
      </c>
      <c r="M22" s="2">
        <v>18400.914290000001</v>
      </c>
      <c r="N22" s="2">
        <v>17842.657139999999</v>
      </c>
      <c r="O22" s="2">
        <v>34954.957139999999</v>
      </c>
      <c r="P22" s="2">
        <v>34082.14286</v>
      </c>
      <c r="Q22" s="2">
        <v>22856.314289999998</v>
      </c>
      <c r="R22" s="2">
        <v>9116.68</v>
      </c>
      <c r="S22" s="4">
        <v>0.68035879629629636</v>
      </c>
      <c r="T22" s="2" t="s">
        <v>6</v>
      </c>
    </row>
    <row r="23" spans="1:20" x14ac:dyDescent="0.2">
      <c r="A23" s="2" t="s">
        <v>9</v>
      </c>
      <c r="B23" s="2" t="s">
        <v>1</v>
      </c>
      <c r="C23" s="2">
        <v>16</v>
      </c>
      <c r="D23" s="2">
        <v>150</v>
      </c>
      <c r="E23" s="2" t="s">
        <v>2</v>
      </c>
      <c r="F23" s="2">
        <v>6606</v>
      </c>
      <c r="G23" s="2">
        <v>4953</v>
      </c>
      <c r="H23" s="2">
        <v>11515</v>
      </c>
      <c r="I23" s="2">
        <v>12715</v>
      </c>
      <c r="J23" s="2">
        <v>9140</v>
      </c>
      <c r="K23" s="2">
        <v>4058</v>
      </c>
      <c r="L23" s="2" t="s">
        <v>3</v>
      </c>
      <c r="M23" s="2">
        <v>19392.557140000001</v>
      </c>
      <c r="N23" s="2">
        <v>14512.878570000001</v>
      </c>
      <c r="O23" s="2">
        <v>30387.92857</v>
      </c>
      <c r="P23" s="2">
        <v>29214</v>
      </c>
      <c r="Q23" s="2">
        <v>21662.28571</v>
      </c>
      <c r="R23" s="2">
        <v>9461.2785710000007</v>
      </c>
      <c r="S23" s="4">
        <v>0.68057870370370377</v>
      </c>
      <c r="T23" s="2" t="s">
        <v>7</v>
      </c>
    </row>
    <row r="24" spans="1:20" x14ac:dyDescent="0.2">
      <c r="A24" s="2" t="s">
        <v>9</v>
      </c>
      <c r="B24" s="2" t="s">
        <v>1</v>
      </c>
      <c r="C24" s="2">
        <v>16</v>
      </c>
      <c r="D24" s="2">
        <v>200</v>
      </c>
      <c r="E24" s="2" t="s">
        <v>2</v>
      </c>
      <c r="F24" s="2">
        <v>8986</v>
      </c>
      <c r="G24" s="2">
        <v>6602</v>
      </c>
      <c r="H24" s="2">
        <v>15222</v>
      </c>
      <c r="I24" s="2">
        <v>16848</v>
      </c>
      <c r="J24" s="2">
        <v>12112</v>
      </c>
      <c r="K24" s="2">
        <v>5414</v>
      </c>
      <c r="L24" s="2" t="s">
        <v>3</v>
      </c>
      <c r="M24" s="2">
        <v>19784.46429</v>
      </c>
      <c r="N24" s="2">
        <v>14508.48214</v>
      </c>
      <c r="O24" s="2">
        <v>30127.98214</v>
      </c>
      <c r="P24" s="2">
        <v>29032.48214</v>
      </c>
      <c r="Q24" s="2">
        <v>21529.55357</v>
      </c>
      <c r="R24" s="2">
        <v>9467.1053570000004</v>
      </c>
      <c r="S24" s="4">
        <v>0.68057870370370377</v>
      </c>
      <c r="T24" s="2" t="s">
        <v>7</v>
      </c>
    </row>
    <row r="25" spans="1:20" x14ac:dyDescent="0.2">
      <c r="A25" s="2" t="s">
        <v>9</v>
      </c>
      <c r="B25" s="2" t="s">
        <v>1</v>
      </c>
      <c r="C25" s="2">
        <v>16</v>
      </c>
      <c r="D25" s="2">
        <v>250</v>
      </c>
      <c r="E25" s="2" t="s">
        <v>2</v>
      </c>
      <c r="F25" s="2">
        <v>11313</v>
      </c>
      <c r="G25" s="2">
        <v>8140</v>
      </c>
      <c r="H25" s="2">
        <v>18989</v>
      </c>
      <c r="I25" s="2">
        <v>21005</v>
      </c>
      <c r="J25" s="2">
        <v>15087</v>
      </c>
      <c r="K25" s="2">
        <v>6760</v>
      </c>
      <c r="L25" s="2" t="s">
        <v>3</v>
      </c>
      <c r="M25" s="2">
        <v>19926.242859999998</v>
      </c>
      <c r="N25" s="2">
        <v>14310.7</v>
      </c>
      <c r="O25" s="2">
        <v>30067.028569999999</v>
      </c>
      <c r="P25" s="2">
        <v>28956.657139999999</v>
      </c>
      <c r="Q25" s="2">
        <v>21454.2</v>
      </c>
      <c r="R25" s="2">
        <v>9456.614286</v>
      </c>
      <c r="S25" s="4">
        <v>0.68057870370370377</v>
      </c>
      <c r="T25" s="2" t="s">
        <v>7</v>
      </c>
    </row>
    <row r="26" spans="1:20" x14ac:dyDescent="0.2">
      <c r="L26" s="2" t="s">
        <v>20</v>
      </c>
      <c r="M26">
        <f>AVERAGE(M17:M25)</f>
        <v>19690.960847777777</v>
      </c>
      <c r="N26">
        <f t="shared" ref="N26:R26" si="3">AVERAGE(N17:N25)</f>
        <v>16549.942922222224</v>
      </c>
      <c r="O26">
        <f t="shared" si="3"/>
        <v>32183.964945555555</v>
      </c>
      <c r="P26">
        <f t="shared" si="3"/>
        <v>31474.358465555557</v>
      </c>
      <c r="Q26">
        <f t="shared" si="3"/>
        <v>23130.373676666666</v>
      </c>
      <c r="R26">
        <f t="shared" si="3"/>
        <v>10003.937009777777</v>
      </c>
    </row>
    <row r="27" spans="1:20" x14ac:dyDescent="0.2">
      <c r="L27" s="2" t="s">
        <v>22</v>
      </c>
      <c r="M27">
        <f>STDEV(M17:M25)</f>
        <v>1263.5024485350782</v>
      </c>
      <c r="N27">
        <f t="shared" ref="N27:R27" si="4">STDEV(N17:N25)</f>
        <v>1610.4666908077024</v>
      </c>
      <c r="O27">
        <f t="shared" si="4"/>
        <v>2291.2335780850558</v>
      </c>
      <c r="P27">
        <f t="shared" si="4"/>
        <v>2286.6918922767813</v>
      </c>
      <c r="Q27">
        <f t="shared" si="4"/>
        <v>1439.8731660341398</v>
      </c>
      <c r="R27">
        <f t="shared" si="4"/>
        <v>1053.4462444323374</v>
      </c>
    </row>
    <row r="28" spans="1:20" x14ac:dyDescent="0.2">
      <c r="L28" s="2" t="s">
        <v>21</v>
      </c>
      <c r="M28">
        <f>M27*100/M26</f>
        <v>6.4166622355438321</v>
      </c>
      <c r="N28">
        <f t="shared" ref="N28:R28" si="5">N27*100/N26</f>
        <v>9.7309501209534019</v>
      </c>
      <c r="O28">
        <f t="shared" si="5"/>
        <v>7.1191774598345869</v>
      </c>
      <c r="P28">
        <f t="shared" si="5"/>
        <v>7.2652533800784456</v>
      </c>
      <c r="Q28">
        <f t="shared" si="5"/>
        <v>6.2250320127194803</v>
      </c>
      <c r="R28">
        <f t="shared" si="5"/>
        <v>10.530316648362605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CDD27-DBA6-4E1C-B189-C2D3C024E168}">
  <dimension ref="A1:T33"/>
  <sheetViews>
    <sheetView topLeftCell="C1" zoomScale="86" zoomScaleNormal="86" workbookViewId="0">
      <selection activeCell="T17" sqref="T17"/>
    </sheetView>
  </sheetViews>
  <sheetFormatPr defaultRowHeight="14.25" x14ac:dyDescent="0.2"/>
  <cols>
    <col min="1" max="1" width="14.625" customWidth="1"/>
    <col min="6" max="6" width="0.375" customWidth="1"/>
    <col min="7" max="11" width="9" hidden="1" customWidth="1"/>
  </cols>
  <sheetData>
    <row r="1" spans="1:20" x14ac:dyDescent="0.2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  <c r="F1" s="2">
        <v>450</v>
      </c>
      <c r="G1" s="2">
        <v>500</v>
      </c>
      <c r="H1" s="2">
        <v>550</v>
      </c>
      <c r="I1" s="2">
        <v>570</v>
      </c>
      <c r="J1" s="2">
        <v>600</v>
      </c>
      <c r="K1" s="2">
        <v>650</v>
      </c>
      <c r="L1" s="2"/>
      <c r="M1" s="3">
        <v>450</v>
      </c>
      <c r="N1" s="3">
        <v>500</v>
      </c>
      <c r="O1" s="3">
        <v>550</v>
      </c>
      <c r="P1" s="3">
        <v>570</v>
      </c>
      <c r="Q1" s="3">
        <v>600</v>
      </c>
      <c r="R1" s="3">
        <v>650</v>
      </c>
    </row>
    <row r="2" spans="1:20" x14ac:dyDescent="0.2">
      <c r="A2" t="s">
        <v>10</v>
      </c>
      <c r="B2" t="s">
        <v>1</v>
      </c>
      <c r="C2">
        <v>16</v>
      </c>
      <c r="D2">
        <v>150</v>
      </c>
      <c r="E2" t="s">
        <v>2</v>
      </c>
      <c r="F2">
        <v>6360</v>
      </c>
      <c r="G2">
        <v>4507</v>
      </c>
      <c r="H2">
        <v>7920</v>
      </c>
      <c r="I2">
        <v>9486</v>
      </c>
      <c r="J2">
        <v>7082</v>
      </c>
      <c r="K2">
        <v>4127</v>
      </c>
      <c r="L2" t="s">
        <v>3</v>
      </c>
      <c r="M2">
        <v>18670.400000000001</v>
      </c>
      <c r="N2">
        <v>13206.045239999999</v>
      </c>
      <c r="O2">
        <v>20900.773809999999</v>
      </c>
      <c r="P2">
        <v>21795.04048</v>
      </c>
      <c r="Q2">
        <v>16784.716670000002</v>
      </c>
      <c r="R2">
        <v>9622.1523809999999</v>
      </c>
      <c r="S2" s="1">
        <v>0.68298611111111107</v>
      </c>
      <c r="T2" t="s">
        <v>11</v>
      </c>
    </row>
    <row r="3" spans="1:20" x14ac:dyDescent="0.2">
      <c r="A3" t="s">
        <v>10</v>
      </c>
      <c r="B3" t="s">
        <v>1</v>
      </c>
      <c r="C3">
        <v>16</v>
      </c>
      <c r="D3">
        <v>200</v>
      </c>
      <c r="E3" t="s">
        <v>2</v>
      </c>
      <c r="F3">
        <v>8603</v>
      </c>
      <c r="G3">
        <v>5970</v>
      </c>
      <c r="H3">
        <v>10452</v>
      </c>
      <c r="I3">
        <v>12536</v>
      </c>
      <c r="J3">
        <v>9369</v>
      </c>
      <c r="K3">
        <v>5471</v>
      </c>
      <c r="L3" t="s">
        <v>3</v>
      </c>
      <c r="M3">
        <v>18941.21429</v>
      </c>
      <c r="N3">
        <v>13119.60714</v>
      </c>
      <c r="O3">
        <v>20687.01786</v>
      </c>
      <c r="P3">
        <v>21602.03571</v>
      </c>
      <c r="Q3">
        <v>16653.769639999999</v>
      </c>
      <c r="R3">
        <v>9566.7785710000007</v>
      </c>
      <c r="S3" s="1">
        <v>0.68298611111111107</v>
      </c>
      <c r="T3" t="s">
        <v>11</v>
      </c>
    </row>
    <row r="4" spans="1:20" x14ac:dyDescent="0.2">
      <c r="A4" t="s">
        <v>10</v>
      </c>
      <c r="B4" t="s">
        <v>1</v>
      </c>
      <c r="C4">
        <v>16</v>
      </c>
      <c r="D4">
        <v>250</v>
      </c>
      <c r="E4" t="s">
        <v>2</v>
      </c>
      <c r="F4">
        <v>10808</v>
      </c>
      <c r="G4">
        <v>7429</v>
      </c>
      <c r="H4">
        <v>13014</v>
      </c>
      <c r="I4">
        <v>15597</v>
      </c>
      <c r="J4">
        <v>11651</v>
      </c>
      <c r="K4">
        <v>6813</v>
      </c>
      <c r="L4" t="s">
        <v>3</v>
      </c>
      <c r="M4">
        <v>19036.757140000002</v>
      </c>
      <c r="N4">
        <v>13060.711429999999</v>
      </c>
      <c r="O4">
        <v>20606.257140000002</v>
      </c>
      <c r="P4">
        <v>21501.4</v>
      </c>
      <c r="Q4">
        <v>16568.085709999999</v>
      </c>
      <c r="R4">
        <v>9530.7557140000008</v>
      </c>
      <c r="S4" s="1">
        <v>0.68298611111111107</v>
      </c>
      <c r="T4" t="s">
        <v>11</v>
      </c>
    </row>
    <row r="5" spans="1:20" x14ac:dyDescent="0.2">
      <c r="A5" t="s">
        <v>10</v>
      </c>
      <c r="B5" t="s">
        <v>1</v>
      </c>
      <c r="C5">
        <v>16</v>
      </c>
      <c r="D5">
        <v>150</v>
      </c>
      <c r="E5" t="s">
        <v>2</v>
      </c>
      <c r="F5">
        <v>5054</v>
      </c>
      <c r="G5">
        <v>2808</v>
      </c>
      <c r="H5">
        <v>7032</v>
      </c>
      <c r="I5">
        <v>7508</v>
      </c>
      <c r="J5">
        <v>6207</v>
      </c>
      <c r="K5">
        <v>2909</v>
      </c>
      <c r="L5" t="s">
        <v>3</v>
      </c>
      <c r="M5">
        <v>14836.50952</v>
      </c>
      <c r="N5">
        <v>8227.7738100000006</v>
      </c>
      <c r="O5">
        <v>18557.35238</v>
      </c>
      <c r="P5">
        <v>17250.385709999999</v>
      </c>
      <c r="Q5">
        <v>14710.91905</v>
      </c>
      <c r="R5">
        <v>6782.3690479999996</v>
      </c>
      <c r="S5" s="1">
        <v>0.68317129629629625</v>
      </c>
      <c r="T5" t="s">
        <v>12</v>
      </c>
    </row>
    <row r="6" spans="1:20" x14ac:dyDescent="0.2">
      <c r="A6" t="s">
        <v>10</v>
      </c>
      <c r="B6" t="s">
        <v>1</v>
      </c>
      <c r="C6">
        <v>16</v>
      </c>
      <c r="D6">
        <v>200</v>
      </c>
      <c r="E6" t="s">
        <v>2</v>
      </c>
      <c r="F6">
        <v>6832</v>
      </c>
      <c r="G6">
        <v>3717</v>
      </c>
      <c r="H6">
        <v>9285</v>
      </c>
      <c r="I6">
        <v>9926</v>
      </c>
      <c r="J6">
        <v>8207</v>
      </c>
      <c r="K6">
        <v>3862</v>
      </c>
      <c r="L6" t="s">
        <v>3</v>
      </c>
      <c r="M6">
        <v>15042.00179</v>
      </c>
      <c r="N6">
        <v>8168.4375</v>
      </c>
      <c r="O6">
        <v>18377.25</v>
      </c>
      <c r="P6">
        <v>17104.487499999999</v>
      </c>
      <c r="Q6">
        <v>14588.26964</v>
      </c>
      <c r="R6">
        <v>6753.2250000000004</v>
      </c>
      <c r="S6" s="1">
        <v>0.68317129629629625</v>
      </c>
      <c r="T6" t="s">
        <v>12</v>
      </c>
    </row>
    <row r="7" spans="1:20" x14ac:dyDescent="0.2">
      <c r="A7" t="s">
        <v>10</v>
      </c>
      <c r="B7" t="s">
        <v>1</v>
      </c>
      <c r="C7">
        <v>16</v>
      </c>
      <c r="D7">
        <v>250</v>
      </c>
      <c r="E7" t="s">
        <v>2</v>
      </c>
      <c r="F7">
        <v>8578</v>
      </c>
      <c r="G7">
        <v>4589</v>
      </c>
      <c r="H7">
        <v>11541</v>
      </c>
      <c r="I7">
        <v>12325</v>
      </c>
      <c r="J7">
        <v>10192</v>
      </c>
      <c r="K7">
        <v>4801</v>
      </c>
      <c r="L7" t="s">
        <v>3</v>
      </c>
      <c r="M7">
        <v>15108.92857</v>
      </c>
      <c r="N7">
        <v>8067.788571</v>
      </c>
      <c r="O7">
        <v>18273.92857</v>
      </c>
      <c r="P7">
        <v>16990.757140000002</v>
      </c>
      <c r="Q7">
        <v>14493.342860000001</v>
      </c>
      <c r="R7">
        <v>6716.154286</v>
      </c>
      <c r="S7" s="1">
        <v>0.68317129629629625</v>
      </c>
      <c r="T7" t="s">
        <v>12</v>
      </c>
    </row>
    <row r="8" spans="1:20" x14ac:dyDescent="0.2">
      <c r="A8" t="s">
        <v>10</v>
      </c>
      <c r="B8" t="s">
        <v>1</v>
      </c>
      <c r="C8">
        <v>16</v>
      </c>
      <c r="D8">
        <v>150</v>
      </c>
      <c r="E8" t="s">
        <v>2</v>
      </c>
      <c r="F8">
        <v>6158</v>
      </c>
      <c r="G8">
        <v>4168</v>
      </c>
      <c r="H8">
        <v>8787</v>
      </c>
      <c r="I8">
        <v>9428</v>
      </c>
      <c r="J8">
        <v>8098</v>
      </c>
      <c r="K8">
        <v>3901</v>
      </c>
      <c r="L8" t="s">
        <v>3</v>
      </c>
      <c r="M8">
        <v>18077.409520000001</v>
      </c>
      <c r="N8">
        <v>12212.733329999999</v>
      </c>
      <c r="O8">
        <v>23188.773809999999</v>
      </c>
      <c r="P8">
        <v>21661.778569999999</v>
      </c>
      <c r="Q8">
        <v>19192.690480000001</v>
      </c>
      <c r="R8">
        <v>9095.2309519999999</v>
      </c>
      <c r="S8" s="1">
        <v>0.68341435185185195</v>
      </c>
      <c r="T8" t="s">
        <v>13</v>
      </c>
    </row>
    <row r="9" spans="1:20" x14ac:dyDescent="0.2">
      <c r="A9" t="s">
        <v>10</v>
      </c>
      <c r="B9" t="s">
        <v>1</v>
      </c>
      <c r="C9">
        <v>16</v>
      </c>
      <c r="D9">
        <v>200</v>
      </c>
      <c r="E9" t="s">
        <v>2</v>
      </c>
      <c r="F9">
        <v>8287</v>
      </c>
      <c r="G9">
        <v>5508</v>
      </c>
      <c r="H9">
        <v>11620</v>
      </c>
      <c r="I9">
        <v>12461</v>
      </c>
      <c r="J9">
        <v>10746</v>
      </c>
      <c r="K9">
        <v>5163</v>
      </c>
      <c r="L9" t="s">
        <v>3</v>
      </c>
      <c r="M9">
        <v>18245.46429</v>
      </c>
      <c r="N9">
        <v>12104.31964</v>
      </c>
      <c r="O9">
        <v>22998.76786</v>
      </c>
      <c r="P9">
        <v>21472.80357</v>
      </c>
      <c r="Q9">
        <v>19101.44643</v>
      </c>
      <c r="R9">
        <v>9028.198214</v>
      </c>
      <c r="S9" s="1">
        <v>0.68341435185185195</v>
      </c>
      <c r="T9" t="s">
        <v>13</v>
      </c>
    </row>
    <row r="10" spans="1:20" x14ac:dyDescent="0.2">
      <c r="A10" t="s">
        <v>10</v>
      </c>
      <c r="B10" t="s">
        <v>1</v>
      </c>
      <c r="C10">
        <v>16</v>
      </c>
      <c r="D10">
        <v>250</v>
      </c>
      <c r="E10" t="s">
        <v>2</v>
      </c>
      <c r="F10">
        <v>10326</v>
      </c>
      <c r="G10">
        <v>6754</v>
      </c>
      <c r="H10">
        <v>14266</v>
      </c>
      <c r="I10">
        <v>15289</v>
      </c>
      <c r="J10">
        <v>13182</v>
      </c>
      <c r="K10">
        <v>6359</v>
      </c>
      <c r="L10" t="s">
        <v>3</v>
      </c>
      <c r="M10">
        <v>18187.78571</v>
      </c>
      <c r="N10">
        <v>11874.012860000001</v>
      </c>
      <c r="O10">
        <v>22588.671429999999</v>
      </c>
      <c r="P10">
        <v>21076.814289999998</v>
      </c>
      <c r="Q10">
        <v>18745.228569999999</v>
      </c>
      <c r="R10">
        <v>8895.6528569999991</v>
      </c>
      <c r="S10" s="1">
        <v>0.68341435185185195</v>
      </c>
      <c r="T10" t="s">
        <v>13</v>
      </c>
    </row>
    <row r="11" spans="1:20" x14ac:dyDescent="0.2">
      <c r="L11" t="s">
        <v>23</v>
      </c>
      <c r="M11">
        <f>AVERAGE(M2:M10)</f>
        <v>17349.607869999996</v>
      </c>
      <c r="N11">
        <f t="shared" ref="N11:R11" si="0">AVERAGE(N2:N10)</f>
        <v>11115.714391222222</v>
      </c>
      <c r="O11">
        <f t="shared" si="0"/>
        <v>20686.53254</v>
      </c>
      <c r="P11">
        <f t="shared" si="0"/>
        <v>20050.611441111112</v>
      </c>
      <c r="Q11">
        <f t="shared" si="0"/>
        <v>16759.829894444447</v>
      </c>
      <c r="R11">
        <f t="shared" si="0"/>
        <v>8443.3907803333332</v>
      </c>
    </row>
    <row r="12" spans="1:20" x14ac:dyDescent="0.2">
      <c r="L12" t="s">
        <v>22</v>
      </c>
      <c r="M12">
        <f>STDEV(M2:M10)</f>
        <v>1796.5357089150732</v>
      </c>
      <c r="N12">
        <f t="shared" ref="N12:R12" si="1">STDEV(N2:N10)</f>
        <v>2270.4730736206047</v>
      </c>
      <c r="O12">
        <f t="shared" si="1"/>
        <v>1967.3894988567733</v>
      </c>
      <c r="P12">
        <f t="shared" si="1"/>
        <v>2211.0500445988655</v>
      </c>
      <c r="Q12">
        <f t="shared" si="1"/>
        <v>1918.4333958709278</v>
      </c>
      <c r="R12">
        <f t="shared" si="1"/>
        <v>1294.4244539516683</v>
      </c>
    </row>
    <row r="13" spans="1:20" x14ac:dyDescent="0.2">
      <c r="L13" t="s">
        <v>21</v>
      </c>
      <c r="M13">
        <f>M12*100/M11</f>
        <v>10.354906706690159</v>
      </c>
      <c r="N13">
        <f t="shared" ref="N13:R13" si="2">N12*100/N11</f>
        <v>20.425795353410084</v>
      </c>
      <c r="O13">
        <f t="shared" si="2"/>
        <v>9.5104846356081172</v>
      </c>
      <c r="P13">
        <f t="shared" si="2"/>
        <v>11.027344732567116</v>
      </c>
      <c r="Q13">
        <f t="shared" si="2"/>
        <v>11.446616152750158</v>
      </c>
      <c r="R13">
        <f t="shared" si="2"/>
        <v>15.330623532985005</v>
      </c>
    </row>
    <row r="21" spans="1:20" x14ac:dyDescent="0.2">
      <c r="A21" s="2" t="s">
        <v>15</v>
      </c>
      <c r="B21" s="2" t="s">
        <v>16</v>
      </c>
      <c r="C21" s="2" t="s">
        <v>17</v>
      </c>
      <c r="D21" s="2" t="s">
        <v>18</v>
      </c>
      <c r="E21" s="2" t="s">
        <v>19</v>
      </c>
      <c r="F21" s="2">
        <v>450</v>
      </c>
      <c r="G21" s="2">
        <v>500</v>
      </c>
      <c r="H21" s="2">
        <v>550</v>
      </c>
      <c r="I21" s="2">
        <v>570</v>
      </c>
      <c r="J21" s="2">
        <v>600</v>
      </c>
      <c r="K21" s="2">
        <v>650</v>
      </c>
      <c r="L21" s="2"/>
      <c r="M21" s="3">
        <v>450</v>
      </c>
      <c r="N21" s="3">
        <v>500</v>
      </c>
      <c r="O21" s="3">
        <v>550</v>
      </c>
      <c r="P21" s="3">
        <v>570</v>
      </c>
      <c r="Q21" s="3">
        <v>600</v>
      </c>
      <c r="R21" s="3">
        <v>650</v>
      </c>
    </row>
    <row r="22" spans="1:20" x14ac:dyDescent="0.2">
      <c r="A22" t="s">
        <v>14</v>
      </c>
      <c r="B22" t="s">
        <v>1</v>
      </c>
      <c r="C22">
        <v>16</v>
      </c>
      <c r="D22">
        <v>150</v>
      </c>
      <c r="E22" t="s">
        <v>2</v>
      </c>
      <c r="F22">
        <v>8771</v>
      </c>
      <c r="G22">
        <v>4763</v>
      </c>
      <c r="H22">
        <v>10128</v>
      </c>
      <c r="I22">
        <v>11202</v>
      </c>
      <c r="J22">
        <v>10496</v>
      </c>
      <c r="K22">
        <v>4808</v>
      </c>
      <c r="L22" t="s">
        <v>3</v>
      </c>
      <c r="M22">
        <v>25748.119050000001</v>
      </c>
      <c r="N22">
        <v>13956.154759999999</v>
      </c>
      <c r="O22">
        <v>26727.64286</v>
      </c>
      <c r="P22">
        <v>25737.71429</v>
      </c>
      <c r="Q22">
        <v>24876.07143</v>
      </c>
      <c r="R22">
        <v>11209.911899999999</v>
      </c>
      <c r="S22" s="1">
        <v>0.68385416666666676</v>
      </c>
      <c r="T22" t="s">
        <v>4</v>
      </c>
    </row>
    <row r="23" spans="1:20" x14ac:dyDescent="0.2">
      <c r="A23" t="s">
        <v>14</v>
      </c>
      <c r="B23" t="s">
        <v>1</v>
      </c>
      <c r="C23">
        <v>16</v>
      </c>
      <c r="D23">
        <v>200</v>
      </c>
      <c r="E23" t="s">
        <v>2</v>
      </c>
      <c r="F23">
        <v>11944</v>
      </c>
      <c r="G23">
        <v>6430</v>
      </c>
      <c r="H23">
        <v>13494</v>
      </c>
      <c r="I23">
        <v>14886</v>
      </c>
      <c r="J23">
        <v>14044</v>
      </c>
      <c r="K23">
        <v>6377</v>
      </c>
      <c r="L23" t="s">
        <v>3</v>
      </c>
      <c r="M23">
        <v>26297.08929</v>
      </c>
      <c r="N23">
        <v>14130.496429999999</v>
      </c>
      <c r="O23">
        <v>26707.85714</v>
      </c>
      <c r="P23">
        <v>25651.55357</v>
      </c>
      <c r="Q23">
        <v>24963.76786</v>
      </c>
      <c r="R23">
        <v>11151.041069999999</v>
      </c>
      <c r="S23" s="1">
        <v>0.68385416666666676</v>
      </c>
      <c r="T23" t="s">
        <v>4</v>
      </c>
    </row>
    <row r="24" spans="1:20" x14ac:dyDescent="0.2">
      <c r="A24" t="s">
        <v>14</v>
      </c>
      <c r="B24" t="s">
        <v>1</v>
      </c>
      <c r="C24">
        <v>16</v>
      </c>
      <c r="D24">
        <v>250</v>
      </c>
      <c r="E24" t="s">
        <v>2</v>
      </c>
      <c r="F24">
        <v>15027</v>
      </c>
      <c r="G24">
        <v>7968</v>
      </c>
      <c r="H24">
        <v>16795</v>
      </c>
      <c r="I24">
        <v>18482</v>
      </c>
      <c r="J24">
        <v>17520</v>
      </c>
      <c r="K24">
        <v>7904</v>
      </c>
      <c r="L24" t="s">
        <v>3</v>
      </c>
      <c r="M24">
        <v>26467.92857</v>
      </c>
      <c r="N24">
        <v>14008.31143</v>
      </c>
      <c r="O24">
        <v>26593.07143</v>
      </c>
      <c r="P24">
        <v>25478.557140000001</v>
      </c>
      <c r="Q24">
        <v>24914</v>
      </c>
      <c r="R24">
        <v>11056.96429</v>
      </c>
      <c r="S24" s="1">
        <v>0.68385416666666676</v>
      </c>
      <c r="T24" t="s">
        <v>4</v>
      </c>
    </row>
    <row r="25" spans="1:20" x14ac:dyDescent="0.2">
      <c r="A25" t="s">
        <v>14</v>
      </c>
      <c r="B25" t="s">
        <v>1</v>
      </c>
      <c r="C25">
        <v>16</v>
      </c>
      <c r="D25">
        <v>150</v>
      </c>
      <c r="E25" t="s">
        <v>2</v>
      </c>
      <c r="F25">
        <v>5890</v>
      </c>
      <c r="G25">
        <v>2583</v>
      </c>
      <c r="H25">
        <v>6720</v>
      </c>
      <c r="I25">
        <v>6894</v>
      </c>
      <c r="J25">
        <v>7422</v>
      </c>
      <c r="K25">
        <v>2978</v>
      </c>
      <c r="L25" t="s">
        <v>3</v>
      </c>
      <c r="M25">
        <v>17290.66905</v>
      </c>
      <c r="N25">
        <v>7568.4976189999998</v>
      </c>
      <c r="O25">
        <v>17733.99048</v>
      </c>
      <c r="P25">
        <v>15839.659519999999</v>
      </c>
      <c r="Q25">
        <v>17590.533329999998</v>
      </c>
      <c r="R25">
        <v>6943.2428570000002</v>
      </c>
      <c r="S25" s="1">
        <v>0.68403935185185183</v>
      </c>
      <c r="T25" t="s">
        <v>6</v>
      </c>
    </row>
    <row r="26" spans="1:20" x14ac:dyDescent="0.2">
      <c r="A26" t="s">
        <v>14</v>
      </c>
      <c r="B26" t="s">
        <v>1</v>
      </c>
      <c r="C26">
        <v>16</v>
      </c>
      <c r="D26">
        <v>200</v>
      </c>
      <c r="E26" t="s">
        <v>2</v>
      </c>
      <c r="F26">
        <v>7957</v>
      </c>
      <c r="G26">
        <v>3419</v>
      </c>
      <c r="H26">
        <v>8880</v>
      </c>
      <c r="I26">
        <v>9113</v>
      </c>
      <c r="J26">
        <v>9816</v>
      </c>
      <c r="K26">
        <v>3958</v>
      </c>
      <c r="L26" t="s">
        <v>3</v>
      </c>
      <c r="M26">
        <v>17518.912499999999</v>
      </c>
      <c r="N26">
        <v>7513.557143</v>
      </c>
      <c r="O26">
        <v>17575.650000000001</v>
      </c>
      <c r="P26">
        <v>15703.52679</v>
      </c>
      <c r="Q26">
        <v>17448.332139999999</v>
      </c>
      <c r="R26">
        <v>6921.0946430000004</v>
      </c>
      <c r="S26" s="1">
        <v>0.68403935185185183</v>
      </c>
      <c r="T26" t="s">
        <v>6</v>
      </c>
    </row>
    <row r="27" spans="1:20" x14ac:dyDescent="0.2">
      <c r="A27" t="s">
        <v>14</v>
      </c>
      <c r="B27" t="s">
        <v>1</v>
      </c>
      <c r="C27">
        <v>16</v>
      </c>
      <c r="D27">
        <v>250</v>
      </c>
      <c r="E27" t="s">
        <v>2</v>
      </c>
      <c r="F27">
        <v>9989</v>
      </c>
      <c r="G27">
        <v>4276</v>
      </c>
      <c r="H27">
        <v>11035</v>
      </c>
      <c r="I27">
        <v>11321</v>
      </c>
      <c r="J27">
        <v>12193</v>
      </c>
      <c r="K27">
        <v>4917</v>
      </c>
      <c r="L27" t="s">
        <v>3</v>
      </c>
      <c r="M27">
        <v>17594.21429</v>
      </c>
      <c r="N27">
        <v>7517.5128569999997</v>
      </c>
      <c r="O27">
        <v>17472.728569999999</v>
      </c>
      <c r="P27">
        <v>15606.68571</v>
      </c>
      <c r="Q27">
        <v>17338.828570000001</v>
      </c>
      <c r="R27">
        <v>6878.4271429999999</v>
      </c>
      <c r="S27" s="1">
        <v>0.68403935185185183</v>
      </c>
      <c r="T27" t="s">
        <v>6</v>
      </c>
    </row>
    <row r="28" spans="1:20" x14ac:dyDescent="0.2">
      <c r="A28" t="s">
        <v>14</v>
      </c>
      <c r="B28" t="s">
        <v>1</v>
      </c>
      <c r="C28">
        <v>16</v>
      </c>
      <c r="D28">
        <v>150</v>
      </c>
      <c r="E28" t="s">
        <v>2</v>
      </c>
      <c r="F28">
        <v>8860</v>
      </c>
      <c r="G28">
        <v>5192</v>
      </c>
      <c r="H28">
        <v>10065</v>
      </c>
      <c r="I28">
        <v>12003</v>
      </c>
      <c r="J28">
        <v>9749</v>
      </c>
      <c r="K28">
        <v>5309</v>
      </c>
      <c r="L28" t="s">
        <v>3</v>
      </c>
      <c r="M28">
        <v>26009.380949999999</v>
      </c>
      <c r="N28">
        <v>15213.17619</v>
      </c>
      <c r="O28">
        <v>26561.404760000001</v>
      </c>
      <c r="P28">
        <v>27578.095239999999</v>
      </c>
      <c r="Q28">
        <v>23105.645240000002</v>
      </c>
      <c r="R28">
        <v>12378</v>
      </c>
      <c r="S28" s="1">
        <v>0.68423611111111116</v>
      </c>
      <c r="T28" t="s">
        <v>7</v>
      </c>
    </row>
    <row r="29" spans="1:20" x14ac:dyDescent="0.2">
      <c r="A29" t="s">
        <v>14</v>
      </c>
      <c r="B29" t="s">
        <v>1</v>
      </c>
      <c r="C29">
        <v>16</v>
      </c>
      <c r="D29">
        <v>200</v>
      </c>
      <c r="E29" t="s">
        <v>2</v>
      </c>
      <c r="F29">
        <v>12020</v>
      </c>
      <c r="G29">
        <v>6860</v>
      </c>
      <c r="H29">
        <v>13347</v>
      </c>
      <c r="I29">
        <v>15907</v>
      </c>
      <c r="J29">
        <v>12955</v>
      </c>
      <c r="K29">
        <v>7045</v>
      </c>
      <c r="L29" t="s">
        <v>3</v>
      </c>
      <c r="M29">
        <v>26464.41071</v>
      </c>
      <c r="N29">
        <v>15075.460709999999</v>
      </c>
      <c r="O29">
        <v>26416.91071</v>
      </c>
      <c r="P29">
        <v>27410.94643</v>
      </c>
      <c r="Q29">
        <v>23028.03571</v>
      </c>
      <c r="R29">
        <v>12319.128570000001</v>
      </c>
      <c r="S29" s="1">
        <v>0.68423611111111116</v>
      </c>
      <c r="T29" t="s">
        <v>7</v>
      </c>
    </row>
    <row r="30" spans="1:20" x14ac:dyDescent="0.2">
      <c r="A30" t="s">
        <v>14</v>
      </c>
      <c r="B30" t="s">
        <v>1</v>
      </c>
      <c r="C30">
        <v>16</v>
      </c>
      <c r="D30">
        <v>250</v>
      </c>
      <c r="E30" t="s">
        <v>2</v>
      </c>
      <c r="F30">
        <v>15124</v>
      </c>
      <c r="G30">
        <v>8562</v>
      </c>
      <c r="H30">
        <v>16693</v>
      </c>
      <c r="I30">
        <v>19885</v>
      </c>
      <c r="J30">
        <v>16237</v>
      </c>
      <c r="K30">
        <v>8775</v>
      </c>
      <c r="L30" t="s">
        <v>3</v>
      </c>
      <c r="M30">
        <v>26638.78571</v>
      </c>
      <c r="N30">
        <v>15052.6</v>
      </c>
      <c r="O30">
        <v>26431.557140000001</v>
      </c>
      <c r="P30">
        <v>27412.671429999999</v>
      </c>
      <c r="Q30">
        <v>23089.528569999999</v>
      </c>
      <c r="R30">
        <v>12275.41286</v>
      </c>
      <c r="S30" s="1">
        <v>0.68423611111111116</v>
      </c>
      <c r="T30" t="s">
        <v>7</v>
      </c>
    </row>
    <row r="31" spans="1:20" x14ac:dyDescent="0.2">
      <c r="L31" t="s">
        <v>23</v>
      </c>
      <c r="M31">
        <f>AVERAGE(M22:M30)</f>
        <v>23336.612235555556</v>
      </c>
      <c r="N31">
        <f t="shared" ref="N31:R31" si="3">AVERAGE(N22:N30)</f>
        <v>12226.196348777778</v>
      </c>
      <c r="O31">
        <f t="shared" si="3"/>
        <v>23580.09034333333</v>
      </c>
      <c r="P31">
        <f t="shared" si="3"/>
        <v>22935.490013333336</v>
      </c>
      <c r="Q31">
        <f t="shared" si="3"/>
        <v>21817.193650000001</v>
      </c>
      <c r="R31">
        <f t="shared" si="3"/>
        <v>10125.913703666665</v>
      </c>
    </row>
    <row r="32" spans="1:20" x14ac:dyDescent="0.2">
      <c r="L32" t="s">
        <v>22</v>
      </c>
      <c r="M32">
        <f>STDEVPA(M22:M30)</f>
        <v>4157.8612347443313</v>
      </c>
      <c r="N32">
        <f t="shared" ref="N32:R32" si="4">STDEVPA(N22:N30)</f>
        <v>3348.2796346317946</v>
      </c>
      <c r="O32">
        <f t="shared" si="4"/>
        <v>4234.3144614166295</v>
      </c>
      <c r="P32">
        <f t="shared" si="4"/>
        <v>5160.6284542738467</v>
      </c>
      <c r="Q32">
        <f t="shared" si="4"/>
        <v>3172.8066157424146</v>
      </c>
      <c r="R32">
        <f t="shared" si="4"/>
        <v>2322.3946466197312</v>
      </c>
    </row>
    <row r="33" spans="12:18" x14ac:dyDescent="0.2">
      <c r="L33" t="s">
        <v>21</v>
      </c>
      <c r="M33">
        <f>M32*100/M31</f>
        <v>17.816901582696023</v>
      </c>
      <c r="N33">
        <f t="shared" ref="N33:R33" si="5">N32*100/N31</f>
        <v>27.386110439544133</v>
      </c>
      <c r="O33">
        <f t="shared" si="5"/>
        <v>17.957159619677938</v>
      </c>
      <c r="P33">
        <f t="shared" si="5"/>
        <v>22.500624365443088</v>
      </c>
      <c r="Q33">
        <f t="shared" si="5"/>
        <v>14.542688975685076</v>
      </c>
      <c r="R33">
        <f t="shared" si="5"/>
        <v>22.935161355155294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Sheet1</vt:lpstr>
      <vt:lpstr>Top leaf </vt:lpstr>
      <vt:lpstr>Mediun leaf</vt:lpstr>
      <vt:lpstr>Bottom leaf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2019-07-01T14:39:40Z</dcterms:created>
  <dcterms:modified xsi:type="dcterms:W3CDTF">2019-07-02T01:51:41Z</dcterms:modified>
</cp:coreProperties>
</file>