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G8ZDB7CG61TJFHH\Desktop\AJ.nut\"/>
    </mc:Choice>
  </mc:AlternateContent>
  <xr:revisionPtr revIDLastSave="0" documentId="13_ncr:1_{196C8736-FBB8-44F5-9168-6C2AB9699A22}" xr6:coauthVersionLast="43" xr6:coauthVersionMax="43" xr10:uidLastSave="{00000000-0000-0000-0000-000000000000}"/>
  <bookViews>
    <workbookView xWindow="-120" yWindow="-120" windowWidth="20730" windowHeight="11160" activeTab="1" xr2:uid="{37D22337-8543-4BD0-AE39-EBB64946EB80}"/>
  </bookViews>
  <sheets>
    <sheet name="Bottom" sheetId="4" r:id="rId1"/>
    <sheet name="Middle" sheetId="3" r:id="rId2"/>
    <sheet name="Top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9" i="4" l="1"/>
  <c r="K29" i="4"/>
  <c r="J29" i="4"/>
  <c r="I29" i="4"/>
  <c r="H29" i="4"/>
  <c r="G29" i="4"/>
  <c r="L28" i="4"/>
  <c r="K28" i="4"/>
  <c r="J28" i="4"/>
  <c r="I28" i="4"/>
  <c r="H28" i="4"/>
  <c r="G28" i="4"/>
  <c r="L13" i="4"/>
  <c r="K13" i="4"/>
  <c r="J13" i="4"/>
  <c r="I13" i="4"/>
  <c r="H13" i="4"/>
  <c r="G13" i="4"/>
  <c r="L12" i="4"/>
  <c r="K12" i="4"/>
  <c r="J12" i="4"/>
  <c r="I12" i="4"/>
  <c r="H12" i="4"/>
  <c r="G12" i="4"/>
  <c r="L29" i="3"/>
  <c r="K29" i="3"/>
  <c r="J29" i="3"/>
  <c r="I29" i="3"/>
  <c r="H29" i="3"/>
  <c r="G29" i="3"/>
  <c r="L28" i="3"/>
  <c r="K28" i="3"/>
  <c r="J28" i="3"/>
  <c r="I28" i="3"/>
  <c r="H28" i="3"/>
  <c r="G28" i="3"/>
  <c r="L13" i="3"/>
  <c r="K13" i="3"/>
  <c r="J13" i="3"/>
  <c r="I13" i="3"/>
  <c r="H13" i="3"/>
  <c r="G13" i="3"/>
  <c r="L12" i="3"/>
  <c r="K12" i="3"/>
  <c r="J12" i="3"/>
  <c r="I12" i="3"/>
  <c r="H12" i="3"/>
  <c r="G12" i="3"/>
  <c r="G14" i="4" l="1"/>
  <c r="I14" i="4"/>
  <c r="K14" i="4"/>
  <c r="H14" i="4"/>
  <c r="J14" i="4"/>
  <c r="L14" i="4"/>
  <c r="G30" i="4"/>
  <c r="I30" i="4"/>
  <c r="K30" i="4"/>
  <c r="H30" i="4"/>
  <c r="J30" i="4"/>
  <c r="L30" i="4"/>
  <c r="G30" i="3"/>
  <c r="I30" i="3"/>
  <c r="K30" i="3"/>
  <c r="H30" i="3"/>
  <c r="J30" i="3"/>
  <c r="L30" i="3"/>
  <c r="G14" i="3"/>
  <c r="I14" i="3"/>
  <c r="K14" i="3"/>
  <c r="H14" i="3"/>
  <c r="J14" i="3"/>
  <c r="L14" i="3"/>
  <c r="L29" i="2"/>
  <c r="K29" i="2"/>
  <c r="J29" i="2"/>
  <c r="I29" i="2"/>
  <c r="H29" i="2"/>
  <c r="G29" i="2"/>
  <c r="L28" i="2"/>
  <c r="K28" i="2"/>
  <c r="J28" i="2"/>
  <c r="I28" i="2"/>
  <c r="H28" i="2"/>
  <c r="G28" i="2"/>
  <c r="H12" i="2"/>
  <c r="I12" i="2"/>
  <c r="J12" i="2"/>
  <c r="K12" i="2"/>
  <c r="L12" i="2"/>
  <c r="H13" i="2"/>
  <c r="H14" i="2" s="1"/>
  <c r="I13" i="2"/>
  <c r="J13" i="2"/>
  <c r="J14" i="2" s="1"/>
  <c r="K13" i="2"/>
  <c r="L13" i="2"/>
  <c r="L14" i="2" s="1"/>
  <c r="I14" i="2"/>
  <c r="K14" i="2"/>
  <c r="G13" i="2"/>
  <c r="G14" i="2" s="1"/>
  <c r="G12" i="2"/>
  <c r="G30" i="2" l="1"/>
  <c r="I30" i="2"/>
  <c r="K30" i="2"/>
  <c r="H30" i="2"/>
  <c r="J30" i="2"/>
  <c r="L30" i="2"/>
</calcChain>
</file>

<file path=xl/sharedStrings.xml><?xml version="1.0" encoding="utf-8"?>
<sst xmlns="http://schemas.openxmlformats.org/spreadsheetml/2006/main" count="599" uniqueCount="23">
  <si>
    <t>b'AS7262'</t>
  </si>
  <si>
    <t>Raw data</t>
  </si>
  <si>
    <t>Calibrated data</t>
  </si>
  <si>
    <t>pos 1</t>
  </si>
  <si>
    <t>pos 2</t>
  </si>
  <si>
    <t>pos 3</t>
  </si>
  <si>
    <t>Leaf number</t>
  </si>
  <si>
    <t>spectrometer</t>
  </si>
  <si>
    <t>gain</t>
  </si>
  <si>
    <t>integratoin time</t>
  </si>
  <si>
    <t>wavelength</t>
  </si>
  <si>
    <t>Top leaf</t>
  </si>
  <si>
    <t xml:space="preserve">Mean </t>
  </si>
  <si>
    <t>STD</t>
  </si>
  <si>
    <t>%Error</t>
  </si>
  <si>
    <t>Middle leaf</t>
  </si>
  <si>
    <t>Bottom leaf</t>
  </si>
  <si>
    <t>Leaf: 13</t>
  </si>
  <si>
    <t>Leaf: 14</t>
  </si>
  <si>
    <t>Leaf: 15</t>
  </si>
  <si>
    <t>Leaf: 16</t>
  </si>
  <si>
    <t>Leaf: 17</t>
  </si>
  <si>
    <t>Leaf: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</si>
</sst>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Leaf 17 (Bottom)</a:t>
            </a:r>
            <a:endParaRPr lang="th-T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Bottom!$N$3</c:f>
              <c:strCache>
                <c:ptCount val="1"/>
                <c:pt idx="0">
                  <c:v>pos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Bottom!$G$2:$L$2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Bottom!$G$3:$L$3</c:f>
              <c:numCache>
                <c:formatCode>General</c:formatCode>
                <c:ptCount val="6"/>
                <c:pt idx="0">
                  <c:v>20948.42381</c:v>
                </c:pt>
                <c:pt idx="1">
                  <c:v>18527.140479999998</c:v>
                </c:pt>
                <c:pt idx="2">
                  <c:v>35029.904759999998</c:v>
                </c:pt>
                <c:pt idx="3">
                  <c:v>34094.095240000002</c:v>
                </c:pt>
                <c:pt idx="4">
                  <c:v>23053.50476</c:v>
                </c:pt>
                <c:pt idx="5">
                  <c:v>10983.75476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55-4900-9E6C-0399BFF7339F}"/>
            </c:ext>
          </c:extLst>
        </c:ser>
        <c:ser>
          <c:idx val="1"/>
          <c:order val="1"/>
          <c:tx>
            <c:strRef>
              <c:f>Bottom!$N$4</c:f>
              <c:strCache>
                <c:ptCount val="1"/>
                <c:pt idx="0">
                  <c:v>pos 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Bottom!$G$2:$L$2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Bottom!$G$4:$L$4</c:f>
              <c:numCache>
                <c:formatCode>General</c:formatCode>
                <c:ptCount val="6"/>
                <c:pt idx="0">
                  <c:v>21191.33929</c:v>
                </c:pt>
                <c:pt idx="1">
                  <c:v>18215.82143</c:v>
                </c:pt>
                <c:pt idx="2">
                  <c:v>34702.01786</c:v>
                </c:pt>
                <c:pt idx="3">
                  <c:v>33797.125</c:v>
                </c:pt>
                <c:pt idx="4">
                  <c:v>22830.71429</c:v>
                </c:pt>
                <c:pt idx="5">
                  <c:v>10900.985710000001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655-4900-9E6C-0399BFF7339F}"/>
            </c:ext>
          </c:extLst>
        </c:ser>
        <c:ser>
          <c:idx val="2"/>
          <c:order val="2"/>
          <c:tx>
            <c:strRef>
              <c:f>Bottom!$N$5</c:f>
              <c:strCache>
                <c:ptCount val="1"/>
                <c:pt idx="0">
                  <c:v>pos 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Bottom!$G$2:$L$2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Bottom!$G$5:$L$5</c:f>
              <c:numCache>
                <c:formatCode>General</c:formatCode>
                <c:ptCount val="6"/>
                <c:pt idx="0">
                  <c:v>21298.342860000001</c:v>
                </c:pt>
                <c:pt idx="1">
                  <c:v>18289.21429</c:v>
                </c:pt>
                <c:pt idx="2">
                  <c:v>34502.114289999998</c:v>
                </c:pt>
                <c:pt idx="3">
                  <c:v>33601.028570000002</c:v>
                </c:pt>
                <c:pt idx="4">
                  <c:v>22689.942859999999</c:v>
                </c:pt>
                <c:pt idx="5">
                  <c:v>10812.155710000001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655-4900-9E6C-0399BFF7339F}"/>
            </c:ext>
          </c:extLst>
        </c:ser>
        <c:ser>
          <c:idx val="3"/>
          <c:order val="3"/>
          <c:tx>
            <c:strRef>
              <c:f>Bottom!$N$6</c:f>
              <c:strCache>
                <c:ptCount val="1"/>
                <c:pt idx="0">
                  <c:v>pos 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Bottom!$G$2:$L$2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Bottom!$G$6:$L$6</c:f>
              <c:numCache>
                <c:formatCode>General</c:formatCode>
                <c:ptCount val="6"/>
                <c:pt idx="0">
                  <c:v>23291.028569999999</c:v>
                </c:pt>
                <c:pt idx="1">
                  <c:v>18418.72381</c:v>
                </c:pt>
                <c:pt idx="2">
                  <c:v>30612.238099999999</c:v>
                </c:pt>
                <c:pt idx="3">
                  <c:v>30865.976190000001</c:v>
                </c:pt>
                <c:pt idx="4">
                  <c:v>25570.5</c:v>
                </c:pt>
                <c:pt idx="5">
                  <c:v>12168.164290000001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655-4900-9E6C-0399BFF7339F}"/>
            </c:ext>
          </c:extLst>
        </c:ser>
        <c:ser>
          <c:idx val="4"/>
          <c:order val="4"/>
          <c:tx>
            <c:strRef>
              <c:f>Bottom!$N$7</c:f>
              <c:strCache>
                <c:ptCount val="1"/>
                <c:pt idx="0">
                  <c:v>pos 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Bottom!$G$2:$L$2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Bottom!$G$7:$L$7</c:f>
              <c:numCache>
                <c:formatCode>General</c:formatCode>
                <c:ptCount val="6"/>
                <c:pt idx="0">
                  <c:v>23666.05357</c:v>
                </c:pt>
                <c:pt idx="1">
                  <c:v>18400.41071</c:v>
                </c:pt>
                <c:pt idx="2">
                  <c:v>30375.39286</c:v>
                </c:pt>
                <c:pt idx="3">
                  <c:v>30595.42857</c:v>
                </c:pt>
                <c:pt idx="4">
                  <c:v>25452.58929</c:v>
                </c:pt>
                <c:pt idx="5">
                  <c:v>12093.55536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655-4900-9E6C-0399BFF7339F}"/>
            </c:ext>
          </c:extLst>
        </c:ser>
        <c:ser>
          <c:idx val="5"/>
          <c:order val="5"/>
          <c:tx>
            <c:strRef>
              <c:f>Bottom!$N$8</c:f>
              <c:strCache>
                <c:ptCount val="1"/>
                <c:pt idx="0">
                  <c:v>pos 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Bottom!$G$2:$L$2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Bottom!$G$8:$L$8</c:f>
              <c:numCache>
                <c:formatCode>General</c:formatCode>
                <c:ptCount val="6"/>
                <c:pt idx="0">
                  <c:v>23790.671429999999</c:v>
                </c:pt>
                <c:pt idx="1">
                  <c:v>18312.07143</c:v>
                </c:pt>
                <c:pt idx="2">
                  <c:v>30029.028569999999</c:v>
                </c:pt>
                <c:pt idx="3">
                  <c:v>30282.842860000001</c:v>
                </c:pt>
                <c:pt idx="4">
                  <c:v>25224</c:v>
                </c:pt>
                <c:pt idx="5">
                  <c:v>12011.02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655-4900-9E6C-0399BFF7339F}"/>
            </c:ext>
          </c:extLst>
        </c:ser>
        <c:ser>
          <c:idx val="6"/>
          <c:order val="6"/>
          <c:tx>
            <c:strRef>
              <c:f>Bottom!$N$9</c:f>
              <c:strCache>
                <c:ptCount val="1"/>
                <c:pt idx="0">
                  <c:v>pos 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Bottom!$G$2:$L$2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Bottom!$G$9:$L$9</c:f>
              <c:numCache>
                <c:formatCode>General</c:formatCode>
                <c:ptCount val="6"/>
                <c:pt idx="0">
                  <c:v>26831.35714</c:v>
                </c:pt>
                <c:pt idx="1">
                  <c:v>17706.707139999999</c:v>
                </c:pt>
                <c:pt idx="2">
                  <c:v>32383</c:v>
                </c:pt>
                <c:pt idx="3">
                  <c:v>32223.85714</c:v>
                </c:pt>
                <c:pt idx="4">
                  <c:v>26885.880949999999</c:v>
                </c:pt>
                <c:pt idx="5">
                  <c:v>13242.99048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655-4900-9E6C-0399BFF7339F}"/>
            </c:ext>
          </c:extLst>
        </c:ser>
        <c:ser>
          <c:idx val="7"/>
          <c:order val="7"/>
          <c:tx>
            <c:strRef>
              <c:f>Bottom!$N$10</c:f>
              <c:strCache>
                <c:ptCount val="1"/>
                <c:pt idx="0">
                  <c:v>pos 3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Bottom!$G$2:$L$2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Bottom!$G$10:$L$10</c:f>
              <c:numCache>
                <c:formatCode>General</c:formatCode>
                <c:ptCount val="6"/>
                <c:pt idx="0">
                  <c:v>27206.375</c:v>
                </c:pt>
                <c:pt idx="1">
                  <c:v>17767.505359999999</c:v>
                </c:pt>
                <c:pt idx="2">
                  <c:v>32071.60714</c:v>
                </c:pt>
                <c:pt idx="3">
                  <c:v>31922.28571</c:v>
                </c:pt>
                <c:pt idx="4">
                  <c:v>26664.875</c:v>
                </c:pt>
                <c:pt idx="5">
                  <c:v>13163.719639999999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655-4900-9E6C-0399BFF7339F}"/>
            </c:ext>
          </c:extLst>
        </c:ser>
        <c:ser>
          <c:idx val="8"/>
          <c:order val="8"/>
          <c:tx>
            <c:strRef>
              <c:f>Bottom!$N$11</c:f>
              <c:strCache>
                <c:ptCount val="1"/>
                <c:pt idx="0">
                  <c:v>pos 3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Bottom!$G$2:$L$2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Bottom!$G$11:$L$11</c:f>
              <c:numCache>
                <c:formatCode>General</c:formatCode>
                <c:ptCount val="6"/>
                <c:pt idx="0">
                  <c:v>27294.014289999999</c:v>
                </c:pt>
                <c:pt idx="1">
                  <c:v>17587.742859999998</c:v>
                </c:pt>
                <c:pt idx="2">
                  <c:v>31794.514289999999</c:v>
                </c:pt>
                <c:pt idx="3">
                  <c:v>31626.92857</c:v>
                </c:pt>
                <c:pt idx="4">
                  <c:v>26469.7</c:v>
                </c:pt>
                <c:pt idx="5">
                  <c:v>13060.19857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9655-4900-9E6C-0399BFF733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720064"/>
        <c:axId val="419722360"/>
      </c:scatterChart>
      <c:valAx>
        <c:axId val="419720064"/>
        <c:scaling>
          <c:orientation val="minMax"/>
          <c:max val="650"/>
          <c:min val="4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  <a:endParaRPr lang="th-T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19722360"/>
        <c:crosses val="autoZero"/>
        <c:crossBetween val="midCat"/>
      </c:valAx>
      <c:valAx>
        <c:axId val="419722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Reflectance</a:t>
                </a:r>
                <a:r>
                  <a:rPr lang="en-US" baseline="0"/>
                  <a:t> (count)</a:t>
                </a:r>
                <a:endParaRPr lang="th-T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19720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Leaf</a:t>
            </a:r>
            <a:r>
              <a:rPr lang="en-US" baseline="0"/>
              <a:t> 18 (bottom</a:t>
            </a:r>
            <a:endParaRPr lang="th-T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Bottom!$N$19</c:f>
              <c:strCache>
                <c:ptCount val="1"/>
                <c:pt idx="0">
                  <c:v>pos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Bottom!$G$18:$L$18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Bottom!$G$19:$L$19</c:f>
              <c:numCache>
                <c:formatCode>General</c:formatCode>
                <c:ptCount val="6"/>
                <c:pt idx="0">
                  <c:v>24054.28571</c:v>
                </c:pt>
                <c:pt idx="1">
                  <c:v>16883.342860000001</c:v>
                </c:pt>
                <c:pt idx="2">
                  <c:v>22193.878570000001</c:v>
                </c:pt>
                <c:pt idx="3">
                  <c:v>25687.166669999999</c:v>
                </c:pt>
                <c:pt idx="4">
                  <c:v>20925.202379999999</c:v>
                </c:pt>
                <c:pt idx="5">
                  <c:v>15061.56905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F90-408E-ABBE-8BC19504860F}"/>
            </c:ext>
          </c:extLst>
        </c:ser>
        <c:ser>
          <c:idx val="1"/>
          <c:order val="1"/>
          <c:tx>
            <c:strRef>
              <c:f>Bottom!$N$20</c:f>
              <c:strCache>
                <c:ptCount val="1"/>
                <c:pt idx="0">
                  <c:v>pos 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Bottom!$G$18:$L$18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Bottom!$G$20:$L$20</c:f>
              <c:numCache>
                <c:formatCode>General</c:formatCode>
                <c:ptCount val="6"/>
                <c:pt idx="0">
                  <c:v>24441.05357</c:v>
                </c:pt>
                <c:pt idx="1">
                  <c:v>16618.167860000001</c:v>
                </c:pt>
                <c:pt idx="2">
                  <c:v>22118</c:v>
                </c:pt>
                <c:pt idx="3">
                  <c:v>25587.80357</c:v>
                </c:pt>
                <c:pt idx="4">
                  <c:v>20930.53571</c:v>
                </c:pt>
                <c:pt idx="5">
                  <c:v>15020.771430000001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F90-408E-ABBE-8BC19504860F}"/>
            </c:ext>
          </c:extLst>
        </c:ser>
        <c:ser>
          <c:idx val="2"/>
          <c:order val="2"/>
          <c:tx>
            <c:strRef>
              <c:f>Bottom!$N$21</c:f>
              <c:strCache>
                <c:ptCount val="1"/>
                <c:pt idx="0">
                  <c:v>pos 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Bottom!$G$18:$L$18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Bottom!$G$21:$L$21</c:f>
              <c:numCache>
                <c:formatCode>General</c:formatCode>
                <c:ptCount val="6"/>
                <c:pt idx="0">
                  <c:v>25134.585709999999</c:v>
                </c:pt>
                <c:pt idx="1">
                  <c:v>16715.742859999998</c:v>
                </c:pt>
                <c:pt idx="2">
                  <c:v>22245.07143</c:v>
                </c:pt>
                <c:pt idx="3">
                  <c:v>25634.328570000001</c:v>
                </c:pt>
                <c:pt idx="4">
                  <c:v>21040.385709999999</c:v>
                </c:pt>
                <c:pt idx="5">
                  <c:v>15059.24286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F90-408E-ABBE-8BC19504860F}"/>
            </c:ext>
          </c:extLst>
        </c:ser>
        <c:ser>
          <c:idx val="3"/>
          <c:order val="3"/>
          <c:tx>
            <c:strRef>
              <c:f>Bottom!$N$22</c:f>
              <c:strCache>
                <c:ptCount val="1"/>
                <c:pt idx="0">
                  <c:v>pos 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Bottom!$G$18:$L$18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Bottom!$G$22:$L$22</c:f>
              <c:numCache>
                <c:formatCode>General</c:formatCode>
                <c:ptCount val="6"/>
                <c:pt idx="0">
                  <c:v>20672.478569999999</c:v>
                </c:pt>
                <c:pt idx="1">
                  <c:v>13976.666670000001</c:v>
                </c:pt>
                <c:pt idx="2">
                  <c:v>26899.190480000001</c:v>
                </c:pt>
                <c:pt idx="3">
                  <c:v>25953.690480000001</c:v>
                </c:pt>
                <c:pt idx="4">
                  <c:v>22077.042860000001</c:v>
                </c:pt>
                <c:pt idx="5">
                  <c:v>9859.9666670000006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F90-408E-ABBE-8BC19504860F}"/>
            </c:ext>
          </c:extLst>
        </c:ser>
        <c:ser>
          <c:idx val="4"/>
          <c:order val="4"/>
          <c:tx>
            <c:strRef>
              <c:f>Bottom!$N$23</c:f>
              <c:strCache>
                <c:ptCount val="1"/>
                <c:pt idx="0">
                  <c:v>pos 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Bottom!$G$18:$L$18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Bottom!$G$23:$L$23</c:f>
              <c:numCache>
                <c:formatCode>General</c:formatCode>
                <c:ptCount val="6"/>
                <c:pt idx="0">
                  <c:v>20999.80357</c:v>
                </c:pt>
                <c:pt idx="1">
                  <c:v>13822.835709999999</c:v>
                </c:pt>
                <c:pt idx="2">
                  <c:v>26676.19643</c:v>
                </c:pt>
                <c:pt idx="3">
                  <c:v>25742.89286</c:v>
                </c:pt>
                <c:pt idx="4">
                  <c:v>21981.05357</c:v>
                </c:pt>
                <c:pt idx="5">
                  <c:v>9822.078571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F90-408E-ABBE-8BC19504860F}"/>
            </c:ext>
          </c:extLst>
        </c:ser>
        <c:ser>
          <c:idx val="5"/>
          <c:order val="5"/>
          <c:tx>
            <c:strRef>
              <c:f>Bottom!$N$24</c:f>
              <c:strCache>
                <c:ptCount val="1"/>
                <c:pt idx="0">
                  <c:v>pos 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Bottom!$G$18:$L$18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Bottom!$G$24:$L$24</c:f>
              <c:numCache>
                <c:formatCode>General</c:formatCode>
                <c:ptCount val="6"/>
                <c:pt idx="0">
                  <c:v>21118.685710000002</c:v>
                </c:pt>
                <c:pt idx="1">
                  <c:v>13816.681430000001</c:v>
                </c:pt>
                <c:pt idx="2">
                  <c:v>26518.657139999999</c:v>
                </c:pt>
                <c:pt idx="3">
                  <c:v>25587.457139999999</c:v>
                </c:pt>
                <c:pt idx="4">
                  <c:v>21846.671429999999</c:v>
                </c:pt>
                <c:pt idx="5">
                  <c:v>9771.3685710000009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F90-408E-ABBE-8BC19504860F}"/>
            </c:ext>
          </c:extLst>
        </c:ser>
        <c:ser>
          <c:idx val="6"/>
          <c:order val="6"/>
          <c:tx>
            <c:strRef>
              <c:f>Bottom!$N$25</c:f>
              <c:strCache>
                <c:ptCount val="1"/>
                <c:pt idx="0">
                  <c:v>pos 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Bottom!$G$18:$L$18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Bottom!$G$25:$L$25</c:f>
              <c:numCache>
                <c:formatCode>General</c:formatCode>
                <c:ptCount val="6"/>
                <c:pt idx="0">
                  <c:v>25589.595239999999</c:v>
                </c:pt>
                <c:pt idx="1">
                  <c:v>16848.180950000002</c:v>
                </c:pt>
                <c:pt idx="2">
                  <c:v>31187.547620000001</c:v>
                </c:pt>
                <c:pt idx="3">
                  <c:v>31072.738099999999</c:v>
                </c:pt>
                <c:pt idx="4">
                  <c:v>26174.85714</c:v>
                </c:pt>
                <c:pt idx="5">
                  <c:v>12424.630950000001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5F90-408E-ABBE-8BC19504860F}"/>
            </c:ext>
          </c:extLst>
        </c:ser>
        <c:ser>
          <c:idx val="7"/>
          <c:order val="7"/>
          <c:tx>
            <c:strRef>
              <c:f>Bottom!$N$26</c:f>
              <c:strCache>
                <c:ptCount val="1"/>
                <c:pt idx="0">
                  <c:v>pos 3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Bottom!$G$18:$L$18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Bottom!$G$26:$L$26</c:f>
              <c:numCache>
                <c:formatCode>General</c:formatCode>
                <c:ptCount val="6"/>
                <c:pt idx="0">
                  <c:v>25927.19643</c:v>
                </c:pt>
                <c:pt idx="1">
                  <c:v>16714.860710000001</c:v>
                </c:pt>
                <c:pt idx="2">
                  <c:v>30878.125</c:v>
                </c:pt>
                <c:pt idx="3">
                  <c:v>30776.35714</c:v>
                </c:pt>
                <c:pt idx="4">
                  <c:v>25918.30357</c:v>
                </c:pt>
                <c:pt idx="5">
                  <c:v>12364.592860000001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5F90-408E-ABBE-8BC19504860F}"/>
            </c:ext>
          </c:extLst>
        </c:ser>
        <c:ser>
          <c:idx val="8"/>
          <c:order val="8"/>
          <c:tx>
            <c:strRef>
              <c:f>Bottom!$N$27</c:f>
              <c:strCache>
                <c:ptCount val="1"/>
                <c:pt idx="0">
                  <c:v>pos 3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Bottom!$G$18:$L$18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Bottom!$G$27:$L$27</c:f>
              <c:numCache>
                <c:formatCode>General</c:formatCode>
                <c:ptCount val="6"/>
                <c:pt idx="0">
                  <c:v>26032.871429999999</c:v>
                </c:pt>
                <c:pt idx="1">
                  <c:v>16634.871429999999</c:v>
                </c:pt>
                <c:pt idx="2">
                  <c:v>30637.042860000001</c:v>
                </c:pt>
                <c:pt idx="3">
                  <c:v>30546.14286</c:v>
                </c:pt>
                <c:pt idx="4">
                  <c:v>25725.985710000001</c:v>
                </c:pt>
                <c:pt idx="5">
                  <c:v>12286.604289999999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5F90-408E-ABBE-8BC1950486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549272"/>
        <c:axId val="528549600"/>
      </c:scatterChart>
      <c:valAx>
        <c:axId val="528549272"/>
        <c:scaling>
          <c:orientation val="minMax"/>
          <c:max val="650"/>
          <c:min val="4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  <a:endParaRPr lang="th-T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28549600"/>
        <c:crosses val="autoZero"/>
        <c:crossBetween val="midCat"/>
      </c:valAx>
      <c:valAx>
        <c:axId val="52854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Reflectance (count)</a:t>
                </a:r>
                <a:endParaRPr lang="th-T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28549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Leaf 15 (Middle)</a:t>
            </a:r>
            <a:endParaRPr lang="th-T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Middle!$N$3</c:f>
              <c:strCache>
                <c:ptCount val="1"/>
                <c:pt idx="0">
                  <c:v>pos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Middle!$G$2:$L$2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Middle!$G$3:$L$3</c:f>
              <c:numCache>
                <c:formatCode>General</c:formatCode>
                <c:ptCount val="6"/>
                <c:pt idx="0">
                  <c:v>10917.4881</c:v>
                </c:pt>
                <c:pt idx="1">
                  <c:v>13217.766670000001</c:v>
                </c:pt>
                <c:pt idx="2">
                  <c:v>37273.047619999998</c:v>
                </c:pt>
                <c:pt idx="3">
                  <c:v>31433.476190000001</c:v>
                </c:pt>
                <c:pt idx="4">
                  <c:v>18173.56667</c:v>
                </c:pt>
                <c:pt idx="5">
                  <c:v>6395.3380950000001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BF-4CE7-9C56-F1BBC042F4DB}"/>
            </c:ext>
          </c:extLst>
        </c:ser>
        <c:ser>
          <c:idx val="1"/>
          <c:order val="1"/>
          <c:tx>
            <c:strRef>
              <c:f>Middle!$N$4</c:f>
              <c:strCache>
                <c:ptCount val="1"/>
                <c:pt idx="0">
                  <c:v>pos 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Middle!$G$2:$L$2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Middle!$G$4:$L$4</c:f>
              <c:numCache>
                <c:formatCode>General</c:formatCode>
                <c:ptCount val="6"/>
                <c:pt idx="0">
                  <c:v>11114.17143</c:v>
                </c:pt>
                <c:pt idx="1">
                  <c:v>13108.61786</c:v>
                </c:pt>
                <c:pt idx="2">
                  <c:v>36958.339290000004</c:v>
                </c:pt>
                <c:pt idx="3">
                  <c:v>31157.17857</c:v>
                </c:pt>
                <c:pt idx="4">
                  <c:v>18029.58929</c:v>
                </c:pt>
                <c:pt idx="5">
                  <c:v>6365.0285709999998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DBF-4CE7-9C56-F1BBC042F4DB}"/>
            </c:ext>
          </c:extLst>
        </c:ser>
        <c:ser>
          <c:idx val="2"/>
          <c:order val="2"/>
          <c:tx>
            <c:strRef>
              <c:f>Middle!$N$5</c:f>
              <c:strCache>
                <c:ptCount val="1"/>
                <c:pt idx="0">
                  <c:v>pos 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Middle!$G$2:$L$2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Middle!$G$5:$L$5</c:f>
              <c:numCache>
                <c:formatCode>General</c:formatCode>
                <c:ptCount val="6"/>
                <c:pt idx="0">
                  <c:v>11144.11429</c:v>
                </c:pt>
                <c:pt idx="1">
                  <c:v>12937.647139999999</c:v>
                </c:pt>
                <c:pt idx="2">
                  <c:v>36696.685709999998</c:v>
                </c:pt>
                <c:pt idx="3">
                  <c:v>30939.028569999999</c:v>
                </c:pt>
                <c:pt idx="4">
                  <c:v>17900.542860000001</c:v>
                </c:pt>
                <c:pt idx="5">
                  <c:v>6297.881429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DBF-4CE7-9C56-F1BBC042F4DB}"/>
            </c:ext>
          </c:extLst>
        </c:ser>
        <c:ser>
          <c:idx val="3"/>
          <c:order val="3"/>
          <c:tx>
            <c:strRef>
              <c:f>Middle!$N$6</c:f>
              <c:strCache>
                <c:ptCount val="1"/>
                <c:pt idx="0">
                  <c:v>pos 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Middle!$G$2:$L$2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Middle!$G$6:$L$6</c:f>
              <c:numCache>
                <c:formatCode>General</c:formatCode>
                <c:ptCount val="6"/>
                <c:pt idx="0">
                  <c:v>15320.883330000001</c:v>
                </c:pt>
                <c:pt idx="1">
                  <c:v>13126.93095</c:v>
                </c:pt>
                <c:pt idx="2">
                  <c:v>29556.64286</c:v>
                </c:pt>
                <c:pt idx="3">
                  <c:v>27424.166669999999</c:v>
                </c:pt>
                <c:pt idx="4">
                  <c:v>21818.707139999999</c:v>
                </c:pt>
                <c:pt idx="5">
                  <c:v>9085.9023809999999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DBF-4CE7-9C56-F1BBC042F4DB}"/>
            </c:ext>
          </c:extLst>
        </c:ser>
        <c:ser>
          <c:idx val="4"/>
          <c:order val="4"/>
          <c:tx>
            <c:strRef>
              <c:f>Middle!$N$7</c:f>
              <c:strCache>
                <c:ptCount val="1"/>
                <c:pt idx="0">
                  <c:v>pos 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Middle!$G$2:$L$2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Middle!$G$7:$L$7</c:f>
              <c:numCache>
                <c:formatCode>General</c:formatCode>
                <c:ptCount val="6"/>
                <c:pt idx="0">
                  <c:v>15409.68571</c:v>
                </c:pt>
                <c:pt idx="1">
                  <c:v>13051.48036</c:v>
                </c:pt>
                <c:pt idx="2">
                  <c:v>29215.55357</c:v>
                </c:pt>
                <c:pt idx="3">
                  <c:v>27083.53571</c:v>
                </c:pt>
                <c:pt idx="4">
                  <c:v>21602.44643</c:v>
                </c:pt>
                <c:pt idx="5">
                  <c:v>8951.2589289999996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DBF-4CE7-9C56-F1BBC042F4DB}"/>
            </c:ext>
          </c:extLst>
        </c:ser>
        <c:ser>
          <c:idx val="5"/>
          <c:order val="5"/>
          <c:tx>
            <c:strRef>
              <c:f>Middle!$N$8</c:f>
              <c:strCache>
                <c:ptCount val="1"/>
                <c:pt idx="0">
                  <c:v>pos 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Middle!$G$2:$L$2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Middle!$G$8:$L$8</c:f>
              <c:numCache>
                <c:formatCode>General</c:formatCode>
                <c:ptCount val="6"/>
                <c:pt idx="0">
                  <c:v>15510.52857</c:v>
                </c:pt>
                <c:pt idx="1">
                  <c:v>12976.32286</c:v>
                </c:pt>
                <c:pt idx="2">
                  <c:v>29058.414290000001</c:v>
                </c:pt>
                <c:pt idx="3">
                  <c:v>26935.685710000002</c:v>
                </c:pt>
                <c:pt idx="4">
                  <c:v>21488.328570000001</c:v>
                </c:pt>
                <c:pt idx="5">
                  <c:v>8895.6528569999991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DBF-4CE7-9C56-F1BBC042F4DB}"/>
            </c:ext>
          </c:extLst>
        </c:ser>
        <c:ser>
          <c:idx val="6"/>
          <c:order val="6"/>
          <c:tx>
            <c:strRef>
              <c:f>Middle!$N$9</c:f>
              <c:strCache>
                <c:ptCount val="1"/>
                <c:pt idx="0">
                  <c:v>pos 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Middle!$G$2:$L$2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Middle!$G$9:$L$9</c:f>
              <c:numCache>
                <c:formatCode>General</c:formatCode>
                <c:ptCount val="6"/>
                <c:pt idx="0">
                  <c:v>18253.545239999999</c:v>
                </c:pt>
                <c:pt idx="1">
                  <c:v>17973.34762</c:v>
                </c:pt>
                <c:pt idx="2">
                  <c:v>36069.666669999999</c:v>
                </c:pt>
                <c:pt idx="3">
                  <c:v>34810.952380000002</c:v>
                </c:pt>
                <c:pt idx="4">
                  <c:v>25470.952379999999</c:v>
                </c:pt>
                <c:pt idx="5">
                  <c:v>11063.02619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DBF-4CE7-9C56-F1BBC042F4DB}"/>
            </c:ext>
          </c:extLst>
        </c:ser>
        <c:ser>
          <c:idx val="7"/>
          <c:order val="7"/>
          <c:tx>
            <c:strRef>
              <c:f>Middle!$N$10</c:f>
              <c:strCache>
                <c:ptCount val="1"/>
                <c:pt idx="0">
                  <c:v>pos 3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Middle!$G$2:$L$2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Middle!$G$10:$L$10</c:f>
              <c:numCache>
                <c:formatCode>General</c:formatCode>
                <c:ptCount val="6"/>
                <c:pt idx="0">
                  <c:v>18536.08929</c:v>
                </c:pt>
                <c:pt idx="1">
                  <c:v>17840.028569999999</c:v>
                </c:pt>
                <c:pt idx="2">
                  <c:v>35739.14286</c:v>
                </c:pt>
                <c:pt idx="3">
                  <c:v>34512.25</c:v>
                </c:pt>
                <c:pt idx="4">
                  <c:v>25281.94643</c:v>
                </c:pt>
                <c:pt idx="5">
                  <c:v>10984.92143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DBF-4CE7-9C56-F1BBC042F4DB}"/>
            </c:ext>
          </c:extLst>
        </c:ser>
        <c:ser>
          <c:idx val="8"/>
          <c:order val="8"/>
          <c:tx>
            <c:strRef>
              <c:f>Middle!$N$11</c:f>
              <c:strCache>
                <c:ptCount val="1"/>
                <c:pt idx="0">
                  <c:v>pos 3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Middle!$G$2:$L$2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Middle!$G$11:$L$11</c:f>
              <c:numCache>
                <c:formatCode>General</c:formatCode>
                <c:ptCount val="6"/>
                <c:pt idx="0">
                  <c:v>18635.171429999999</c:v>
                </c:pt>
                <c:pt idx="1">
                  <c:v>17745.971430000001</c:v>
                </c:pt>
                <c:pt idx="2">
                  <c:v>35523.4</c:v>
                </c:pt>
                <c:pt idx="3">
                  <c:v>34301.342859999997</c:v>
                </c:pt>
                <c:pt idx="4">
                  <c:v>25141.528569999999</c:v>
                </c:pt>
                <c:pt idx="5">
                  <c:v>10908.68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9DBF-4CE7-9C56-F1BBC042F4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720064"/>
        <c:axId val="419722360"/>
      </c:scatterChart>
      <c:valAx>
        <c:axId val="419720064"/>
        <c:scaling>
          <c:orientation val="minMax"/>
          <c:max val="650"/>
          <c:min val="4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  <a:endParaRPr lang="th-T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19722360"/>
        <c:crosses val="autoZero"/>
        <c:crossBetween val="midCat"/>
      </c:valAx>
      <c:valAx>
        <c:axId val="419722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Reflectance</a:t>
                </a:r>
                <a:r>
                  <a:rPr lang="en-US" baseline="0"/>
                  <a:t> (count)</a:t>
                </a:r>
                <a:endParaRPr lang="th-T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19720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Leaf</a:t>
            </a:r>
            <a:r>
              <a:rPr lang="en-US" baseline="0"/>
              <a:t> 16 (middle)</a:t>
            </a:r>
            <a:endParaRPr lang="th-T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Middle!$N$19</c:f>
              <c:strCache>
                <c:ptCount val="1"/>
                <c:pt idx="0">
                  <c:v>pos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Middle!$G$18:$L$18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Middle!$G$19:$L$19</c:f>
              <c:numCache>
                <c:formatCode>General</c:formatCode>
                <c:ptCount val="6"/>
                <c:pt idx="0">
                  <c:v>17728.07143</c:v>
                </c:pt>
                <c:pt idx="1">
                  <c:v>14474.78571</c:v>
                </c:pt>
                <c:pt idx="2">
                  <c:v>30614.880949999999</c:v>
                </c:pt>
                <c:pt idx="3">
                  <c:v>29485.119050000001</c:v>
                </c:pt>
                <c:pt idx="4">
                  <c:v>23340.283329999998</c:v>
                </c:pt>
                <c:pt idx="5">
                  <c:v>9456.614286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AD-46C0-91D3-0AC8B778D22E}"/>
            </c:ext>
          </c:extLst>
        </c:ser>
        <c:ser>
          <c:idx val="1"/>
          <c:order val="1"/>
          <c:tx>
            <c:strRef>
              <c:f>Middle!$N$20</c:f>
              <c:strCache>
                <c:ptCount val="1"/>
                <c:pt idx="0">
                  <c:v>pos 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Middle!$G$18:$L$18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Middle!$G$20:$L$20</c:f>
              <c:numCache>
                <c:formatCode>General</c:formatCode>
                <c:ptCount val="6"/>
                <c:pt idx="0">
                  <c:v>17970.26786</c:v>
                </c:pt>
                <c:pt idx="1">
                  <c:v>14326.08214</c:v>
                </c:pt>
                <c:pt idx="2">
                  <c:v>30349.66071</c:v>
                </c:pt>
                <c:pt idx="3">
                  <c:v>29249.60714</c:v>
                </c:pt>
                <c:pt idx="4">
                  <c:v>23161.33929</c:v>
                </c:pt>
                <c:pt idx="5">
                  <c:v>9412.8982140000007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6AD-46C0-91D3-0AC8B778D22E}"/>
            </c:ext>
          </c:extLst>
        </c:ser>
        <c:ser>
          <c:idx val="2"/>
          <c:order val="2"/>
          <c:tx>
            <c:strRef>
              <c:f>Middle!$N$21</c:f>
              <c:strCache>
                <c:ptCount val="1"/>
                <c:pt idx="0">
                  <c:v>pos 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Middle!$G$18:$L$18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Middle!$G$21:$L$21</c:f>
              <c:numCache>
                <c:formatCode>General</c:formatCode>
                <c:ptCount val="6"/>
                <c:pt idx="0">
                  <c:v>18060.971430000001</c:v>
                </c:pt>
                <c:pt idx="1">
                  <c:v>14328.28571</c:v>
                </c:pt>
                <c:pt idx="2">
                  <c:v>30209.528569999999</c:v>
                </c:pt>
                <c:pt idx="3">
                  <c:v>29102.78571</c:v>
                </c:pt>
                <c:pt idx="4">
                  <c:v>23029.8</c:v>
                </c:pt>
                <c:pt idx="5">
                  <c:v>9360.09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6AD-46C0-91D3-0AC8B778D22E}"/>
            </c:ext>
          </c:extLst>
        </c:ser>
        <c:ser>
          <c:idx val="3"/>
          <c:order val="3"/>
          <c:tx>
            <c:strRef>
              <c:f>Middle!$N$22</c:f>
              <c:strCache>
                <c:ptCount val="1"/>
                <c:pt idx="0">
                  <c:v>pos 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Middle!$G$18:$L$18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Middle!$G$22:$L$22</c:f>
              <c:numCache>
                <c:formatCode>General</c:formatCode>
                <c:ptCount val="6"/>
                <c:pt idx="0">
                  <c:v>22087.435710000002</c:v>
                </c:pt>
                <c:pt idx="1">
                  <c:v>20003.921429999999</c:v>
                </c:pt>
                <c:pt idx="2">
                  <c:v>36969.571430000004</c:v>
                </c:pt>
                <c:pt idx="3">
                  <c:v>37133.809520000003</c:v>
                </c:pt>
                <c:pt idx="4">
                  <c:v>27303</c:v>
                </c:pt>
                <c:pt idx="5">
                  <c:v>12727.726189999999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6AD-46C0-91D3-0AC8B778D22E}"/>
            </c:ext>
          </c:extLst>
        </c:ser>
        <c:ser>
          <c:idx val="4"/>
          <c:order val="4"/>
          <c:tx>
            <c:strRef>
              <c:f>Middle!$N$23</c:f>
              <c:strCache>
                <c:ptCount val="1"/>
                <c:pt idx="0">
                  <c:v>pos 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Middle!$G$18:$L$18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Middle!$G$23:$L$23</c:f>
              <c:numCache>
                <c:formatCode>General</c:formatCode>
                <c:ptCount val="6"/>
                <c:pt idx="0">
                  <c:v>22417.69643</c:v>
                </c:pt>
                <c:pt idx="1">
                  <c:v>19710.17857</c:v>
                </c:pt>
                <c:pt idx="2">
                  <c:v>36669.375</c:v>
                </c:pt>
                <c:pt idx="3">
                  <c:v>36843.75</c:v>
                </c:pt>
                <c:pt idx="4">
                  <c:v>27095.03571</c:v>
                </c:pt>
                <c:pt idx="5">
                  <c:v>12660.112499999999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6AD-46C0-91D3-0AC8B778D22E}"/>
            </c:ext>
          </c:extLst>
        </c:ser>
        <c:ser>
          <c:idx val="5"/>
          <c:order val="5"/>
          <c:tx>
            <c:strRef>
              <c:f>Middle!$N$24</c:f>
              <c:strCache>
                <c:ptCount val="1"/>
                <c:pt idx="0">
                  <c:v>pos 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Middle!$G$18:$L$18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Middle!$G$24:$L$24</c:f>
              <c:numCache>
                <c:formatCode>General</c:formatCode>
                <c:ptCount val="6"/>
                <c:pt idx="0">
                  <c:v>22526.014289999999</c:v>
                </c:pt>
                <c:pt idx="1">
                  <c:v>19781.814289999998</c:v>
                </c:pt>
                <c:pt idx="2">
                  <c:v>36465.514289999999</c:v>
                </c:pt>
                <c:pt idx="3">
                  <c:v>36632.485710000001</c:v>
                </c:pt>
                <c:pt idx="4">
                  <c:v>26944.657139999999</c:v>
                </c:pt>
                <c:pt idx="5">
                  <c:v>12571.98143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6AD-46C0-91D3-0AC8B778D22E}"/>
            </c:ext>
          </c:extLst>
        </c:ser>
        <c:ser>
          <c:idx val="6"/>
          <c:order val="6"/>
          <c:tx>
            <c:strRef>
              <c:f>Middle!$N$25</c:f>
              <c:strCache>
                <c:ptCount val="1"/>
                <c:pt idx="0">
                  <c:v>pos 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Middle!$G$18:$L$18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Middle!$G$25:$L$25</c:f>
              <c:numCache>
                <c:formatCode>General</c:formatCode>
                <c:ptCount val="6"/>
                <c:pt idx="0">
                  <c:v>22706.84762</c:v>
                </c:pt>
                <c:pt idx="1">
                  <c:v>20874.166669999999</c:v>
                </c:pt>
                <c:pt idx="2">
                  <c:v>37985.571430000004</c:v>
                </c:pt>
                <c:pt idx="3">
                  <c:v>38098.809520000003</c:v>
                </c:pt>
                <c:pt idx="4">
                  <c:v>29227.5</c:v>
                </c:pt>
                <c:pt idx="5">
                  <c:v>13814.2119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6AD-46C0-91D3-0AC8B778D22E}"/>
            </c:ext>
          </c:extLst>
        </c:ser>
        <c:ser>
          <c:idx val="7"/>
          <c:order val="7"/>
          <c:tx>
            <c:strRef>
              <c:f>Middle!$N$26</c:f>
              <c:strCache>
                <c:ptCount val="1"/>
                <c:pt idx="0">
                  <c:v>pos 3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Middle!$G$18:$L$18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Middle!$G$26:$L$26</c:f>
              <c:numCache>
                <c:formatCode>General</c:formatCode>
                <c:ptCount val="6"/>
                <c:pt idx="0">
                  <c:v>22961.5</c:v>
                </c:pt>
                <c:pt idx="1">
                  <c:v>20439.76786</c:v>
                </c:pt>
                <c:pt idx="2">
                  <c:v>37538.26786</c:v>
                </c:pt>
                <c:pt idx="3">
                  <c:v>37695.01786</c:v>
                </c:pt>
                <c:pt idx="4">
                  <c:v>28917.01786</c:v>
                </c:pt>
                <c:pt idx="5">
                  <c:v>13702.298210000001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6AD-46C0-91D3-0AC8B778D22E}"/>
            </c:ext>
          </c:extLst>
        </c:ser>
        <c:ser>
          <c:idx val="8"/>
          <c:order val="8"/>
          <c:tx>
            <c:strRef>
              <c:f>Middle!$N$27</c:f>
              <c:strCache>
                <c:ptCount val="1"/>
                <c:pt idx="0">
                  <c:v>pos 3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Middle!$G$18:$L$18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Middle!$G$27:$L$27</c:f>
              <c:numCache>
                <c:formatCode>General</c:formatCode>
                <c:ptCount val="6"/>
                <c:pt idx="0">
                  <c:v>23068.514289999999</c:v>
                </c:pt>
                <c:pt idx="1">
                  <c:v>20520.2</c:v>
                </c:pt>
                <c:pt idx="2">
                  <c:v>37328.471429999998</c:v>
                </c:pt>
                <c:pt idx="3">
                  <c:v>37476.157140000003</c:v>
                </c:pt>
                <c:pt idx="4">
                  <c:v>28729.314289999998</c:v>
                </c:pt>
                <c:pt idx="5">
                  <c:v>13614.16857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6AD-46C0-91D3-0AC8B778D2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549272"/>
        <c:axId val="528549600"/>
      </c:scatterChart>
      <c:valAx>
        <c:axId val="528549272"/>
        <c:scaling>
          <c:orientation val="minMax"/>
          <c:max val="650"/>
          <c:min val="4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  <a:endParaRPr lang="th-T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28549600"/>
        <c:crosses val="autoZero"/>
        <c:crossBetween val="midCat"/>
      </c:valAx>
      <c:valAx>
        <c:axId val="52854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Reflectance (count)</a:t>
                </a:r>
                <a:endParaRPr lang="th-T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28549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Leaf 15 (Top)</a:t>
            </a:r>
            <a:endParaRPr lang="th-T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Top!$N$3</c:f>
              <c:strCache>
                <c:ptCount val="1"/>
                <c:pt idx="0">
                  <c:v>pos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Top!$G$2:$L$2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Top!$G$3:$L$3</c:f>
              <c:numCache>
                <c:formatCode>General</c:formatCode>
                <c:ptCount val="6"/>
                <c:pt idx="0">
                  <c:v>23038.57143</c:v>
                </c:pt>
                <c:pt idx="1">
                  <c:v>27718.92857</c:v>
                </c:pt>
                <c:pt idx="2">
                  <c:v>54980.64286</c:v>
                </c:pt>
                <c:pt idx="3">
                  <c:v>55987.928569999996</c:v>
                </c:pt>
                <c:pt idx="4">
                  <c:v>47958.023809999999</c:v>
                </c:pt>
                <c:pt idx="5">
                  <c:v>18826.961899999998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C79-480D-82C2-6DEAF320FA29}"/>
            </c:ext>
          </c:extLst>
        </c:ser>
        <c:ser>
          <c:idx val="1"/>
          <c:order val="1"/>
          <c:tx>
            <c:strRef>
              <c:f>Top!$N$4</c:f>
              <c:strCache>
                <c:ptCount val="1"/>
                <c:pt idx="0">
                  <c:v>pos 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Top!$G$2:$L$2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Top!$G$4:$L$4</c:f>
              <c:numCache>
                <c:formatCode>General</c:formatCode>
                <c:ptCount val="6"/>
                <c:pt idx="0">
                  <c:v>23390.83929</c:v>
                </c:pt>
                <c:pt idx="1">
                  <c:v>27447.89286</c:v>
                </c:pt>
                <c:pt idx="2">
                  <c:v>54229.196430000004</c:v>
                </c:pt>
                <c:pt idx="3">
                  <c:v>55349.196430000004</c:v>
                </c:pt>
                <c:pt idx="4">
                  <c:v>47428.321430000004</c:v>
                </c:pt>
                <c:pt idx="5">
                  <c:v>18682.41071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C79-480D-82C2-6DEAF320FA29}"/>
            </c:ext>
          </c:extLst>
        </c:ser>
        <c:ser>
          <c:idx val="2"/>
          <c:order val="2"/>
          <c:tx>
            <c:strRef>
              <c:f>Top!$N$5</c:f>
              <c:strCache>
                <c:ptCount val="1"/>
                <c:pt idx="0">
                  <c:v>pos 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Top!$G$2:$L$2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Top!$G$5:$L$5</c:f>
              <c:numCache>
                <c:formatCode>General</c:formatCode>
                <c:ptCount val="6"/>
                <c:pt idx="0">
                  <c:v>23126.64286</c:v>
                </c:pt>
                <c:pt idx="1">
                  <c:v>26965.3</c:v>
                </c:pt>
                <c:pt idx="2">
                  <c:v>52962.885710000002</c:v>
                </c:pt>
                <c:pt idx="3">
                  <c:v>54163.64286</c:v>
                </c:pt>
                <c:pt idx="4">
                  <c:v>46299.928569999996</c:v>
                </c:pt>
                <c:pt idx="5">
                  <c:v>18332.685710000002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C79-480D-82C2-6DEAF320FA29}"/>
            </c:ext>
          </c:extLst>
        </c:ser>
        <c:ser>
          <c:idx val="3"/>
          <c:order val="3"/>
          <c:tx>
            <c:strRef>
              <c:f>Top!$N$6</c:f>
              <c:strCache>
                <c:ptCount val="1"/>
                <c:pt idx="0">
                  <c:v>pos 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Top!$G$2:$L$2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Top!$G$6:$L$6</c:f>
              <c:numCache>
                <c:formatCode>General</c:formatCode>
                <c:ptCount val="6"/>
                <c:pt idx="0">
                  <c:v>19615.661899999999</c:v>
                </c:pt>
                <c:pt idx="1">
                  <c:v>25360.166669999999</c:v>
                </c:pt>
                <c:pt idx="2">
                  <c:v>53647.952380000002</c:v>
                </c:pt>
                <c:pt idx="3">
                  <c:v>54646.14286</c:v>
                </c:pt>
                <c:pt idx="4">
                  <c:v>45009.666669999999</c:v>
                </c:pt>
                <c:pt idx="5">
                  <c:v>15632.79286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C79-480D-82C2-6DEAF320FA29}"/>
            </c:ext>
          </c:extLst>
        </c:ser>
        <c:ser>
          <c:idx val="4"/>
          <c:order val="4"/>
          <c:tx>
            <c:strRef>
              <c:f>Top!$N$7</c:f>
              <c:strCache>
                <c:ptCount val="1"/>
                <c:pt idx="0">
                  <c:v>pos 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Top!$G$2:$L$2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Top!$G$7:$L$7</c:f>
              <c:numCache>
                <c:formatCode>General</c:formatCode>
                <c:ptCount val="6"/>
                <c:pt idx="0">
                  <c:v>18800.30357</c:v>
                </c:pt>
                <c:pt idx="1">
                  <c:v>24355.875</c:v>
                </c:pt>
                <c:pt idx="2">
                  <c:v>49839.25</c:v>
                </c:pt>
                <c:pt idx="3">
                  <c:v>51170.446430000004</c:v>
                </c:pt>
                <c:pt idx="4">
                  <c:v>41356.23214</c:v>
                </c:pt>
                <c:pt idx="5">
                  <c:v>14669.29464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C79-480D-82C2-6DEAF320FA29}"/>
            </c:ext>
          </c:extLst>
        </c:ser>
        <c:ser>
          <c:idx val="5"/>
          <c:order val="5"/>
          <c:tx>
            <c:strRef>
              <c:f>Top!$N$8</c:f>
              <c:strCache>
                <c:ptCount val="1"/>
                <c:pt idx="0">
                  <c:v>pos 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Top!$G$2:$L$2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Top!$G$8:$L$8</c:f>
              <c:numCache>
                <c:formatCode>General</c:formatCode>
                <c:ptCount val="6"/>
                <c:pt idx="0">
                  <c:v>18170.171429999999</c:v>
                </c:pt>
                <c:pt idx="1">
                  <c:v>23575.728569999999</c:v>
                </c:pt>
                <c:pt idx="2">
                  <c:v>48953.728569999999</c:v>
                </c:pt>
                <c:pt idx="3">
                  <c:v>50201.657140000003</c:v>
                </c:pt>
                <c:pt idx="4">
                  <c:v>40492.35714</c:v>
                </c:pt>
                <c:pt idx="5">
                  <c:v>14330.414290000001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C79-480D-82C2-6DEAF320FA29}"/>
            </c:ext>
          </c:extLst>
        </c:ser>
        <c:ser>
          <c:idx val="6"/>
          <c:order val="6"/>
          <c:tx>
            <c:strRef>
              <c:f>Top!$N$9</c:f>
              <c:strCache>
                <c:ptCount val="1"/>
                <c:pt idx="0">
                  <c:v>pos 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Top!$G$2:$L$2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Top!$G$9:$L$9</c:f>
              <c:numCache>
                <c:formatCode>General</c:formatCode>
                <c:ptCount val="6"/>
                <c:pt idx="0">
                  <c:v>21277.211899999998</c:v>
                </c:pt>
                <c:pt idx="1">
                  <c:v>25266.404760000001</c:v>
                </c:pt>
                <c:pt idx="2">
                  <c:v>52038.166669999999</c:v>
                </c:pt>
                <c:pt idx="3">
                  <c:v>53697.214290000004</c:v>
                </c:pt>
                <c:pt idx="4">
                  <c:v>41935.714290000004</c:v>
                </c:pt>
                <c:pt idx="5">
                  <c:v>17901.35238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C79-480D-82C2-6DEAF320FA29}"/>
            </c:ext>
          </c:extLst>
        </c:ser>
        <c:ser>
          <c:idx val="7"/>
          <c:order val="7"/>
          <c:tx>
            <c:strRef>
              <c:f>Top!$N$10</c:f>
              <c:strCache>
                <c:ptCount val="1"/>
                <c:pt idx="0">
                  <c:v>pos 3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Top!$G$2:$L$2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Top!$G$10:$L$10</c:f>
              <c:numCache>
                <c:formatCode>General</c:formatCode>
                <c:ptCount val="6"/>
                <c:pt idx="0">
                  <c:v>21906.89286</c:v>
                </c:pt>
                <c:pt idx="1">
                  <c:v>25325.01786</c:v>
                </c:pt>
                <c:pt idx="2">
                  <c:v>51927.339290000004</c:v>
                </c:pt>
                <c:pt idx="3">
                  <c:v>53601.875</c:v>
                </c:pt>
                <c:pt idx="4">
                  <c:v>41916.160709999996</c:v>
                </c:pt>
                <c:pt idx="5">
                  <c:v>17855.305359999998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C79-480D-82C2-6DEAF320FA29}"/>
            </c:ext>
          </c:extLst>
        </c:ser>
        <c:ser>
          <c:idx val="8"/>
          <c:order val="8"/>
          <c:tx>
            <c:strRef>
              <c:f>Top!$N$11</c:f>
              <c:strCache>
                <c:ptCount val="1"/>
                <c:pt idx="0">
                  <c:v>pos 3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Top!$G$2:$L$2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Top!$G$11:$L$11</c:f>
              <c:numCache>
                <c:formatCode>General</c:formatCode>
                <c:ptCount val="6"/>
                <c:pt idx="0">
                  <c:v>21995.842860000001</c:v>
                </c:pt>
                <c:pt idx="1">
                  <c:v>25161.514289999999</c:v>
                </c:pt>
                <c:pt idx="2">
                  <c:v>51396.9</c:v>
                </c:pt>
                <c:pt idx="3">
                  <c:v>53128.328569999998</c:v>
                </c:pt>
                <c:pt idx="4">
                  <c:v>41489.199999999997</c:v>
                </c:pt>
                <c:pt idx="5">
                  <c:v>17715.757140000002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7C79-480D-82C2-6DEAF320FA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720064"/>
        <c:axId val="419722360"/>
      </c:scatterChart>
      <c:valAx>
        <c:axId val="419720064"/>
        <c:scaling>
          <c:orientation val="minMax"/>
          <c:max val="650"/>
          <c:min val="4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  <a:endParaRPr lang="th-T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19722360"/>
        <c:crosses val="autoZero"/>
        <c:crossBetween val="midCat"/>
      </c:valAx>
      <c:valAx>
        <c:axId val="419722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Reflectance</a:t>
                </a:r>
                <a:r>
                  <a:rPr lang="en-US" baseline="0"/>
                  <a:t> (count)</a:t>
                </a:r>
                <a:endParaRPr lang="th-T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19720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Leaf</a:t>
            </a:r>
            <a:r>
              <a:rPr lang="en-US" baseline="0"/>
              <a:t> 14 (Top)</a:t>
            </a:r>
            <a:endParaRPr lang="th-T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Top!$N$19</c:f>
              <c:strCache>
                <c:ptCount val="1"/>
                <c:pt idx="0">
                  <c:v>pos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Top!$G$18:$L$18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Top!$G$19:$L$19</c:f>
              <c:numCache>
                <c:formatCode>General</c:formatCode>
                <c:ptCount val="6"/>
                <c:pt idx="0">
                  <c:v>32027.35714</c:v>
                </c:pt>
                <c:pt idx="1">
                  <c:v>27551.904760000001</c:v>
                </c:pt>
                <c:pt idx="2">
                  <c:v>63150.952380000002</c:v>
                </c:pt>
                <c:pt idx="3">
                  <c:v>61304.571430000004</c:v>
                </c:pt>
                <c:pt idx="4">
                  <c:v>54587.071430000004</c:v>
                </c:pt>
                <c:pt idx="5">
                  <c:v>19519.421429999999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F44-4059-A451-C36FE04E521F}"/>
            </c:ext>
          </c:extLst>
        </c:ser>
        <c:ser>
          <c:idx val="1"/>
          <c:order val="1"/>
          <c:tx>
            <c:strRef>
              <c:f>Top!$N$20</c:f>
              <c:strCache>
                <c:ptCount val="1"/>
                <c:pt idx="0">
                  <c:v>pos 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Top!$G$18:$L$18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Top!$G$20:$L$20</c:f>
              <c:numCache>
                <c:formatCode>General</c:formatCode>
                <c:ptCount val="6"/>
                <c:pt idx="0">
                  <c:v>32133.78571</c:v>
                </c:pt>
                <c:pt idx="1">
                  <c:v>27256.69643</c:v>
                </c:pt>
                <c:pt idx="2">
                  <c:v>62128.339290000004</c:v>
                </c:pt>
                <c:pt idx="3">
                  <c:v>60536.035709999996</c:v>
                </c:pt>
                <c:pt idx="4">
                  <c:v>53566.160709999996</c:v>
                </c:pt>
                <c:pt idx="5">
                  <c:v>19322.41071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F44-4059-A451-C36FE04E521F}"/>
            </c:ext>
          </c:extLst>
        </c:ser>
        <c:ser>
          <c:idx val="2"/>
          <c:order val="2"/>
          <c:tx>
            <c:strRef>
              <c:f>Top!$N$21</c:f>
              <c:strCache>
                <c:ptCount val="1"/>
                <c:pt idx="0">
                  <c:v>pos 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Top!$G$18:$L$18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Top!$G$21:$L$21</c:f>
              <c:numCache>
                <c:formatCode>General</c:formatCode>
                <c:ptCount val="6"/>
                <c:pt idx="0">
                  <c:v>32394.9</c:v>
                </c:pt>
                <c:pt idx="1">
                  <c:v>27248.342860000001</c:v>
                </c:pt>
                <c:pt idx="2">
                  <c:v>62562.971429999998</c:v>
                </c:pt>
                <c:pt idx="3">
                  <c:v>60879.985710000001</c:v>
                </c:pt>
                <c:pt idx="4">
                  <c:v>53880.785709999996</c:v>
                </c:pt>
                <c:pt idx="5">
                  <c:v>19390.257140000002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F44-4059-A451-C36FE04E521F}"/>
            </c:ext>
          </c:extLst>
        </c:ser>
        <c:ser>
          <c:idx val="3"/>
          <c:order val="3"/>
          <c:tx>
            <c:strRef>
              <c:f>Top!$N$22</c:f>
              <c:strCache>
                <c:ptCount val="1"/>
                <c:pt idx="0">
                  <c:v>pos 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Top!$G$18:$L$18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Top!$G$22:$L$22</c:f>
              <c:numCache>
                <c:formatCode>General</c:formatCode>
                <c:ptCount val="6"/>
                <c:pt idx="0">
                  <c:v>29831.547620000001</c:v>
                </c:pt>
                <c:pt idx="1">
                  <c:v>25005.619050000001</c:v>
                </c:pt>
                <c:pt idx="2">
                  <c:v>63623.333330000001</c:v>
                </c:pt>
                <c:pt idx="3">
                  <c:v>58931.166669999999</c:v>
                </c:pt>
                <c:pt idx="4">
                  <c:v>56715.380949999999</c:v>
                </c:pt>
                <c:pt idx="5">
                  <c:v>21095.523809999999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F44-4059-A451-C36FE04E521F}"/>
            </c:ext>
          </c:extLst>
        </c:ser>
        <c:ser>
          <c:idx val="4"/>
          <c:order val="4"/>
          <c:tx>
            <c:strRef>
              <c:f>Top!$N$23</c:f>
              <c:strCache>
                <c:ptCount val="1"/>
                <c:pt idx="0">
                  <c:v>pos 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Top!$G$18:$L$18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Top!$G$23:$L$23</c:f>
              <c:numCache>
                <c:formatCode>General</c:formatCode>
                <c:ptCount val="6"/>
                <c:pt idx="0">
                  <c:v>30365.82143</c:v>
                </c:pt>
                <c:pt idx="1">
                  <c:v>25050.32143</c:v>
                </c:pt>
                <c:pt idx="2">
                  <c:v>62916.071430000004</c:v>
                </c:pt>
                <c:pt idx="3">
                  <c:v>58382.035709999996</c:v>
                </c:pt>
                <c:pt idx="4">
                  <c:v>56244.910709999996</c:v>
                </c:pt>
                <c:pt idx="5">
                  <c:v>20959.125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F44-4059-A451-C36FE04E521F}"/>
            </c:ext>
          </c:extLst>
        </c:ser>
        <c:ser>
          <c:idx val="5"/>
          <c:order val="5"/>
          <c:tx>
            <c:strRef>
              <c:f>Top!$N$24</c:f>
              <c:strCache>
                <c:ptCount val="1"/>
                <c:pt idx="0">
                  <c:v>pos 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Top!$G$18:$L$18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Top!$G$24:$L$24</c:f>
              <c:numCache>
                <c:formatCode>General</c:formatCode>
                <c:ptCount val="6"/>
                <c:pt idx="0">
                  <c:v>30540.2</c:v>
                </c:pt>
                <c:pt idx="1">
                  <c:v>24869.671429999999</c:v>
                </c:pt>
                <c:pt idx="2">
                  <c:v>62542.400000000001</c:v>
                </c:pt>
                <c:pt idx="3">
                  <c:v>58030.5</c:v>
                </c:pt>
                <c:pt idx="4">
                  <c:v>56009.571430000004</c:v>
                </c:pt>
                <c:pt idx="5">
                  <c:v>20852.114290000001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F44-4059-A451-C36FE04E521F}"/>
            </c:ext>
          </c:extLst>
        </c:ser>
        <c:ser>
          <c:idx val="6"/>
          <c:order val="6"/>
          <c:tx>
            <c:strRef>
              <c:f>Top!$N$25</c:f>
              <c:strCache>
                <c:ptCount val="1"/>
                <c:pt idx="0">
                  <c:v>pos 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Top!$G$18:$L$18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Top!$G$25:$L$25</c:f>
              <c:numCache>
                <c:formatCode>General</c:formatCode>
                <c:ptCount val="6"/>
                <c:pt idx="0">
                  <c:v>25686.476190000001</c:v>
                </c:pt>
                <c:pt idx="1">
                  <c:v>25591.666669999999</c:v>
                </c:pt>
                <c:pt idx="2">
                  <c:v>60324.595240000002</c:v>
                </c:pt>
                <c:pt idx="3">
                  <c:v>57874.261899999998</c:v>
                </c:pt>
                <c:pt idx="4">
                  <c:v>45595.071430000004</c:v>
                </c:pt>
                <c:pt idx="5">
                  <c:v>16362.552379999999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F44-4059-A451-C36FE04E521F}"/>
            </c:ext>
          </c:extLst>
        </c:ser>
        <c:ser>
          <c:idx val="7"/>
          <c:order val="7"/>
          <c:tx>
            <c:strRef>
              <c:f>Top!$N$26</c:f>
              <c:strCache>
                <c:ptCount val="1"/>
                <c:pt idx="0">
                  <c:v>pos 3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Top!$G$18:$L$18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Top!$G$26:$L$26</c:f>
              <c:numCache>
                <c:formatCode>General</c:formatCode>
                <c:ptCount val="6"/>
                <c:pt idx="0">
                  <c:v>25537.5</c:v>
                </c:pt>
                <c:pt idx="1">
                  <c:v>25147.01786</c:v>
                </c:pt>
                <c:pt idx="2">
                  <c:v>60267.85714</c:v>
                </c:pt>
                <c:pt idx="3">
                  <c:v>57877.125</c:v>
                </c:pt>
                <c:pt idx="4">
                  <c:v>45279.26786</c:v>
                </c:pt>
                <c:pt idx="5">
                  <c:v>16197.6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F44-4059-A451-C36FE04E521F}"/>
            </c:ext>
          </c:extLst>
        </c:ser>
        <c:ser>
          <c:idx val="8"/>
          <c:order val="8"/>
          <c:tx>
            <c:strRef>
              <c:f>Top!$N$27</c:f>
              <c:strCache>
                <c:ptCount val="1"/>
                <c:pt idx="0">
                  <c:v>pos 3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Top!$G$18:$L$18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Top!$G$27:$L$27</c:f>
              <c:numCache>
                <c:formatCode>General</c:formatCode>
                <c:ptCount val="6"/>
                <c:pt idx="0">
                  <c:v>25846.171429999999</c:v>
                </c:pt>
                <c:pt idx="1">
                  <c:v>25221.28571</c:v>
                </c:pt>
                <c:pt idx="2">
                  <c:v>59985.214290000004</c:v>
                </c:pt>
                <c:pt idx="3">
                  <c:v>57659.671430000002</c:v>
                </c:pt>
                <c:pt idx="4">
                  <c:v>45274.64286</c:v>
                </c:pt>
                <c:pt idx="5">
                  <c:v>16193.75714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FF44-4059-A451-C36FE04E52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549272"/>
        <c:axId val="528549600"/>
      </c:scatterChart>
      <c:valAx>
        <c:axId val="528549272"/>
        <c:scaling>
          <c:orientation val="minMax"/>
          <c:max val="650"/>
          <c:min val="4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  <a:endParaRPr lang="th-T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28549600"/>
        <c:crosses val="autoZero"/>
        <c:crossBetween val="midCat"/>
      </c:valAx>
      <c:valAx>
        <c:axId val="52854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Reflectance (count)</a:t>
                </a:r>
                <a:endParaRPr lang="th-T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28549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538162</xdr:colOff>
      <xdr:row>1</xdr:row>
      <xdr:rowOff>19049</xdr:rowOff>
    </xdr:from>
    <xdr:to>
      <xdr:col>22</xdr:col>
      <xdr:colOff>0</xdr:colOff>
      <xdr:row>17</xdr:row>
      <xdr:rowOff>161924</xdr:rowOff>
    </xdr:to>
    <xdr:graphicFrame macro="">
      <xdr:nvGraphicFramePr>
        <xdr:cNvPr id="2" name="แผนภูมิ 1">
          <a:extLst>
            <a:ext uri="{FF2B5EF4-FFF2-40B4-BE49-F238E27FC236}">
              <a16:creationId xmlns:a16="http://schemas.microsoft.com/office/drawing/2014/main" id="{6C106E35-E459-418B-9E4F-22177CEFA4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576262</xdr:colOff>
      <xdr:row>18</xdr:row>
      <xdr:rowOff>66675</xdr:rowOff>
    </xdr:from>
    <xdr:to>
      <xdr:col>20</xdr:col>
      <xdr:colOff>347662</xdr:colOff>
      <xdr:row>33</xdr:row>
      <xdr:rowOff>95250</xdr:rowOff>
    </xdr:to>
    <xdr:graphicFrame macro="">
      <xdr:nvGraphicFramePr>
        <xdr:cNvPr id="3" name="แผนภูมิ 2">
          <a:extLst>
            <a:ext uri="{FF2B5EF4-FFF2-40B4-BE49-F238E27FC236}">
              <a16:creationId xmlns:a16="http://schemas.microsoft.com/office/drawing/2014/main" id="{2F01A72F-512C-4F26-88AF-30AB0EB061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538162</xdr:colOff>
      <xdr:row>1</xdr:row>
      <xdr:rowOff>19049</xdr:rowOff>
    </xdr:from>
    <xdr:to>
      <xdr:col>22</xdr:col>
      <xdr:colOff>0</xdr:colOff>
      <xdr:row>17</xdr:row>
      <xdr:rowOff>161924</xdr:rowOff>
    </xdr:to>
    <xdr:graphicFrame macro="">
      <xdr:nvGraphicFramePr>
        <xdr:cNvPr id="2" name="แผนภูมิ 1">
          <a:extLst>
            <a:ext uri="{FF2B5EF4-FFF2-40B4-BE49-F238E27FC236}">
              <a16:creationId xmlns:a16="http://schemas.microsoft.com/office/drawing/2014/main" id="{BE5BF1C0-7F99-499E-BA74-05462C9D80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576262</xdr:colOff>
      <xdr:row>18</xdr:row>
      <xdr:rowOff>66675</xdr:rowOff>
    </xdr:from>
    <xdr:to>
      <xdr:col>20</xdr:col>
      <xdr:colOff>347662</xdr:colOff>
      <xdr:row>33</xdr:row>
      <xdr:rowOff>95250</xdr:rowOff>
    </xdr:to>
    <xdr:graphicFrame macro="">
      <xdr:nvGraphicFramePr>
        <xdr:cNvPr id="3" name="แผนภูมิ 2">
          <a:extLst>
            <a:ext uri="{FF2B5EF4-FFF2-40B4-BE49-F238E27FC236}">
              <a16:creationId xmlns:a16="http://schemas.microsoft.com/office/drawing/2014/main" id="{5CC27C3A-8046-4A61-9A6E-C9B769A5ED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538162</xdr:colOff>
      <xdr:row>1</xdr:row>
      <xdr:rowOff>19049</xdr:rowOff>
    </xdr:from>
    <xdr:to>
      <xdr:col>22</xdr:col>
      <xdr:colOff>0</xdr:colOff>
      <xdr:row>17</xdr:row>
      <xdr:rowOff>161924</xdr:rowOff>
    </xdr:to>
    <xdr:graphicFrame macro="">
      <xdr:nvGraphicFramePr>
        <xdr:cNvPr id="3" name="แผนภูมิ 2">
          <a:extLst>
            <a:ext uri="{FF2B5EF4-FFF2-40B4-BE49-F238E27FC236}">
              <a16:creationId xmlns:a16="http://schemas.microsoft.com/office/drawing/2014/main" id="{63EC434B-A342-49AE-808E-1312BAEF9C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233362</xdr:colOff>
      <xdr:row>18</xdr:row>
      <xdr:rowOff>142875</xdr:rowOff>
    </xdr:from>
    <xdr:to>
      <xdr:col>21</xdr:col>
      <xdr:colOff>4762</xdr:colOff>
      <xdr:row>33</xdr:row>
      <xdr:rowOff>171450</xdr:rowOff>
    </xdr:to>
    <xdr:graphicFrame macro="">
      <xdr:nvGraphicFramePr>
        <xdr:cNvPr id="5" name="แผนภูมิ 4">
          <a:extLst>
            <a:ext uri="{FF2B5EF4-FFF2-40B4-BE49-F238E27FC236}">
              <a16:creationId xmlns:a16="http://schemas.microsoft.com/office/drawing/2014/main" id="{0241AC80-6883-48DF-8469-B2C16B1A0A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3B80-E443-4D25-9805-CD969CE7FC30}">
  <dimension ref="A1:N30"/>
  <sheetViews>
    <sheetView topLeftCell="C13" workbookViewId="0">
      <selection activeCell="N17" sqref="N17"/>
    </sheetView>
  </sheetViews>
  <sheetFormatPr defaultRowHeight="14.25" x14ac:dyDescent="0.2"/>
  <sheetData>
    <row r="1" spans="1:14" x14ac:dyDescent="0.2">
      <c r="A1" t="s">
        <v>16</v>
      </c>
    </row>
    <row r="2" spans="1:14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/>
      <c r="G2" s="3">
        <v>450</v>
      </c>
      <c r="H2" s="3">
        <v>500</v>
      </c>
      <c r="I2" s="3">
        <v>550</v>
      </c>
      <c r="J2" s="3">
        <v>570</v>
      </c>
      <c r="K2" s="3">
        <v>600</v>
      </c>
      <c r="L2" s="3">
        <v>650</v>
      </c>
    </row>
    <row r="3" spans="1:14" x14ac:dyDescent="0.2">
      <c r="A3" t="s">
        <v>21</v>
      </c>
      <c r="B3" t="s">
        <v>0</v>
      </c>
      <c r="C3">
        <v>16</v>
      </c>
      <c r="D3">
        <v>150</v>
      </c>
      <c r="E3" t="s">
        <v>1</v>
      </c>
      <c r="F3" t="s">
        <v>2</v>
      </c>
      <c r="G3">
        <v>20948.42381</v>
      </c>
      <c r="H3">
        <v>18527.140479999998</v>
      </c>
      <c r="I3">
        <v>35029.904759999998</v>
      </c>
      <c r="J3">
        <v>34094.095240000002</v>
      </c>
      <c r="K3">
        <v>23053.50476</v>
      </c>
      <c r="L3">
        <v>10983.75476</v>
      </c>
      <c r="M3" s="1">
        <v>0.46982638888888889</v>
      </c>
      <c r="N3" t="s">
        <v>3</v>
      </c>
    </row>
    <row r="4" spans="1:14" x14ac:dyDescent="0.2">
      <c r="A4" t="s">
        <v>21</v>
      </c>
      <c r="B4" t="s">
        <v>0</v>
      </c>
      <c r="C4">
        <v>16</v>
      </c>
      <c r="D4">
        <v>200</v>
      </c>
      <c r="E4" t="s">
        <v>1</v>
      </c>
      <c r="F4" t="s">
        <v>2</v>
      </c>
      <c r="G4">
        <v>21191.33929</v>
      </c>
      <c r="H4">
        <v>18215.82143</v>
      </c>
      <c r="I4">
        <v>34702.01786</v>
      </c>
      <c r="J4">
        <v>33797.125</v>
      </c>
      <c r="K4">
        <v>22830.71429</v>
      </c>
      <c r="L4">
        <v>10900.985710000001</v>
      </c>
      <c r="M4" s="1">
        <v>0.46982638888888889</v>
      </c>
      <c r="N4" t="s">
        <v>3</v>
      </c>
    </row>
    <row r="5" spans="1:14" x14ac:dyDescent="0.2">
      <c r="A5" t="s">
        <v>21</v>
      </c>
      <c r="B5" t="s">
        <v>0</v>
      </c>
      <c r="C5">
        <v>16</v>
      </c>
      <c r="D5">
        <v>250</v>
      </c>
      <c r="E5" t="s">
        <v>1</v>
      </c>
      <c r="F5" t="s">
        <v>2</v>
      </c>
      <c r="G5">
        <v>21298.342860000001</v>
      </c>
      <c r="H5">
        <v>18289.21429</v>
      </c>
      <c r="I5">
        <v>34502.114289999998</v>
      </c>
      <c r="J5">
        <v>33601.028570000002</v>
      </c>
      <c r="K5">
        <v>22689.942859999999</v>
      </c>
      <c r="L5">
        <v>10812.155710000001</v>
      </c>
      <c r="M5" s="1">
        <v>0.46982638888888889</v>
      </c>
      <c r="N5" t="s">
        <v>3</v>
      </c>
    </row>
    <row r="6" spans="1:14" x14ac:dyDescent="0.2">
      <c r="A6" t="s">
        <v>21</v>
      </c>
      <c r="B6" t="s">
        <v>0</v>
      </c>
      <c r="C6">
        <v>16</v>
      </c>
      <c r="D6">
        <v>150</v>
      </c>
      <c r="E6" t="s">
        <v>1</v>
      </c>
      <c r="F6" t="s">
        <v>2</v>
      </c>
      <c r="G6">
        <v>23291.028569999999</v>
      </c>
      <c r="H6">
        <v>18418.72381</v>
      </c>
      <c r="I6">
        <v>30612.238099999999</v>
      </c>
      <c r="J6">
        <v>30865.976190000001</v>
      </c>
      <c r="K6">
        <v>25570.5</v>
      </c>
      <c r="L6">
        <v>12168.164290000001</v>
      </c>
      <c r="M6" s="1">
        <v>0.47006944444444443</v>
      </c>
      <c r="N6" t="s">
        <v>4</v>
      </c>
    </row>
    <row r="7" spans="1:14" x14ac:dyDescent="0.2">
      <c r="A7" t="s">
        <v>21</v>
      </c>
      <c r="B7" t="s">
        <v>0</v>
      </c>
      <c r="C7">
        <v>16</v>
      </c>
      <c r="D7">
        <v>200</v>
      </c>
      <c r="E7" t="s">
        <v>1</v>
      </c>
      <c r="F7" t="s">
        <v>2</v>
      </c>
      <c r="G7">
        <v>23666.05357</v>
      </c>
      <c r="H7">
        <v>18400.41071</v>
      </c>
      <c r="I7">
        <v>30375.39286</v>
      </c>
      <c r="J7">
        <v>30595.42857</v>
      </c>
      <c r="K7">
        <v>25452.58929</v>
      </c>
      <c r="L7">
        <v>12093.55536</v>
      </c>
      <c r="M7" s="1">
        <v>0.47006944444444443</v>
      </c>
      <c r="N7" t="s">
        <v>4</v>
      </c>
    </row>
    <row r="8" spans="1:14" x14ac:dyDescent="0.2">
      <c r="A8" t="s">
        <v>21</v>
      </c>
      <c r="B8" t="s">
        <v>0</v>
      </c>
      <c r="C8">
        <v>16</v>
      </c>
      <c r="D8">
        <v>250</v>
      </c>
      <c r="E8" t="s">
        <v>1</v>
      </c>
      <c r="F8" t="s">
        <v>2</v>
      </c>
      <c r="G8">
        <v>23790.671429999999</v>
      </c>
      <c r="H8">
        <v>18312.07143</v>
      </c>
      <c r="I8">
        <v>30029.028569999999</v>
      </c>
      <c r="J8">
        <v>30282.842860000001</v>
      </c>
      <c r="K8">
        <v>25224</v>
      </c>
      <c r="L8">
        <v>12011.02</v>
      </c>
      <c r="M8" s="1">
        <v>0.47006944444444443</v>
      </c>
      <c r="N8" t="s">
        <v>4</v>
      </c>
    </row>
    <row r="9" spans="1:14" x14ac:dyDescent="0.2">
      <c r="A9" t="s">
        <v>21</v>
      </c>
      <c r="B9" t="s">
        <v>0</v>
      </c>
      <c r="C9">
        <v>16</v>
      </c>
      <c r="D9">
        <v>150</v>
      </c>
      <c r="E9" t="s">
        <v>1</v>
      </c>
      <c r="F9" t="s">
        <v>2</v>
      </c>
      <c r="G9">
        <v>26831.35714</v>
      </c>
      <c r="H9">
        <v>17706.707139999999</v>
      </c>
      <c r="I9">
        <v>32383</v>
      </c>
      <c r="J9">
        <v>32223.85714</v>
      </c>
      <c r="K9">
        <v>26885.880949999999</v>
      </c>
      <c r="L9">
        <v>13242.99048</v>
      </c>
      <c r="M9" s="1">
        <v>0.47027777777777779</v>
      </c>
      <c r="N9" t="s">
        <v>5</v>
      </c>
    </row>
    <row r="10" spans="1:14" x14ac:dyDescent="0.2">
      <c r="A10" t="s">
        <v>21</v>
      </c>
      <c r="B10" t="s">
        <v>0</v>
      </c>
      <c r="C10">
        <v>16</v>
      </c>
      <c r="D10">
        <v>200</v>
      </c>
      <c r="E10" t="s">
        <v>1</v>
      </c>
      <c r="F10" t="s">
        <v>2</v>
      </c>
      <c r="G10">
        <v>27206.375</v>
      </c>
      <c r="H10">
        <v>17767.505359999999</v>
      </c>
      <c r="I10">
        <v>32071.60714</v>
      </c>
      <c r="J10">
        <v>31922.28571</v>
      </c>
      <c r="K10">
        <v>26664.875</v>
      </c>
      <c r="L10">
        <v>13163.719639999999</v>
      </c>
      <c r="M10" s="1">
        <v>0.47027777777777779</v>
      </c>
      <c r="N10" t="s">
        <v>5</v>
      </c>
    </row>
    <row r="11" spans="1:14" x14ac:dyDescent="0.2">
      <c r="A11" t="s">
        <v>21</v>
      </c>
      <c r="B11" t="s">
        <v>0</v>
      </c>
      <c r="C11">
        <v>16</v>
      </c>
      <c r="D11">
        <v>250</v>
      </c>
      <c r="E11" t="s">
        <v>1</v>
      </c>
      <c r="F11" t="s">
        <v>2</v>
      </c>
      <c r="G11">
        <v>27294.014289999999</v>
      </c>
      <c r="H11">
        <v>17587.742859999998</v>
      </c>
      <c r="I11">
        <v>31794.514289999999</v>
      </c>
      <c r="J11">
        <v>31626.92857</v>
      </c>
      <c r="K11">
        <v>26469.7</v>
      </c>
      <c r="L11">
        <v>13060.19857</v>
      </c>
      <c r="M11" s="1">
        <v>0.47027777777777779</v>
      </c>
      <c r="N11" t="s">
        <v>5</v>
      </c>
    </row>
    <row r="12" spans="1:14" x14ac:dyDescent="0.2">
      <c r="F12" t="s">
        <v>12</v>
      </c>
      <c r="G12">
        <f>AVERAGE(G3:G11)</f>
        <v>23946.400662222222</v>
      </c>
      <c r="H12">
        <f t="shared" ref="H12:L12" si="0">AVERAGE(H3:H11)</f>
        <v>18136.14861222222</v>
      </c>
      <c r="I12">
        <f t="shared" si="0"/>
        <v>32388.86865222222</v>
      </c>
      <c r="J12">
        <f t="shared" si="0"/>
        <v>32112.174205555555</v>
      </c>
      <c r="K12">
        <f t="shared" si="0"/>
        <v>24982.411905555557</v>
      </c>
      <c r="L12">
        <f t="shared" si="0"/>
        <v>12048.504946666666</v>
      </c>
    </row>
    <row r="13" spans="1:14" x14ac:dyDescent="0.2">
      <c r="F13" t="s">
        <v>13</v>
      </c>
      <c r="G13">
        <f>STDEV(G3:G11)</f>
        <v>2604.7965545018192</v>
      </c>
      <c r="H13">
        <f t="shared" ref="H13:L13" si="1">STDEV(H3:H11)</f>
        <v>350.77596684962288</v>
      </c>
      <c r="I13">
        <f t="shared" si="1"/>
        <v>1937.292912169637</v>
      </c>
      <c r="J13">
        <f t="shared" si="1"/>
        <v>1434.7356689995765</v>
      </c>
      <c r="K13">
        <f t="shared" si="1"/>
        <v>1691.7846073024029</v>
      </c>
      <c r="L13">
        <f t="shared" si="1"/>
        <v>980.48644190081586</v>
      </c>
    </row>
    <row r="14" spans="1:14" x14ac:dyDescent="0.2">
      <c r="F14" t="s">
        <v>14</v>
      </c>
      <c r="G14">
        <f>G13*100/G12</f>
        <v>10.877612010439378</v>
      </c>
      <c r="H14">
        <f t="shared" ref="H14:L14" si="2">H13*100/H12</f>
        <v>1.934126006296782</v>
      </c>
      <c r="I14">
        <f t="shared" si="2"/>
        <v>5.9813540663351272</v>
      </c>
      <c r="J14">
        <f t="shared" si="2"/>
        <v>4.467887038154398</v>
      </c>
      <c r="K14">
        <f t="shared" si="2"/>
        <v>6.7719026237261986</v>
      </c>
      <c r="L14">
        <f t="shared" si="2"/>
        <v>8.1378266120235665</v>
      </c>
    </row>
    <row r="17" spans="1:14" x14ac:dyDescent="0.2">
      <c r="A17" t="s">
        <v>16</v>
      </c>
    </row>
    <row r="18" spans="1:14" x14ac:dyDescent="0.2">
      <c r="A18" s="2" t="s">
        <v>6</v>
      </c>
      <c r="B18" s="2" t="s">
        <v>7</v>
      </c>
      <c r="C18" s="2" t="s">
        <v>8</v>
      </c>
      <c r="D18" s="2" t="s">
        <v>9</v>
      </c>
      <c r="E18" s="2" t="s">
        <v>10</v>
      </c>
      <c r="F18" s="2"/>
      <c r="G18" s="3">
        <v>450</v>
      </c>
      <c r="H18" s="3">
        <v>500</v>
      </c>
      <c r="I18" s="3">
        <v>550</v>
      </c>
      <c r="J18" s="3">
        <v>570</v>
      </c>
      <c r="K18" s="3">
        <v>600</v>
      </c>
      <c r="L18" s="3">
        <v>650</v>
      </c>
    </row>
    <row r="19" spans="1:14" x14ac:dyDescent="0.2">
      <c r="A19" t="s">
        <v>22</v>
      </c>
      <c r="B19" t="s">
        <v>0</v>
      </c>
      <c r="C19">
        <v>16</v>
      </c>
      <c r="D19">
        <v>150</v>
      </c>
      <c r="E19" t="s">
        <v>1</v>
      </c>
      <c r="F19" t="s">
        <v>2</v>
      </c>
      <c r="G19">
        <v>24054.28571</v>
      </c>
      <c r="H19">
        <v>16883.342860000001</v>
      </c>
      <c r="I19">
        <v>22193.878570000001</v>
      </c>
      <c r="J19">
        <v>25687.166669999999</v>
      </c>
      <c r="K19">
        <v>20925.202379999999</v>
      </c>
      <c r="L19">
        <v>15061.56905</v>
      </c>
      <c r="M19" s="1">
        <v>0.47083333333333338</v>
      </c>
      <c r="N19" t="s">
        <v>3</v>
      </c>
    </row>
    <row r="20" spans="1:14" x14ac:dyDescent="0.2">
      <c r="A20" t="s">
        <v>22</v>
      </c>
      <c r="B20" t="s">
        <v>0</v>
      </c>
      <c r="C20">
        <v>16</v>
      </c>
      <c r="D20">
        <v>200</v>
      </c>
      <c r="E20" t="s">
        <v>1</v>
      </c>
      <c r="F20" t="s">
        <v>2</v>
      </c>
      <c r="G20">
        <v>24441.05357</v>
      </c>
      <c r="H20">
        <v>16618.167860000001</v>
      </c>
      <c r="I20">
        <v>22118</v>
      </c>
      <c r="J20">
        <v>25587.80357</v>
      </c>
      <c r="K20">
        <v>20930.53571</v>
      </c>
      <c r="L20">
        <v>15020.771430000001</v>
      </c>
      <c r="M20" s="1">
        <v>0.47083333333333338</v>
      </c>
      <c r="N20" t="s">
        <v>3</v>
      </c>
    </row>
    <row r="21" spans="1:14" x14ac:dyDescent="0.2">
      <c r="A21" t="s">
        <v>22</v>
      </c>
      <c r="B21" t="s">
        <v>0</v>
      </c>
      <c r="C21">
        <v>16</v>
      </c>
      <c r="D21">
        <v>250</v>
      </c>
      <c r="E21" t="s">
        <v>1</v>
      </c>
      <c r="F21" t="s">
        <v>2</v>
      </c>
      <c r="G21">
        <v>25134.585709999999</v>
      </c>
      <c r="H21">
        <v>16715.742859999998</v>
      </c>
      <c r="I21">
        <v>22245.07143</v>
      </c>
      <c r="J21">
        <v>25634.328570000001</v>
      </c>
      <c r="K21">
        <v>21040.385709999999</v>
      </c>
      <c r="L21">
        <v>15059.24286</v>
      </c>
      <c r="M21" s="1">
        <v>0.47083333333333338</v>
      </c>
      <c r="N21" t="s">
        <v>3</v>
      </c>
    </row>
    <row r="22" spans="1:14" x14ac:dyDescent="0.2">
      <c r="A22" t="s">
        <v>22</v>
      </c>
      <c r="B22" t="s">
        <v>0</v>
      </c>
      <c r="C22">
        <v>16</v>
      </c>
      <c r="D22">
        <v>150</v>
      </c>
      <c r="E22" t="s">
        <v>1</v>
      </c>
      <c r="F22" t="s">
        <v>2</v>
      </c>
      <c r="G22">
        <v>20672.478569999999</v>
      </c>
      <c r="H22">
        <v>13976.666670000001</v>
      </c>
      <c r="I22">
        <v>26899.190480000001</v>
      </c>
      <c r="J22">
        <v>25953.690480000001</v>
      </c>
      <c r="K22">
        <v>22077.042860000001</v>
      </c>
      <c r="L22">
        <v>9859.9666670000006</v>
      </c>
      <c r="M22" s="1">
        <v>0.4710300925925926</v>
      </c>
      <c r="N22" t="s">
        <v>4</v>
      </c>
    </row>
    <row r="23" spans="1:14" x14ac:dyDescent="0.2">
      <c r="A23" t="s">
        <v>22</v>
      </c>
      <c r="B23" t="s">
        <v>0</v>
      </c>
      <c r="C23">
        <v>16</v>
      </c>
      <c r="D23">
        <v>200</v>
      </c>
      <c r="E23" t="s">
        <v>1</v>
      </c>
      <c r="F23" t="s">
        <v>2</v>
      </c>
      <c r="G23">
        <v>20999.80357</v>
      </c>
      <c r="H23">
        <v>13822.835709999999</v>
      </c>
      <c r="I23">
        <v>26676.19643</v>
      </c>
      <c r="J23">
        <v>25742.89286</v>
      </c>
      <c r="K23">
        <v>21981.05357</v>
      </c>
      <c r="L23">
        <v>9822.078571</v>
      </c>
      <c r="M23" s="1">
        <v>0.4710300925925926</v>
      </c>
      <c r="N23" t="s">
        <v>4</v>
      </c>
    </row>
    <row r="24" spans="1:14" x14ac:dyDescent="0.2">
      <c r="A24" t="s">
        <v>22</v>
      </c>
      <c r="B24" t="s">
        <v>0</v>
      </c>
      <c r="C24">
        <v>16</v>
      </c>
      <c r="D24">
        <v>250</v>
      </c>
      <c r="E24" t="s">
        <v>1</v>
      </c>
      <c r="F24" t="s">
        <v>2</v>
      </c>
      <c r="G24">
        <v>21118.685710000002</v>
      </c>
      <c r="H24">
        <v>13816.681430000001</v>
      </c>
      <c r="I24">
        <v>26518.657139999999</v>
      </c>
      <c r="J24">
        <v>25587.457139999999</v>
      </c>
      <c r="K24">
        <v>21846.671429999999</v>
      </c>
      <c r="L24">
        <v>9771.3685710000009</v>
      </c>
      <c r="M24" s="1">
        <v>0.4710300925925926</v>
      </c>
      <c r="N24" t="s">
        <v>4</v>
      </c>
    </row>
    <row r="25" spans="1:14" x14ac:dyDescent="0.2">
      <c r="A25" t="s">
        <v>22</v>
      </c>
      <c r="B25" t="s">
        <v>0</v>
      </c>
      <c r="C25">
        <v>16</v>
      </c>
      <c r="D25">
        <v>150</v>
      </c>
      <c r="E25" t="s">
        <v>1</v>
      </c>
      <c r="F25" t="s">
        <v>2</v>
      </c>
      <c r="G25">
        <v>25589.595239999999</v>
      </c>
      <c r="H25">
        <v>16848.180950000002</v>
      </c>
      <c r="I25">
        <v>31187.547620000001</v>
      </c>
      <c r="J25">
        <v>31072.738099999999</v>
      </c>
      <c r="K25">
        <v>26174.85714</v>
      </c>
      <c r="L25">
        <v>12424.630950000001</v>
      </c>
      <c r="M25" s="1">
        <v>0.47129629629629632</v>
      </c>
      <c r="N25" t="s">
        <v>5</v>
      </c>
    </row>
    <row r="26" spans="1:14" x14ac:dyDescent="0.2">
      <c r="A26" t="s">
        <v>22</v>
      </c>
      <c r="B26" t="s">
        <v>0</v>
      </c>
      <c r="C26">
        <v>16</v>
      </c>
      <c r="D26">
        <v>200</v>
      </c>
      <c r="E26" t="s">
        <v>1</v>
      </c>
      <c r="F26" t="s">
        <v>2</v>
      </c>
      <c r="G26">
        <v>25927.19643</v>
      </c>
      <c r="H26">
        <v>16714.860710000001</v>
      </c>
      <c r="I26">
        <v>30878.125</v>
      </c>
      <c r="J26">
        <v>30776.35714</v>
      </c>
      <c r="K26">
        <v>25918.30357</v>
      </c>
      <c r="L26">
        <v>12364.592860000001</v>
      </c>
      <c r="M26" s="1">
        <v>0.47129629629629632</v>
      </c>
      <c r="N26" t="s">
        <v>5</v>
      </c>
    </row>
    <row r="27" spans="1:14" x14ac:dyDescent="0.2">
      <c r="A27" t="s">
        <v>22</v>
      </c>
      <c r="B27" t="s">
        <v>0</v>
      </c>
      <c r="C27">
        <v>16</v>
      </c>
      <c r="D27">
        <v>250</v>
      </c>
      <c r="E27" t="s">
        <v>1</v>
      </c>
      <c r="F27" t="s">
        <v>2</v>
      </c>
      <c r="G27">
        <v>26032.871429999999</v>
      </c>
      <c r="H27">
        <v>16634.871429999999</v>
      </c>
      <c r="I27">
        <v>30637.042860000001</v>
      </c>
      <c r="J27">
        <v>30546.14286</v>
      </c>
      <c r="K27">
        <v>25725.985710000001</v>
      </c>
      <c r="L27">
        <v>12286.604289999999</v>
      </c>
      <c r="M27" s="1">
        <v>0.47129629629629632</v>
      </c>
      <c r="N27" t="s">
        <v>5</v>
      </c>
    </row>
    <row r="28" spans="1:14" x14ac:dyDescent="0.2">
      <c r="F28" t="s">
        <v>12</v>
      </c>
      <c r="G28">
        <f>AVERAGE(G19:G27)</f>
        <v>23774.506215555557</v>
      </c>
      <c r="H28">
        <f t="shared" ref="H28:L28" si="3">AVERAGE(H19:H27)</f>
        <v>15781.261164444448</v>
      </c>
      <c r="I28">
        <f t="shared" si="3"/>
        <v>26594.856614444445</v>
      </c>
      <c r="J28">
        <f t="shared" si="3"/>
        <v>27398.730821111109</v>
      </c>
      <c r="K28">
        <f t="shared" si="3"/>
        <v>22957.782008888888</v>
      </c>
      <c r="L28">
        <f t="shared" si="3"/>
        <v>12407.869472111113</v>
      </c>
    </row>
    <row r="29" spans="1:14" x14ac:dyDescent="0.2">
      <c r="F29" t="s">
        <v>13</v>
      </c>
      <c r="G29">
        <f>STDEV(G19:G27)</f>
        <v>2229.8023394195247</v>
      </c>
      <c r="H29">
        <f t="shared" ref="H29:L29" si="4">STDEV(H19:H27)</f>
        <v>1435.2000918334927</v>
      </c>
      <c r="I29">
        <f t="shared" si="4"/>
        <v>3778.4751231644927</v>
      </c>
      <c r="J29">
        <f t="shared" si="4"/>
        <v>2555.5226843694463</v>
      </c>
      <c r="K29">
        <f t="shared" si="4"/>
        <v>2281.9672084965109</v>
      </c>
      <c r="L29">
        <f t="shared" si="4"/>
        <v>2265.095976996432</v>
      </c>
    </row>
    <row r="30" spans="1:14" x14ac:dyDescent="0.2">
      <c r="F30" t="s">
        <v>14</v>
      </c>
      <c r="G30">
        <f>G29*100/G28</f>
        <v>9.3789638329505021</v>
      </c>
      <c r="H30">
        <f t="shared" ref="H30:L30" si="5">H29*100/H28</f>
        <v>9.0943307817947545</v>
      </c>
      <c r="I30">
        <f t="shared" si="5"/>
        <v>14.207540871313787</v>
      </c>
      <c r="J30">
        <f t="shared" si="5"/>
        <v>9.3271571630623864</v>
      </c>
      <c r="K30">
        <f t="shared" si="5"/>
        <v>9.9398417826816612</v>
      </c>
      <c r="L30">
        <f t="shared" si="5"/>
        <v>18.255317579602501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8F4C0-840C-452E-A6DF-CB7A25BB5B88}">
  <dimension ref="A1:N30"/>
  <sheetViews>
    <sheetView tabSelected="1" topLeftCell="D16" workbookViewId="0">
      <selection activeCell="J17" sqref="J17"/>
    </sheetView>
  </sheetViews>
  <sheetFormatPr defaultRowHeight="14.25" x14ac:dyDescent="0.2"/>
  <sheetData>
    <row r="1" spans="1:14" x14ac:dyDescent="0.2">
      <c r="A1" t="s">
        <v>15</v>
      </c>
    </row>
    <row r="2" spans="1:14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/>
      <c r="G2" s="3">
        <v>450</v>
      </c>
      <c r="H2" s="3">
        <v>500</v>
      </c>
      <c r="I2" s="3">
        <v>550</v>
      </c>
      <c r="J2" s="3">
        <v>570</v>
      </c>
      <c r="K2" s="3">
        <v>600</v>
      </c>
      <c r="L2" s="3">
        <v>650</v>
      </c>
    </row>
    <row r="3" spans="1:14" x14ac:dyDescent="0.2">
      <c r="A3" t="s">
        <v>19</v>
      </c>
      <c r="B3" t="s">
        <v>0</v>
      </c>
      <c r="C3">
        <v>16</v>
      </c>
      <c r="D3">
        <v>150</v>
      </c>
      <c r="E3" t="s">
        <v>1</v>
      </c>
      <c r="F3" t="s">
        <v>2</v>
      </c>
      <c r="G3">
        <v>10917.4881</v>
      </c>
      <c r="H3">
        <v>13217.766670000001</v>
      </c>
      <c r="I3">
        <v>37273.047619999998</v>
      </c>
      <c r="J3">
        <v>31433.476190000001</v>
      </c>
      <c r="K3">
        <v>18173.56667</v>
      </c>
      <c r="L3">
        <v>6395.3380950000001</v>
      </c>
      <c r="M3" s="1">
        <v>0.46744212962962961</v>
      </c>
      <c r="N3" t="s">
        <v>3</v>
      </c>
    </row>
    <row r="4" spans="1:14" x14ac:dyDescent="0.2">
      <c r="A4" t="s">
        <v>19</v>
      </c>
      <c r="B4" t="s">
        <v>0</v>
      </c>
      <c r="C4">
        <v>16</v>
      </c>
      <c r="D4">
        <v>200</v>
      </c>
      <c r="E4" t="s">
        <v>1</v>
      </c>
      <c r="F4" t="s">
        <v>2</v>
      </c>
      <c r="G4">
        <v>11114.17143</v>
      </c>
      <c r="H4">
        <v>13108.61786</v>
      </c>
      <c r="I4">
        <v>36958.339290000004</v>
      </c>
      <c r="J4">
        <v>31157.17857</v>
      </c>
      <c r="K4">
        <v>18029.58929</v>
      </c>
      <c r="L4">
        <v>6365.0285709999998</v>
      </c>
      <c r="M4" s="1">
        <v>0.4674537037037037</v>
      </c>
      <c r="N4" t="s">
        <v>3</v>
      </c>
    </row>
    <row r="5" spans="1:14" x14ac:dyDescent="0.2">
      <c r="A5" t="s">
        <v>19</v>
      </c>
      <c r="B5" t="s">
        <v>0</v>
      </c>
      <c r="C5">
        <v>16</v>
      </c>
      <c r="D5">
        <v>250</v>
      </c>
      <c r="E5" t="s">
        <v>1</v>
      </c>
      <c r="F5" t="s">
        <v>2</v>
      </c>
      <c r="G5">
        <v>11144.11429</v>
      </c>
      <c r="H5">
        <v>12937.647139999999</v>
      </c>
      <c r="I5">
        <v>36696.685709999998</v>
      </c>
      <c r="J5">
        <v>30939.028569999999</v>
      </c>
      <c r="K5">
        <v>17900.542860000001</v>
      </c>
      <c r="L5">
        <v>6297.881429</v>
      </c>
      <c r="M5" s="1">
        <v>0.4674537037037037</v>
      </c>
      <c r="N5" t="s">
        <v>3</v>
      </c>
    </row>
    <row r="6" spans="1:14" x14ac:dyDescent="0.2">
      <c r="A6" t="s">
        <v>19</v>
      </c>
      <c r="B6" t="s">
        <v>0</v>
      </c>
      <c r="C6">
        <v>16</v>
      </c>
      <c r="D6">
        <v>150</v>
      </c>
      <c r="E6" t="s">
        <v>1</v>
      </c>
      <c r="F6" t="s">
        <v>2</v>
      </c>
      <c r="G6">
        <v>15320.883330000001</v>
      </c>
      <c r="H6">
        <v>13126.93095</v>
      </c>
      <c r="I6">
        <v>29556.64286</v>
      </c>
      <c r="J6">
        <v>27424.166669999999</v>
      </c>
      <c r="K6">
        <v>21818.707139999999</v>
      </c>
      <c r="L6">
        <v>9085.9023809999999</v>
      </c>
      <c r="M6" s="1">
        <v>0.46767361111111111</v>
      </c>
      <c r="N6" t="s">
        <v>4</v>
      </c>
    </row>
    <row r="7" spans="1:14" x14ac:dyDescent="0.2">
      <c r="A7" t="s">
        <v>19</v>
      </c>
      <c r="B7" t="s">
        <v>0</v>
      </c>
      <c r="C7">
        <v>16</v>
      </c>
      <c r="D7">
        <v>200</v>
      </c>
      <c r="E7" t="s">
        <v>1</v>
      </c>
      <c r="F7" t="s">
        <v>2</v>
      </c>
      <c r="G7">
        <v>15409.68571</v>
      </c>
      <c r="H7">
        <v>13051.48036</v>
      </c>
      <c r="I7">
        <v>29215.55357</v>
      </c>
      <c r="J7">
        <v>27083.53571</v>
      </c>
      <c r="K7">
        <v>21602.44643</v>
      </c>
      <c r="L7">
        <v>8951.2589289999996</v>
      </c>
      <c r="M7" s="1">
        <v>0.46767361111111111</v>
      </c>
      <c r="N7" t="s">
        <v>4</v>
      </c>
    </row>
    <row r="8" spans="1:14" x14ac:dyDescent="0.2">
      <c r="A8" t="s">
        <v>19</v>
      </c>
      <c r="B8" t="s">
        <v>0</v>
      </c>
      <c r="C8">
        <v>16</v>
      </c>
      <c r="D8">
        <v>250</v>
      </c>
      <c r="E8" t="s">
        <v>1</v>
      </c>
      <c r="F8" t="s">
        <v>2</v>
      </c>
      <c r="G8">
        <v>15510.52857</v>
      </c>
      <c r="H8">
        <v>12976.32286</v>
      </c>
      <c r="I8">
        <v>29058.414290000001</v>
      </c>
      <c r="J8">
        <v>26935.685710000002</v>
      </c>
      <c r="K8">
        <v>21488.328570000001</v>
      </c>
      <c r="L8">
        <v>8895.6528569999991</v>
      </c>
      <c r="M8" s="1">
        <v>0.46767361111111111</v>
      </c>
      <c r="N8" t="s">
        <v>4</v>
      </c>
    </row>
    <row r="9" spans="1:14" x14ac:dyDescent="0.2">
      <c r="A9" t="s">
        <v>19</v>
      </c>
      <c r="B9" t="s">
        <v>0</v>
      </c>
      <c r="C9">
        <v>16</v>
      </c>
      <c r="D9">
        <v>150</v>
      </c>
      <c r="E9" t="s">
        <v>1</v>
      </c>
      <c r="F9" t="s">
        <v>2</v>
      </c>
      <c r="G9">
        <v>18253.545239999999</v>
      </c>
      <c r="H9">
        <v>17973.34762</v>
      </c>
      <c r="I9">
        <v>36069.666669999999</v>
      </c>
      <c r="J9">
        <v>34810.952380000002</v>
      </c>
      <c r="K9">
        <v>25470.952379999999</v>
      </c>
      <c r="L9">
        <v>11063.02619</v>
      </c>
      <c r="M9" s="1">
        <v>0.46788194444444442</v>
      </c>
      <c r="N9" t="s">
        <v>5</v>
      </c>
    </row>
    <row r="10" spans="1:14" x14ac:dyDescent="0.2">
      <c r="A10" t="s">
        <v>19</v>
      </c>
      <c r="B10" t="s">
        <v>0</v>
      </c>
      <c r="C10">
        <v>16</v>
      </c>
      <c r="D10">
        <v>200</v>
      </c>
      <c r="E10" t="s">
        <v>1</v>
      </c>
      <c r="F10" t="s">
        <v>2</v>
      </c>
      <c r="G10">
        <v>18536.08929</v>
      </c>
      <c r="H10">
        <v>17840.028569999999</v>
      </c>
      <c r="I10">
        <v>35739.14286</v>
      </c>
      <c r="J10">
        <v>34512.25</v>
      </c>
      <c r="K10">
        <v>25281.94643</v>
      </c>
      <c r="L10">
        <v>10984.92143</v>
      </c>
      <c r="M10" s="1">
        <v>0.46788194444444442</v>
      </c>
      <c r="N10" t="s">
        <v>5</v>
      </c>
    </row>
    <row r="11" spans="1:14" x14ac:dyDescent="0.2">
      <c r="A11" t="s">
        <v>19</v>
      </c>
      <c r="B11" t="s">
        <v>0</v>
      </c>
      <c r="C11">
        <v>16</v>
      </c>
      <c r="D11">
        <v>250</v>
      </c>
      <c r="E11" t="s">
        <v>1</v>
      </c>
      <c r="F11" t="s">
        <v>2</v>
      </c>
      <c r="G11">
        <v>18635.171429999999</v>
      </c>
      <c r="H11">
        <v>17745.971430000001</v>
      </c>
      <c r="I11">
        <v>35523.4</v>
      </c>
      <c r="J11">
        <v>34301.342859999997</v>
      </c>
      <c r="K11">
        <v>25141.528569999999</v>
      </c>
      <c r="L11">
        <v>10908.68</v>
      </c>
      <c r="M11" s="1">
        <v>0.46788194444444442</v>
      </c>
      <c r="N11" t="s">
        <v>5</v>
      </c>
    </row>
    <row r="12" spans="1:14" x14ac:dyDescent="0.2">
      <c r="F12" t="s">
        <v>12</v>
      </c>
      <c r="G12">
        <f>AVERAGE(G3:G11)</f>
        <v>14982.408598888889</v>
      </c>
      <c r="H12">
        <f t="shared" ref="H12:L12" si="0">AVERAGE(H3:H11)</f>
        <v>14664.234828888888</v>
      </c>
      <c r="I12">
        <f t="shared" si="0"/>
        <v>34010.099207777785</v>
      </c>
      <c r="J12">
        <f t="shared" si="0"/>
        <v>30955.29074</v>
      </c>
      <c r="K12">
        <f t="shared" si="0"/>
        <v>21656.400926666669</v>
      </c>
      <c r="L12">
        <f t="shared" si="0"/>
        <v>8771.9655424444445</v>
      </c>
    </row>
    <row r="13" spans="1:14" x14ac:dyDescent="0.2">
      <c r="F13" t="s">
        <v>13</v>
      </c>
      <c r="G13">
        <f>STDEV(G3:G11)</f>
        <v>3230.0743009143503</v>
      </c>
      <c r="H13">
        <f t="shared" ref="H13:L13" si="1">STDEV(H3:H11)</f>
        <v>2393.7324456976976</v>
      </c>
      <c r="I13">
        <f t="shared" si="1"/>
        <v>3595.4539554638773</v>
      </c>
      <c r="J13">
        <f t="shared" si="1"/>
        <v>3213.2612704065091</v>
      </c>
      <c r="K13">
        <f t="shared" si="1"/>
        <v>3148.2012188129488</v>
      </c>
      <c r="L13">
        <f t="shared" si="1"/>
        <v>2013.0970586967705</v>
      </c>
    </row>
    <row r="14" spans="1:14" x14ac:dyDescent="0.2">
      <c r="F14" t="s">
        <v>14</v>
      </c>
      <c r="G14">
        <f>G13*100/G12</f>
        <v>21.55911233894593</v>
      </c>
      <c r="H14">
        <f t="shared" ref="H14:L14" si="2">H13*100/H12</f>
        <v>16.323609609565093</v>
      </c>
      <c r="I14">
        <f t="shared" si="2"/>
        <v>10.57172439720973</v>
      </c>
      <c r="J14">
        <f t="shared" si="2"/>
        <v>10.380329803377933</v>
      </c>
      <c r="K14">
        <f t="shared" si="2"/>
        <v>14.537047173597541</v>
      </c>
      <c r="L14">
        <f t="shared" si="2"/>
        <v>22.949213023650227</v>
      </c>
    </row>
    <row r="17" spans="1:14" x14ac:dyDescent="0.2">
      <c r="A17" t="s">
        <v>11</v>
      </c>
    </row>
    <row r="18" spans="1:14" x14ac:dyDescent="0.2">
      <c r="A18" s="2" t="s">
        <v>6</v>
      </c>
      <c r="B18" s="2" t="s">
        <v>7</v>
      </c>
      <c r="C18" s="2" t="s">
        <v>8</v>
      </c>
      <c r="D18" s="2" t="s">
        <v>9</v>
      </c>
      <c r="E18" s="2" t="s">
        <v>10</v>
      </c>
      <c r="F18" s="2"/>
      <c r="G18" s="3">
        <v>450</v>
      </c>
      <c r="H18" s="3">
        <v>500</v>
      </c>
      <c r="I18" s="3">
        <v>550</v>
      </c>
      <c r="J18" s="3">
        <v>570</v>
      </c>
      <c r="K18" s="3">
        <v>600</v>
      </c>
      <c r="L18" s="3">
        <v>650</v>
      </c>
    </row>
    <row r="19" spans="1:14" x14ac:dyDescent="0.2">
      <c r="A19" t="s">
        <v>20</v>
      </c>
      <c r="B19" t="s">
        <v>0</v>
      </c>
      <c r="C19">
        <v>16</v>
      </c>
      <c r="D19">
        <v>150</v>
      </c>
      <c r="E19" t="s">
        <v>1</v>
      </c>
      <c r="F19" t="s">
        <v>2</v>
      </c>
      <c r="G19">
        <v>17728.07143</v>
      </c>
      <c r="H19">
        <v>14474.78571</v>
      </c>
      <c r="I19">
        <v>30614.880949999999</v>
      </c>
      <c r="J19">
        <v>29485.119050000001</v>
      </c>
      <c r="K19">
        <v>23340.283329999998</v>
      </c>
      <c r="L19">
        <v>9456.614286</v>
      </c>
      <c r="M19" s="1">
        <v>0.46831018518518519</v>
      </c>
      <c r="N19" t="s">
        <v>3</v>
      </c>
    </row>
    <row r="20" spans="1:14" x14ac:dyDescent="0.2">
      <c r="A20" t="s">
        <v>20</v>
      </c>
      <c r="B20" t="s">
        <v>0</v>
      </c>
      <c r="C20">
        <v>16</v>
      </c>
      <c r="D20">
        <v>200</v>
      </c>
      <c r="E20" t="s">
        <v>1</v>
      </c>
      <c r="F20" t="s">
        <v>2</v>
      </c>
      <c r="G20">
        <v>17970.26786</v>
      </c>
      <c r="H20">
        <v>14326.08214</v>
      </c>
      <c r="I20">
        <v>30349.66071</v>
      </c>
      <c r="J20">
        <v>29249.60714</v>
      </c>
      <c r="K20">
        <v>23161.33929</v>
      </c>
      <c r="L20">
        <v>9412.8982140000007</v>
      </c>
      <c r="M20" s="1">
        <v>0.46831018518518519</v>
      </c>
      <c r="N20" t="s">
        <v>3</v>
      </c>
    </row>
    <row r="21" spans="1:14" x14ac:dyDescent="0.2">
      <c r="A21" t="s">
        <v>20</v>
      </c>
      <c r="B21" t="s">
        <v>0</v>
      </c>
      <c r="C21">
        <v>16</v>
      </c>
      <c r="D21">
        <v>250</v>
      </c>
      <c r="E21" t="s">
        <v>1</v>
      </c>
      <c r="F21" t="s">
        <v>2</v>
      </c>
      <c r="G21">
        <v>18060.971430000001</v>
      </c>
      <c r="H21">
        <v>14328.28571</v>
      </c>
      <c r="I21">
        <v>30209.528569999999</v>
      </c>
      <c r="J21">
        <v>29102.78571</v>
      </c>
      <c r="K21">
        <v>23029.8</v>
      </c>
      <c r="L21">
        <v>9360.09</v>
      </c>
      <c r="M21" s="1">
        <v>0.46831018518518519</v>
      </c>
      <c r="N21" t="s">
        <v>3</v>
      </c>
    </row>
    <row r="22" spans="1:14" x14ac:dyDescent="0.2">
      <c r="A22" t="s">
        <v>20</v>
      </c>
      <c r="B22" t="s">
        <v>0</v>
      </c>
      <c r="C22">
        <v>16</v>
      </c>
      <c r="D22">
        <v>150</v>
      </c>
      <c r="E22" t="s">
        <v>1</v>
      </c>
      <c r="F22" t="s">
        <v>2</v>
      </c>
      <c r="G22">
        <v>22087.435710000002</v>
      </c>
      <c r="H22">
        <v>20003.921429999999</v>
      </c>
      <c r="I22">
        <v>36969.571430000004</v>
      </c>
      <c r="J22">
        <v>37133.809520000003</v>
      </c>
      <c r="K22">
        <v>27303</v>
      </c>
      <c r="L22">
        <v>12727.726189999999</v>
      </c>
      <c r="M22" s="1">
        <v>0.46861111111111109</v>
      </c>
      <c r="N22" t="s">
        <v>4</v>
      </c>
    </row>
    <row r="23" spans="1:14" x14ac:dyDescent="0.2">
      <c r="A23" t="s">
        <v>20</v>
      </c>
      <c r="B23" t="s">
        <v>0</v>
      </c>
      <c r="C23">
        <v>16</v>
      </c>
      <c r="D23">
        <v>200</v>
      </c>
      <c r="E23" t="s">
        <v>1</v>
      </c>
      <c r="F23" t="s">
        <v>2</v>
      </c>
      <c r="G23">
        <v>22417.69643</v>
      </c>
      <c r="H23">
        <v>19710.17857</v>
      </c>
      <c r="I23">
        <v>36669.375</v>
      </c>
      <c r="J23">
        <v>36843.75</v>
      </c>
      <c r="K23">
        <v>27095.03571</v>
      </c>
      <c r="L23">
        <v>12660.112499999999</v>
      </c>
      <c r="M23" s="1">
        <v>0.46861111111111109</v>
      </c>
      <c r="N23" t="s">
        <v>4</v>
      </c>
    </row>
    <row r="24" spans="1:14" x14ac:dyDescent="0.2">
      <c r="A24" t="s">
        <v>20</v>
      </c>
      <c r="B24" t="s">
        <v>0</v>
      </c>
      <c r="C24">
        <v>16</v>
      </c>
      <c r="D24">
        <v>250</v>
      </c>
      <c r="E24" t="s">
        <v>1</v>
      </c>
      <c r="F24" t="s">
        <v>2</v>
      </c>
      <c r="G24">
        <v>22526.014289999999</v>
      </c>
      <c r="H24">
        <v>19781.814289999998</v>
      </c>
      <c r="I24">
        <v>36465.514289999999</v>
      </c>
      <c r="J24">
        <v>36632.485710000001</v>
      </c>
      <c r="K24">
        <v>26944.657139999999</v>
      </c>
      <c r="L24">
        <v>12571.98143</v>
      </c>
      <c r="M24" s="1">
        <v>0.46861111111111109</v>
      </c>
      <c r="N24" t="s">
        <v>4</v>
      </c>
    </row>
    <row r="25" spans="1:14" x14ac:dyDescent="0.2">
      <c r="A25" t="s">
        <v>20</v>
      </c>
      <c r="B25" t="s">
        <v>0</v>
      </c>
      <c r="C25">
        <v>16</v>
      </c>
      <c r="D25">
        <v>150</v>
      </c>
      <c r="E25" t="s">
        <v>1</v>
      </c>
      <c r="F25" t="s">
        <v>2</v>
      </c>
      <c r="G25">
        <v>22706.84762</v>
      </c>
      <c r="H25">
        <v>20874.166669999999</v>
      </c>
      <c r="I25">
        <v>37985.571430000004</v>
      </c>
      <c r="J25">
        <v>38098.809520000003</v>
      </c>
      <c r="K25">
        <v>29227.5</v>
      </c>
      <c r="L25">
        <v>13814.2119</v>
      </c>
      <c r="M25" s="1">
        <v>0.46885416666666663</v>
      </c>
      <c r="N25" t="s">
        <v>5</v>
      </c>
    </row>
    <row r="26" spans="1:14" x14ac:dyDescent="0.2">
      <c r="A26" t="s">
        <v>20</v>
      </c>
      <c r="B26" t="s">
        <v>0</v>
      </c>
      <c r="C26">
        <v>16</v>
      </c>
      <c r="D26">
        <v>200</v>
      </c>
      <c r="E26" t="s">
        <v>1</v>
      </c>
      <c r="F26" t="s">
        <v>2</v>
      </c>
      <c r="G26">
        <v>22961.5</v>
      </c>
      <c r="H26">
        <v>20439.76786</v>
      </c>
      <c r="I26">
        <v>37538.26786</v>
      </c>
      <c r="J26">
        <v>37695.01786</v>
      </c>
      <c r="K26">
        <v>28917.01786</v>
      </c>
      <c r="L26">
        <v>13702.298210000001</v>
      </c>
      <c r="M26" s="1">
        <v>0.46885416666666663</v>
      </c>
      <c r="N26" t="s">
        <v>5</v>
      </c>
    </row>
    <row r="27" spans="1:14" x14ac:dyDescent="0.2">
      <c r="A27" t="s">
        <v>20</v>
      </c>
      <c r="B27" t="s">
        <v>0</v>
      </c>
      <c r="C27">
        <v>16</v>
      </c>
      <c r="D27">
        <v>250</v>
      </c>
      <c r="E27" t="s">
        <v>1</v>
      </c>
      <c r="F27" t="s">
        <v>2</v>
      </c>
      <c r="G27">
        <v>23068.514289999999</v>
      </c>
      <c r="H27">
        <v>20520.2</v>
      </c>
      <c r="I27">
        <v>37328.471429999998</v>
      </c>
      <c r="J27">
        <v>37476.157140000003</v>
      </c>
      <c r="K27">
        <v>28729.314289999998</v>
      </c>
      <c r="L27">
        <v>13614.16857</v>
      </c>
      <c r="M27" s="1">
        <v>0.46885416666666663</v>
      </c>
      <c r="N27" t="s">
        <v>5</v>
      </c>
    </row>
    <row r="28" spans="1:14" x14ac:dyDescent="0.2">
      <c r="F28" t="s">
        <v>12</v>
      </c>
      <c r="G28">
        <f>AVERAGE(G19:G27)</f>
        <v>21058.591006666666</v>
      </c>
      <c r="H28">
        <f t="shared" ref="H28:L28" si="3">AVERAGE(H19:H27)</f>
        <v>18273.244708888888</v>
      </c>
      <c r="I28">
        <f t="shared" si="3"/>
        <v>34903.426852222219</v>
      </c>
      <c r="J28">
        <f t="shared" si="3"/>
        <v>34635.282405555561</v>
      </c>
      <c r="K28">
        <f t="shared" si="3"/>
        <v>26416.438624444443</v>
      </c>
      <c r="L28">
        <f t="shared" si="3"/>
        <v>11924.455699999999</v>
      </c>
    </row>
    <row r="29" spans="1:14" x14ac:dyDescent="0.2">
      <c r="F29" t="s">
        <v>13</v>
      </c>
      <c r="G29">
        <f>STDEV(G19:G27)</f>
        <v>2373.0899637441221</v>
      </c>
      <c r="H29">
        <f t="shared" ref="H29:L29" si="4">STDEV(H19:H27)</f>
        <v>2945.6390079656721</v>
      </c>
      <c r="I29">
        <f t="shared" si="4"/>
        <v>3415.252188644904</v>
      </c>
      <c r="J29">
        <f t="shared" si="4"/>
        <v>4041.589393703071</v>
      </c>
      <c r="K29">
        <f t="shared" si="4"/>
        <v>2563.1421277724812</v>
      </c>
      <c r="L29">
        <f t="shared" si="4"/>
        <v>1941.8705460464173</v>
      </c>
    </row>
    <row r="30" spans="1:14" x14ac:dyDescent="0.2">
      <c r="F30" t="s">
        <v>14</v>
      </c>
      <c r="G30">
        <f>G29*100/G28</f>
        <v>11.268987383784872</v>
      </c>
      <c r="H30">
        <f t="shared" ref="H30:L30" si="5">H29*100/H28</f>
        <v>16.11995600613167</v>
      </c>
      <c r="I30">
        <f t="shared" si="5"/>
        <v>9.7848621085395315</v>
      </c>
      <c r="J30">
        <f t="shared" si="5"/>
        <v>11.668995062257071</v>
      </c>
      <c r="K30">
        <f t="shared" si="5"/>
        <v>9.7028299848136168</v>
      </c>
      <c r="L30">
        <f t="shared" si="5"/>
        <v>16.28477303200026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D5760-408D-407B-9C58-38C41F457844}">
  <dimension ref="A1:N30"/>
  <sheetViews>
    <sheetView topLeftCell="A25" workbookViewId="0">
      <selection activeCell="D15" sqref="D15"/>
    </sheetView>
  </sheetViews>
  <sheetFormatPr defaultRowHeight="14.25" x14ac:dyDescent="0.2"/>
  <sheetData>
    <row r="1" spans="1:14" x14ac:dyDescent="0.2">
      <c r="A1" t="s">
        <v>11</v>
      </c>
    </row>
    <row r="2" spans="1:14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/>
      <c r="G2" s="3">
        <v>450</v>
      </c>
      <c r="H2" s="3">
        <v>500</v>
      </c>
      <c r="I2" s="3">
        <v>550</v>
      </c>
      <c r="J2" s="3">
        <v>570</v>
      </c>
      <c r="K2" s="3">
        <v>600</v>
      </c>
      <c r="L2" s="3">
        <v>650</v>
      </c>
    </row>
    <row r="3" spans="1:14" x14ac:dyDescent="0.2">
      <c r="A3" t="s">
        <v>17</v>
      </c>
      <c r="B3" t="s">
        <v>0</v>
      </c>
      <c r="C3">
        <v>16</v>
      </c>
      <c r="D3">
        <v>150</v>
      </c>
      <c r="E3" t="s">
        <v>1</v>
      </c>
      <c r="F3" t="s">
        <v>2</v>
      </c>
      <c r="G3">
        <v>23038.57143</v>
      </c>
      <c r="H3">
        <v>27718.92857</v>
      </c>
      <c r="I3">
        <v>54980.64286</v>
      </c>
      <c r="J3">
        <v>55987.928569999996</v>
      </c>
      <c r="K3">
        <v>47958.023809999999</v>
      </c>
      <c r="L3">
        <v>18826.961899999998</v>
      </c>
      <c r="M3" s="1">
        <v>0.4618518518518519</v>
      </c>
      <c r="N3" t="s">
        <v>3</v>
      </c>
    </row>
    <row r="4" spans="1:14" x14ac:dyDescent="0.2">
      <c r="A4" t="s">
        <v>17</v>
      </c>
      <c r="B4" t="s">
        <v>0</v>
      </c>
      <c r="C4">
        <v>16</v>
      </c>
      <c r="D4">
        <v>200</v>
      </c>
      <c r="E4" t="s">
        <v>1</v>
      </c>
      <c r="F4" t="s">
        <v>2</v>
      </c>
      <c r="G4">
        <v>23390.83929</v>
      </c>
      <c r="H4">
        <v>27447.89286</v>
      </c>
      <c r="I4">
        <v>54229.196430000004</v>
      </c>
      <c r="J4">
        <v>55349.196430000004</v>
      </c>
      <c r="K4">
        <v>47428.321430000004</v>
      </c>
      <c r="L4">
        <v>18682.41071</v>
      </c>
      <c r="M4" s="1">
        <v>0.4618518518518519</v>
      </c>
      <c r="N4" t="s">
        <v>3</v>
      </c>
    </row>
    <row r="5" spans="1:14" x14ac:dyDescent="0.2">
      <c r="A5" t="s">
        <v>17</v>
      </c>
      <c r="B5" t="s">
        <v>0</v>
      </c>
      <c r="C5">
        <v>16</v>
      </c>
      <c r="D5">
        <v>250</v>
      </c>
      <c r="E5" t="s">
        <v>1</v>
      </c>
      <c r="F5" t="s">
        <v>2</v>
      </c>
      <c r="G5">
        <v>23126.64286</v>
      </c>
      <c r="H5">
        <v>26965.3</v>
      </c>
      <c r="I5">
        <v>52962.885710000002</v>
      </c>
      <c r="J5">
        <v>54163.64286</v>
      </c>
      <c r="K5">
        <v>46299.928569999996</v>
      </c>
      <c r="L5">
        <v>18332.685710000002</v>
      </c>
      <c r="M5" s="1">
        <v>0.4618518518518519</v>
      </c>
      <c r="N5" t="s">
        <v>3</v>
      </c>
    </row>
    <row r="6" spans="1:14" x14ac:dyDescent="0.2">
      <c r="A6" t="s">
        <v>17</v>
      </c>
      <c r="B6" t="s">
        <v>0</v>
      </c>
      <c r="C6">
        <v>16</v>
      </c>
      <c r="D6">
        <v>150</v>
      </c>
      <c r="E6" t="s">
        <v>1</v>
      </c>
      <c r="F6" t="s">
        <v>2</v>
      </c>
      <c r="G6">
        <v>19615.661899999999</v>
      </c>
      <c r="H6">
        <v>25360.166669999999</v>
      </c>
      <c r="I6">
        <v>53647.952380000002</v>
      </c>
      <c r="J6">
        <v>54646.14286</v>
      </c>
      <c r="K6">
        <v>45009.666669999999</v>
      </c>
      <c r="L6">
        <v>15632.79286</v>
      </c>
      <c r="M6" s="1">
        <v>0.46209490740740744</v>
      </c>
      <c r="N6" t="s">
        <v>4</v>
      </c>
    </row>
    <row r="7" spans="1:14" x14ac:dyDescent="0.2">
      <c r="A7" t="s">
        <v>17</v>
      </c>
      <c r="B7" t="s">
        <v>0</v>
      </c>
      <c r="C7">
        <v>16</v>
      </c>
      <c r="D7">
        <v>200</v>
      </c>
      <c r="E7" t="s">
        <v>1</v>
      </c>
      <c r="F7" t="s">
        <v>2</v>
      </c>
      <c r="G7">
        <v>18800.30357</v>
      </c>
      <c r="H7">
        <v>24355.875</v>
      </c>
      <c r="I7">
        <v>49839.25</v>
      </c>
      <c r="J7">
        <v>51170.446430000004</v>
      </c>
      <c r="K7">
        <v>41356.23214</v>
      </c>
      <c r="L7">
        <v>14669.29464</v>
      </c>
      <c r="M7" s="1">
        <v>0.46210648148148148</v>
      </c>
      <c r="N7" t="s">
        <v>4</v>
      </c>
    </row>
    <row r="8" spans="1:14" x14ac:dyDescent="0.2">
      <c r="A8" t="s">
        <v>17</v>
      </c>
      <c r="B8" t="s">
        <v>0</v>
      </c>
      <c r="C8">
        <v>16</v>
      </c>
      <c r="D8">
        <v>250</v>
      </c>
      <c r="E8" t="s">
        <v>1</v>
      </c>
      <c r="F8" t="s">
        <v>2</v>
      </c>
      <c r="G8">
        <v>18170.171429999999</v>
      </c>
      <c r="H8">
        <v>23575.728569999999</v>
      </c>
      <c r="I8">
        <v>48953.728569999999</v>
      </c>
      <c r="J8">
        <v>50201.657140000003</v>
      </c>
      <c r="K8">
        <v>40492.35714</v>
      </c>
      <c r="L8">
        <v>14330.414290000001</v>
      </c>
      <c r="M8" s="1">
        <v>0.46210648148148148</v>
      </c>
      <c r="N8" t="s">
        <v>4</v>
      </c>
    </row>
    <row r="9" spans="1:14" x14ac:dyDescent="0.2">
      <c r="A9" t="s">
        <v>17</v>
      </c>
      <c r="B9" t="s">
        <v>0</v>
      </c>
      <c r="C9">
        <v>16</v>
      </c>
      <c r="D9">
        <v>150</v>
      </c>
      <c r="E9" t="s">
        <v>1</v>
      </c>
      <c r="F9" t="s">
        <v>2</v>
      </c>
      <c r="G9">
        <v>21277.211899999998</v>
      </c>
      <c r="H9">
        <v>25266.404760000001</v>
      </c>
      <c r="I9">
        <v>52038.166669999999</v>
      </c>
      <c r="J9">
        <v>53697.214290000004</v>
      </c>
      <c r="K9">
        <v>41935.714290000004</v>
      </c>
      <c r="L9">
        <v>17901.35238</v>
      </c>
      <c r="M9" s="1">
        <v>0.46230324074074075</v>
      </c>
      <c r="N9" t="s">
        <v>5</v>
      </c>
    </row>
    <row r="10" spans="1:14" x14ac:dyDescent="0.2">
      <c r="A10" t="s">
        <v>17</v>
      </c>
      <c r="B10" t="s">
        <v>0</v>
      </c>
      <c r="C10">
        <v>16</v>
      </c>
      <c r="D10">
        <v>200</v>
      </c>
      <c r="E10" t="s">
        <v>1</v>
      </c>
      <c r="F10" t="s">
        <v>2</v>
      </c>
      <c r="G10">
        <v>21906.89286</v>
      </c>
      <c r="H10">
        <v>25325.01786</v>
      </c>
      <c r="I10">
        <v>51927.339290000004</v>
      </c>
      <c r="J10">
        <v>53601.875</v>
      </c>
      <c r="K10">
        <v>41916.160709999996</v>
      </c>
      <c r="L10">
        <v>17855.305359999998</v>
      </c>
      <c r="M10" s="1">
        <v>0.46230324074074075</v>
      </c>
      <c r="N10" t="s">
        <v>5</v>
      </c>
    </row>
    <row r="11" spans="1:14" x14ac:dyDescent="0.2">
      <c r="A11" t="s">
        <v>17</v>
      </c>
      <c r="B11" t="s">
        <v>0</v>
      </c>
      <c r="C11">
        <v>16</v>
      </c>
      <c r="D11">
        <v>250</v>
      </c>
      <c r="E11" t="s">
        <v>1</v>
      </c>
      <c r="F11" t="s">
        <v>2</v>
      </c>
      <c r="G11">
        <v>21995.842860000001</v>
      </c>
      <c r="H11">
        <v>25161.514289999999</v>
      </c>
      <c r="I11">
        <v>51396.9</v>
      </c>
      <c r="J11">
        <v>53128.328569999998</v>
      </c>
      <c r="K11">
        <v>41489.199999999997</v>
      </c>
      <c r="L11">
        <v>17715.757140000002</v>
      </c>
      <c r="M11" s="1">
        <v>0.46230324074074075</v>
      </c>
      <c r="N11" t="s">
        <v>5</v>
      </c>
    </row>
    <row r="12" spans="1:14" x14ac:dyDescent="0.2">
      <c r="F12" t="s">
        <v>12</v>
      </c>
      <c r="G12">
        <f>AVERAGE(G3:G11)</f>
        <v>21258.015344444444</v>
      </c>
      <c r="H12">
        <f t="shared" ref="H12:L12" si="0">AVERAGE(H3:H11)</f>
        <v>25686.314286666668</v>
      </c>
      <c r="I12">
        <f t="shared" si="0"/>
        <v>52219.562434444451</v>
      </c>
      <c r="J12">
        <f t="shared" si="0"/>
        <v>53549.603572222222</v>
      </c>
      <c r="K12">
        <f t="shared" si="0"/>
        <v>43765.067195555552</v>
      </c>
      <c r="L12">
        <f t="shared" si="0"/>
        <v>17105.219443333335</v>
      </c>
    </row>
    <row r="13" spans="1:14" x14ac:dyDescent="0.2">
      <c r="F13" t="s">
        <v>13</v>
      </c>
      <c r="G13">
        <f>STDEV(G3:G11)</f>
        <v>1950.9401186280052</v>
      </c>
      <c r="H13">
        <f t="shared" ref="H13:L13" si="1">STDEV(H3:H11)</f>
        <v>1404.6250182663621</v>
      </c>
      <c r="I13">
        <f t="shared" si="1"/>
        <v>1980.5823520906017</v>
      </c>
      <c r="J13">
        <f t="shared" si="1"/>
        <v>1865.2926640076564</v>
      </c>
      <c r="K13">
        <f t="shared" si="1"/>
        <v>2903.2857025711828</v>
      </c>
      <c r="L13">
        <f t="shared" si="1"/>
        <v>1743.8867852654387</v>
      </c>
    </row>
    <row r="14" spans="1:14" x14ac:dyDescent="0.2">
      <c r="F14" t="s">
        <v>14</v>
      </c>
      <c r="G14">
        <f>G13*100/G12</f>
        <v>9.1774330153443167</v>
      </c>
      <c r="H14">
        <f t="shared" ref="H14:L14" si="2">H13*100/H12</f>
        <v>5.4683790075537582</v>
      </c>
      <c r="I14">
        <f t="shared" si="2"/>
        <v>3.7927976791781641</v>
      </c>
      <c r="J14">
        <f t="shared" si="2"/>
        <v>3.4832987353341291</v>
      </c>
      <c r="K14">
        <f t="shared" si="2"/>
        <v>6.6337969723625108</v>
      </c>
      <c r="L14">
        <f t="shared" si="2"/>
        <v>10.19505649163191</v>
      </c>
    </row>
    <row r="17" spans="1:14" x14ac:dyDescent="0.2">
      <c r="A17" t="s">
        <v>11</v>
      </c>
    </row>
    <row r="18" spans="1:14" x14ac:dyDescent="0.2">
      <c r="A18" s="2" t="s">
        <v>6</v>
      </c>
      <c r="B18" s="2" t="s">
        <v>7</v>
      </c>
      <c r="C18" s="2" t="s">
        <v>8</v>
      </c>
      <c r="D18" s="2" t="s">
        <v>9</v>
      </c>
      <c r="E18" s="2" t="s">
        <v>10</v>
      </c>
      <c r="F18" s="2"/>
      <c r="G18" s="3">
        <v>450</v>
      </c>
      <c r="H18" s="3">
        <v>500</v>
      </c>
      <c r="I18" s="3">
        <v>550</v>
      </c>
      <c r="J18" s="3">
        <v>570</v>
      </c>
      <c r="K18" s="3">
        <v>600</v>
      </c>
      <c r="L18" s="3">
        <v>650</v>
      </c>
    </row>
    <row r="19" spans="1:14" x14ac:dyDescent="0.2">
      <c r="A19" t="s">
        <v>18</v>
      </c>
      <c r="B19" t="s">
        <v>0</v>
      </c>
      <c r="C19">
        <v>16</v>
      </c>
      <c r="D19">
        <v>150</v>
      </c>
      <c r="E19" t="s">
        <v>1</v>
      </c>
      <c r="F19" t="s">
        <v>2</v>
      </c>
      <c r="G19">
        <v>32027.35714</v>
      </c>
      <c r="H19">
        <v>27551.904760000001</v>
      </c>
      <c r="I19">
        <v>63150.952380000002</v>
      </c>
      <c r="J19">
        <v>61304.571430000004</v>
      </c>
      <c r="K19">
        <v>54587.071430000004</v>
      </c>
      <c r="L19">
        <v>19519.421429999999</v>
      </c>
      <c r="M19" s="1">
        <v>0.46592592592592591</v>
      </c>
      <c r="N19" t="s">
        <v>3</v>
      </c>
    </row>
    <row r="20" spans="1:14" x14ac:dyDescent="0.2">
      <c r="A20" t="s">
        <v>18</v>
      </c>
      <c r="B20" t="s">
        <v>0</v>
      </c>
      <c r="C20">
        <v>16</v>
      </c>
      <c r="D20">
        <v>200</v>
      </c>
      <c r="E20" t="s">
        <v>1</v>
      </c>
      <c r="F20" t="s">
        <v>2</v>
      </c>
      <c r="G20">
        <v>32133.78571</v>
      </c>
      <c r="H20">
        <v>27256.69643</v>
      </c>
      <c r="I20">
        <v>62128.339290000004</v>
      </c>
      <c r="J20">
        <v>60536.035709999996</v>
      </c>
      <c r="K20">
        <v>53566.160709999996</v>
      </c>
      <c r="L20">
        <v>19322.41071</v>
      </c>
      <c r="M20" s="1">
        <v>0.46592592592592591</v>
      </c>
      <c r="N20" t="s">
        <v>3</v>
      </c>
    </row>
    <row r="21" spans="1:14" x14ac:dyDescent="0.2">
      <c r="A21" t="s">
        <v>18</v>
      </c>
      <c r="B21" t="s">
        <v>0</v>
      </c>
      <c r="C21">
        <v>16</v>
      </c>
      <c r="D21">
        <v>250</v>
      </c>
      <c r="E21" t="s">
        <v>1</v>
      </c>
      <c r="F21" t="s">
        <v>2</v>
      </c>
      <c r="G21">
        <v>32394.9</v>
      </c>
      <c r="H21">
        <v>27248.342860000001</v>
      </c>
      <c r="I21">
        <v>62562.971429999998</v>
      </c>
      <c r="J21">
        <v>60879.985710000001</v>
      </c>
      <c r="K21">
        <v>53880.785709999996</v>
      </c>
      <c r="L21">
        <v>19390.257140000002</v>
      </c>
      <c r="M21" s="1">
        <v>0.46592592592592591</v>
      </c>
      <c r="N21" t="s">
        <v>3</v>
      </c>
    </row>
    <row r="22" spans="1:14" x14ac:dyDescent="0.2">
      <c r="A22" t="s">
        <v>18</v>
      </c>
      <c r="B22" t="s">
        <v>0</v>
      </c>
      <c r="C22">
        <v>16</v>
      </c>
      <c r="D22">
        <v>150</v>
      </c>
      <c r="E22" t="s">
        <v>1</v>
      </c>
      <c r="F22" t="s">
        <v>2</v>
      </c>
      <c r="G22">
        <v>29831.547620000001</v>
      </c>
      <c r="H22">
        <v>25005.619050000001</v>
      </c>
      <c r="I22">
        <v>63623.333330000001</v>
      </c>
      <c r="J22">
        <v>58931.166669999999</v>
      </c>
      <c r="K22">
        <v>56715.380949999999</v>
      </c>
      <c r="L22">
        <v>21095.523809999999</v>
      </c>
      <c r="M22" s="1">
        <v>0.46614583333333331</v>
      </c>
      <c r="N22" t="s">
        <v>4</v>
      </c>
    </row>
    <row r="23" spans="1:14" x14ac:dyDescent="0.2">
      <c r="A23" t="s">
        <v>18</v>
      </c>
      <c r="B23" t="s">
        <v>0</v>
      </c>
      <c r="C23">
        <v>16</v>
      </c>
      <c r="D23">
        <v>200</v>
      </c>
      <c r="E23" t="s">
        <v>1</v>
      </c>
      <c r="F23" t="s">
        <v>2</v>
      </c>
      <c r="G23">
        <v>30365.82143</v>
      </c>
      <c r="H23">
        <v>25050.32143</v>
      </c>
      <c r="I23">
        <v>62916.071430000004</v>
      </c>
      <c r="J23">
        <v>58382.035709999996</v>
      </c>
      <c r="K23">
        <v>56244.910709999996</v>
      </c>
      <c r="L23">
        <v>20959.125</v>
      </c>
      <c r="M23" s="1">
        <v>0.46614583333333331</v>
      </c>
      <c r="N23" t="s">
        <v>4</v>
      </c>
    </row>
    <row r="24" spans="1:14" x14ac:dyDescent="0.2">
      <c r="A24" t="s">
        <v>18</v>
      </c>
      <c r="B24" t="s">
        <v>0</v>
      </c>
      <c r="C24">
        <v>16</v>
      </c>
      <c r="D24">
        <v>250</v>
      </c>
      <c r="E24" t="s">
        <v>1</v>
      </c>
      <c r="F24" t="s">
        <v>2</v>
      </c>
      <c r="G24">
        <v>30540.2</v>
      </c>
      <c r="H24">
        <v>24869.671429999999</v>
      </c>
      <c r="I24">
        <v>62542.400000000001</v>
      </c>
      <c r="J24">
        <v>58030.5</v>
      </c>
      <c r="K24">
        <v>56009.571430000004</v>
      </c>
      <c r="L24">
        <v>20852.114290000001</v>
      </c>
      <c r="M24" s="1">
        <v>0.46614583333333331</v>
      </c>
      <c r="N24" t="s">
        <v>4</v>
      </c>
    </row>
    <row r="25" spans="1:14" x14ac:dyDescent="0.2">
      <c r="A25" t="s">
        <v>18</v>
      </c>
      <c r="B25" t="s">
        <v>0</v>
      </c>
      <c r="C25">
        <v>16</v>
      </c>
      <c r="D25">
        <v>150</v>
      </c>
      <c r="E25" t="s">
        <v>1</v>
      </c>
      <c r="F25" t="s">
        <v>2</v>
      </c>
      <c r="G25">
        <v>25686.476190000001</v>
      </c>
      <c r="H25">
        <v>25591.666669999999</v>
      </c>
      <c r="I25">
        <v>60324.595240000002</v>
      </c>
      <c r="J25">
        <v>57874.261899999998</v>
      </c>
      <c r="K25">
        <v>45595.071430000004</v>
      </c>
      <c r="L25">
        <v>16362.552379999999</v>
      </c>
      <c r="M25" s="1">
        <v>0.46640046296296295</v>
      </c>
      <c r="N25" t="s">
        <v>5</v>
      </c>
    </row>
    <row r="26" spans="1:14" x14ac:dyDescent="0.2">
      <c r="A26" t="s">
        <v>18</v>
      </c>
      <c r="B26" t="s">
        <v>0</v>
      </c>
      <c r="C26">
        <v>16</v>
      </c>
      <c r="D26">
        <v>200</v>
      </c>
      <c r="E26" t="s">
        <v>1</v>
      </c>
      <c r="F26" t="s">
        <v>2</v>
      </c>
      <c r="G26">
        <v>25537.5</v>
      </c>
      <c r="H26">
        <v>25147.01786</v>
      </c>
      <c r="I26">
        <v>60267.85714</v>
      </c>
      <c r="J26">
        <v>57877.125</v>
      </c>
      <c r="K26">
        <v>45279.26786</v>
      </c>
      <c r="L26">
        <v>16197.6</v>
      </c>
      <c r="M26" s="1">
        <v>0.46640046296296295</v>
      </c>
      <c r="N26" t="s">
        <v>5</v>
      </c>
    </row>
    <row r="27" spans="1:14" x14ac:dyDescent="0.2">
      <c r="A27" t="s">
        <v>18</v>
      </c>
      <c r="B27" t="s">
        <v>0</v>
      </c>
      <c r="C27">
        <v>16</v>
      </c>
      <c r="D27">
        <v>250</v>
      </c>
      <c r="E27" t="s">
        <v>1</v>
      </c>
      <c r="F27" t="s">
        <v>2</v>
      </c>
      <c r="G27">
        <v>25846.171429999999</v>
      </c>
      <c r="H27">
        <v>25221.28571</v>
      </c>
      <c r="I27">
        <v>59985.214290000004</v>
      </c>
      <c r="J27">
        <v>57659.671430000002</v>
      </c>
      <c r="K27">
        <v>45274.64286</v>
      </c>
      <c r="L27">
        <v>16193.75714</v>
      </c>
      <c r="M27" s="1">
        <v>0.46640046296296295</v>
      </c>
      <c r="N27" t="s">
        <v>5</v>
      </c>
    </row>
    <row r="28" spans="1:14" x14ac:dyDescent="0.2">
      <c r="F28" t="s">
        <v>12</v>
      </c>
      <c r="G28">
        <f>AVERAGE(G19:G27)</f>
        <v>29373.751057777779</v>
      </c>
      <c r="H28">
        <f t="shared" ref="H28" si="3">AVERAGE(H19:H27)</f>
        <v>25882.502911111111</v>
      </c>
      <c r="I28">
        <f t="shared" ref="I28" si="4">AVERAGE(I19:I27)</f>
        <v>61944.637170000002</v>
      </c>
      <c r="J28">
        <f t="shared" ref="J28" si="5">AVERAGE(J19:J27)</f>
        <v>59052.817062222231</v>
      </c>
      <c r="K28">
        <f t="shared" ref="K28" si="6">AVERAGE(K19:K27)</f>
        <v>51905.87367666667</v>
      </c>
      <c r="L28">
        <f t="shared" ref="L28" si="7">AVERAGE(L19:L27)</f>
        <v>18876.973544444445</v>
      </c>
    </row>
    <row r="29" spans="1:14" x14ac:dyDescent="0.2">
      <c r="F29" t="s">
        <v>13</v>
      </c>
      <c r="G29">
        <f>STDEV(G19:G27)</f>
        <v>2896.0701403358485</v>
      </c>
      <c r="H29">
        <f t="shared" ref="H29:L29" si="8">STDEV(H19:H27)</f>
        <v>1123.1006313727291</v>
      </c>
      <c r="I29">
        <f t="shared" si="8"/>
        <v>1381.3838613199675</v>
      </c>
      <c r="J29">
        <f t="shared" si="8"/>
        <v>1450.4679426664579</v>
      </c>
      <c r="K29">
        <f t="shared" si="8"/>
        <v>5004.4472920900553</v>
      </c>
      <c r="L29">
        <f t="shared" si="8"/>
        <v>2083.6902717581452</v>
      </c>
    </row>
    <row r="30" spans="1:14" x14ac:dyDescent="0.2">
      <c r="F30" t="s">
        <v>14</v>
      </c>
      <c r="G30">
        <f>G29*100/G28</f>
        <v>9.8593813729792874</v>
      </c>
      <c r="H30">
        <f t="shared" ref="H30" si="9">H29*100/H28</f>
        <v>4.3392272966405914</v>
      </c>
      <c r="I30">
        <f t="shared" ref="I30" si="10">I29*100/I28</f>
        <v>2.2300297885818861</v>
      </c>
      <c r="J30">
        <f t="shared" ref="J30" si="11">J29*100/J28</f>
        <v>2.4562214214745119</v>
      </c>
      <c r="K30">
        <f t="shared" ref="K30" si="12">K29*100/K28</f>
        <v>9.6413891870193353</v>
      </c>
      <c r="L30">
        <f t="shared" ref="L30" si="13">L29*100/L28</f>
        <v>11.038264512329002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61A8-7754-428F-830E-A17C8799C348}">
  <dimension ref="A1:T55"/>
  <sheetViews>
    <sheetView topLeftCell="C34" workbookViewId="0">
      <selection activeCell="T47" sqref="M47:T55"/>
    </sheetView>
  </sheetViews>
  <sheetFormatPr defaultRowHeight="14.25" x14ac:dyDescent="0.2"/>
  <sheetData>
    <row r="1" spans="1:2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>
        <v>450</v>
      </c>
      <c r="G1" s="2">
        <v>500</v>
      </c>
      <c r="H1" s="2">
        <v>550</v>
      </c>
      <c r="I1" s="2">
        <v>570</v>
      </c>
      <c r="J1" s="2">
        <v>600</v>
      </c>
      <c r="K1" s="2">
        <v>650</v>
      </c>
      <c r="L1" s="2"/>
      <c r="M1" s="3">
        <v>450</v>
      </c>
      <c r="N1" s="3">
        <v>500</v>
      </c>
      <c r="O1" s="3">
        <v>550</v>
      </c>
      <c r="P1" s="3">
        <v>570</v>
      </c>
      <c r="Q1" s="3">
        <v>600</v>
      </c>
      <c r="R1" s="3">
        <v>650</v>
      </c>
    </row>
    <row r="2" spans="1:20" x14ac:dyDescent="0.2">
      <c r="A2" t="s">
        <v>17</v>
      </c>
      <c r="B2" t="s">
        <v>0</v>
      </c>
      <c r="C2">
        <v>16</v>
      </c>
      <c r="D2">
        <v>150</v>
      </c>
      <c r="E2" t="s">
        <v>1</v>
      </c>
      <c r="F2">
        <v>7848</v>
      </c>
      <c r="G2">
        <v>9460</v>
      </c>
      <c r="H2">
        <v>20834</v>
      </c>
      <c r="I2">
        <v>24368</v>
      </c>
      <c r="J2">
        <v>20235</v>
      </c>
      <c r="K2">
        <v>8075</v>
      </c>
      <c r="L2" t="s">
        <v>2</v>
      </c>
      <c r="M2">
        <v>23038.57143</v>
      </c>
      <c r="N2">
        <v>27718.92857</v>
      </c>
      <c r="O2">
        <v>54980.64286</v>
      </c>
      <c r="P2">
        <v>55987.928569999996</v>
      </c>
      <c r="Q2">
        <v>47958.023809999999</v>
      </c>
      <c r="R2">
        <v>18826.961899999998</v>
      </c>
      <c r="S2" s="1">
        <v>0.4618518518518519</v>
      </c>
      <c r="T2" t="s">
        <v>3</v>
      </c>
    </row>
    <row r="3" spans="1:20" x14ac:dyDescent="0.2">
      <c r="A3" t="s">
        <v>17</v>
      </c>
      <c r="B3" t="s">
        <v>0</v>
      </c>
      <c r="C3">
        <v>16</v>
      </c>
      <c r="D3">
        <v>200</v>
      </c>
      <c r="E3" t="s">
        <v>1</v>
      </c>
      <c r="F3">
        <v>10624</v>
      </c>
      <c r="G3">
        <v>12490</v>
      </c>
      <c r="H3">
        <v>27399</v>
      </c>
      <c r="I3">
        <v>32120</v>
      </c>
      <c r="J3">
        <v>26682</v>
      </c>
      <c r="K3">
        <v>10684</v>
      </c>
      <c r="L3" t="s">
        <v>2</v>
      </c>
      <c r="M3">
        <v>23390.83929</v>
      </c>
      <c r="N3">
        <v>27447.89286</v>
      </c>
      <c r="O3">
        <v>54229.196430000004</v>
      </c>
      <c r="P3">
        <v>55349.196430000004</v>
      </c>
      <c r="Q3">
        <v>47428.321430000004</v>
      </c>
      <c r="R3">
        <v>18682.41071</v>
      </c>
      <c r="S3" s="1">
        <v>0.4618518518518519</v>
      </c>
      <c r="T3" t="s">
        <v>3</v>
      </c>
    </row>
    <row r="4" spans="1:20" x14ac:dyDescent="0.2">
      <c r="A4" t="s">
        <v>17</v>
      </c>
      <c r="B4" t="s">
        <v>0</v>
      </c>
      <c r="C4">
        <v>16</v>
      </c>
      <c r="D4">
        <v>250</v>
      </c>
      <c r="E4" t="s">
        <v>1</v>
      </c>
      <c r="F4">
        <v>13130</v>
      </c>
      <c r="G4">
        <v>15338</v>
      </c>
      <c r="H4">
        <v>33449</v>
      </c>
      <c r="I4">
        <v>39290</v>
      </c>
      <c r="J4">
        <v>32559</v>
      </c>
      <c r="K4">
        <v>13105</v>
      </c>
      <c r="L4" t="s">
        <v>2</v>
      </c>
      <c r="M4">
        <v>23126.64286</v>
      </c>
      <c r="N4">
        <v>26965.3</v>
      </c>
      <c r="O4">
        <v>52962.885710000002</v>
      </c>
      <c r="P4">
        <v>54163.64286</v>
      </c>
      <c r="Q4">
        <v>46299.928569999996</v>
      </c>
      <c r="R4">
        <v>18332.685710000002</v>
      </c>
      <c r="S4" s="1">
        <v>0.4618518518518519</v>
      </c>
      <c r="T4" t="s">
        <v>3</v>
      </c>
    </row>
    <row r="5" spans="1:20" x14ac:dyDescent="0.2">
      <c r="A5" t="s">
        <v>17</v>
      </c>
      <c r="B5" t="s">
        <v>0</v>
      </c>
      <c r="C5">
        <v>16</v>
      </c>
      <c r="D5">
        <v>150</v>
      </c>
      <c r="E5" t="s">
        <v>1</v>
      </c>
      <c r="F5">
        <v>6682</v>
      </c>
      <c r="G5">
        <v>8655</v>
      </c>
      <c r="H5">
        <v>20329</v>
      </c>
      <c r="I5">
        <v>23784</v>
      </c>
      <c r="J5">
        <v>18991</v>
      </c>
      <c r="K5">
        <v>6705</v>
      </c>
      <c r="L5" t="s">
        <v>2</v>
      </c>
      <c r="M5">
        <v>19615.661899999999</v>
      </c>
      <c r="N5">
        <v>25360.166669999999</v>
      </c>
      <c r="O5">
        <v>53647.952380000002</v>
      </c>
      <c r="P5">
        <v>54646.14286</v>
      </c>
      <c r="Q5">
        <v>45009.666669999999</v>
      </c>
      <c r="R5">
        <v>15632.79286</v>
      </c>
      <c r="S5" s="1">
        <v>0.46209490740740744</v>
      </c>
      <c r="T5" t="s">
        <v>4</v>
      </c>
    </row>
    <row r="6" spans="1:20" x14ac:dyDescent="0.2">
      <c r="A6" t="s">
        <v>17</v>
      </c>
      <c r="B6" t="s">
        <v>0</v>
      </c>
      <c r="C6">
        <v>16</v>
      </c>
      <c r="D6">
        <v>200</v>
      </c>
      <c r="E6" t="s">
        <v>1</v>
      </c>
      <c r="F6">
        <v>8539</v>
      </c>
      <c r="G6">
        <v>11083</v>
      </c>
      <c r="H6">
        <v>25181</v>
      </c>
      <c r="I6">
        <v>29695</v>
      </c>
      <c r="J6">
        <v>23266</v>
      </c>
      <c r="K6">
        <v>8389</v>
      </c>
      <c r="L6" t="s">
        <v>2</v>
      </c>
      <c r="M6">
        <v>18800.30357</v>
      </c>
      <c r="N6">
        <v>24355.875</v>
      </c>
      <c r="O6">
        <v>49839.25</v>
      </c>
      <c r="P6">
        <v>51170.446430000004</v>
      </c>
      <c r="Q6">
        <v>41356.23214</v>
      </c>
      <c r="R6">
        <v>14669.29464</v>
      </c>
      <c r="S6" s="1">
        <v>0.46210648148148148</v>
      </c>
      <c r="T6" t="s">
        <v>4</v>
      </c>
    </row>
    <row r="7" spans="1:20" x14ac:dyDescent="0.2">
      <c r="A7" t="s">
        <v>17</v>
      </c>
      <c r="B7" t="s">
        <v>0</v>
      </c>
      <c r="C7">
        <v>16</v>
      </c>
      <c r="D7">
        <v>250</v>
      </c>
      <c r="E7" t="s">
        <v>1</v>
      </c>
      <c r="F7">
        <v>10316</v>
      </c>
      <c r="G7">
        <v>13410</v>
      </c>
      <c r="H7">
        <v>30917</v>
      </c>
      <c r="I7">
        <v>36416</v>
      </c>
      <c r="J7">
        <v>28475</v>
      </c>
      <c r="K7">
        <v>10244</v>
      </c>
      <c r="L7" t="s">
        <v>2</v>
      </c>
      <c r="M7">
        <v>18170.171429999999</v>
      </c>
      <c r="N7">
        <v>23575.728569999999</v>
      </c>
      <c r="O7">
        <v>48953.728569999999</v>
      </c>
      <c r="P7">
        <v>50201.657140000003</v>
      </c>
      <c r="Q7">
        <v>40492.35714</v>
      </c>
      <c r="R7">
        <v>14330.414290000001</v>
      </c>
      <c r="S7" s="1">
        <v>0.46210648148148148</v>
      </c>
      <c r="T7" t="s">
        <v>4</v>
      </c>
    </row>
    <row r="8" spans="1:20" x14ac:dyDescent="0.2">
      <c r="A8" t="s">
        <v>17</v>
      </c>
      <c r="B8" t="s">
        <v>0</v>
      </c>
      <c r="C8">
        <v>16</v>
      </c>
      <c r="D8">
        <v>150</v>
      </c>
      <c r="E8" t="s">
        <v>1</v>
      </c>
      <c r="F8">
        <v>7248</v>
      </c>
      <c r="G8">
        <v>8623</v>
      </c>
      <c r="H8">
        <v>19719</v>
      </c>
      <c r="I8">
        <v>23371</v>
      </c>
      <c r="J8">
        <v>17694</v>
      </c>
      <c r="K8">
        <v>7678</v>
      </c>
      <c r="L8" t="s">
        <v>2</v>
      </c>
      <c r="M8">
        <v>21277.211899999998</v>
      </c>
      <c r="N8">
        <v>25266.404760000001</v>
      </c>
      <c r="O8">
        <v>52038.166669999999</v>
      </c>
      <c r="P8">
        <v>53697.214290000004</v>
      </c>
      <c r="Q8">
        <v>41935.714290000004</v>
      </c>
      <c r="R8">
        <v>17901.35238</v>
      </c>
      <c r="S8" s="1">
        <v>0.46230324074074075</v>
      </c>
      <c r="T8" t="s">
        <v>5</v>
      </c>
    </row>
    <row r="9" spans="1:20" x14ac:dyDescent="0.2">
      <c r="A9" t="s">
        <v>17</v>
      </c>
      <c r="B9" t="s">
        <v>0</v>
      </c>
      <c r="C9">
        <v>16</v>
      </c>
      <c r="D9">
        <v>200</v>
      </c>
      <c r="E9" t="s">
        <v>1</v>
      </c>
      <c r="F9">
        <v>9950</v>
      </c>
      <c r="G9">
        <v>11524</v>
      </c>
      <c r="H9">
        <v>26236</v>
      </c>
      <c r="I9">
        <v>31106</v>
      </c>
      <c r="J9">
        <v>23581</v>
      </c>
      <c r="K9">
        <v>10211</v>
      </c>
      <c r="L9" t="s">
        <v>2</v>
      </c>
      <c r="M9">
        <v>21906.89286</v>
      </c>
      <c r="N9">
        <v>25325.01786</v>
      </c>
      <c r="O9">
        <v>51927.339290000004</v>
      </c>
      <c r="P9">
        <v>53601.875</v>
      </c>
      <c r="Q9">
        <v>41916.160709999996</v>
      </c>
      <c r="R9">
        <v>17855.305359999998</v>
      </c>
      <c r="S9" s="1">
        <v>0.46230324074074075</v>
      </c>
      <c r="T9" t="s">
        <v>5</v>
      </c>
    </row>
    <row r="10" spans="1:20" x14ac:dyDescent="0.2">
      <c r="A10" t="s">
        <v>17</v>
      </c>
      <c r="B10" t="s">
        <v>0</v>
      </c>
      <c r="C10">
        <v>16</v>
      </c>
      <c r="D10">
        <v>250</v>
      </c>
      <c r="E10" t="s">
        <v>1</v>
      </c>
      <c r="F10">
        <v>12488</v>
      </c>
      <c r="G10">
        <v>14312</v>
      </c>
      <c r="H10">
        <v>32460</v>
      </c>
      <c r="I10">
        <v>38539</v>
      </c>
      <c r="J10">
        <v>29176</v>
      </c>
      <c r="K10">
        <v>12664</v>
      </c>
      <c r="L10" t="s">
        <v>2</v>
      </c>
      <c r="M10">
        <v>21995.842860000001</v>
      </c>
      <c r="N10">
        <v>25161.514289999999</v>
      </c>
      <c r="O10">
        <v>51396.9</v>
      </c>
      <c r="P10">
        <v>53128.328569999998</v>
      </c>
      <c r="Q10">
        <v>41489.199999999997</v>
      </c>
      <c r="R10">
        <v>17715.757140000002</v>
      </c>
      <c r="S10" s="1">
        <v>0.46230324074074075</v>
      </c>
      <c r="T10" t="s">
        <v>5</v>
      </c>
    </row>
    <row r="11" spans="1:20" x14ac:dyDescent="0.2">
      <c r="A11" t="s">
        <v>18</v>
      </c>
      <c r="B11" t="s">
        <v>0</v>
      </c>
      <c r="C11">
        <v>16</v>
      </c>
      <c r="D11">
        <v>150</v>
      </c>
      <c r="E11" t="s">
        <v>1</v>
      </c>
      <c r="F11">
        <v>10910</v>
      </c>
      <c r="G11">
        <v>9403</v>
      </c>
      <c r="H11">
        <v>23930</v>
      </c>
      <c r="I11">
        <v>26682</v>
      </c>
      <c r="J11">
        <v>23032</v>
      </c>
      <c r="K11">
        <v>8372</v>
      </c>
      <c r="L11" t="s">
        <v>2</v>
      </c>
      <c r="M11">
        <v>32027.35714</v>
      </c>
      <c r="N11">
        <v>27551.904760000001</v>
      </c>
      <c r="O11">
        <v>63150.952380000002</v>
      </c>
      <c r="P11">
        <v>61304.571430000004</v>
      </c>
      <c r="Q11">
        <v>54587.071430000004</v>
      </c>
      <c r="R11">
        <v>19519.421429999999</v>
      </c>
      <c r="S11" s="1">
        <v>0.46592592592592591</v>
      </c>
      <c r="T11" t="s">
        <v>3</v>
      </c>
    </row>
    <row r="12" spans="1:20" x14ac:dyDescent="0.2">
      <c r="A12" t="s">
        <v>18</v>
      </c>
      <c r="B12" t="s">
        <v>0</v>
      </c>
      <c r="C12">
        <v>16</v>
      </c>
      <c r="D12">
        <v>200</v>
      </c>
      <c r="E12" t="s">
        <v>1</v>
      </c>
      <c r="F12">
        <v>14595</v>
      </c>
      <c r="G12">
        <v>12403</v>
      </c>
      <c r="H12">
        <v>31390</v>
      </c>
      <c r="I12">
        <v>35130</v>
      </c>
      <c r="J12">
        <v>30135</v>
      </c>
      <c r="K12">
        <v>11050</v>
      </c>
      <c r="L12" t="s">
        <v>2</v>
      </c>
      <c r="M12">
        <v>32133.78571</v>
      </c>
      <c r="N12">
        <v>27256.69643</v>
      </c>
      <c r="O12">
        <v>62128.339290000004</v>
      </c>
      <c r="P12">
        <v>60536.035709999996</v>
      </c>
      <c r="Q12">
        <v>53566.160709999996</v>
      </c>
      <c r="R12">
        <v>19322.41071</v>
      </c>
      <c r="S12" s="1">
        <v>0.46592592592592591</v>
      </c>
      <c r="T12" t="s">
        <v>3</v>
      </c>
    </row>
    <row r="13" spans="1:20" x14ac:dyDescent="0.2">
      <c r="A13" t="s">
        <v>18</v>
      </c>
      <c r="B13" t="s">
        <v>0</v>
      </c>
      <c r="C13">
        <v>16</v>
      </c>
      <c r="D13">
        <v>250</v>
      </c>
      <c r="E13" t="s">
        <v>1</v>
      </c>
      <c r="F13">
        <v>18392</v>
      </c>
      <c r="G13">
        <v>15499</v>
      </c>
      <c r="H13">
        <v>39512</v>
      </c>
      <c r="I13">
        <v>44162</v>
      </c>
      <c r="J13">
        <v>37890</v>
      </c>
      <c r="K13">
        <v>13861</v>
      </c>
      <c r="L13" t="s">
        <v>2</v>
      </c>
      <c r="M13">
        <v>32394.9</v>
      </c>
      <c r="N13">
        <v>27248.342860000001</v>
      </c>
      <c r="O13">
        <v>62562.971429999998</v>
      </c>
      <c r="P13">
        <v>60879.985710000001</v>
      </c>
      <c r="Q13">
        <v>53880.785709999996</v>
      </c>
      <c r="R13">
        <v>19390.257140000002</v>
      </c>
      <c r="S13" s="1">
        <v>0.46592592592592591</v>
      </c>
      <c r="T13" t="s">
        <v>3</v>
      </c>
    </row>
    <row r="14" spans="1:20" x14ac:dyDescent="0.2">
      <c r="A14" t="s">
        <v>18</v>
      </c>
      <c r="B14" t="s">
        <v>0</v>
      </c>
      <c r="C14">
        <v>16</v>
      </c>
      <c r="D14">
        <v>150</v>
      </c>
      <c r="E14" t="s">
        <v>1</v>
      </c>
      <c r="F14">
        <v>10162</v>
      </c>
      <c r="G14">
        <v>8534</v>
      </c>
      <c r="H14">
        <v>24109</v>
      </c>
      <c r="I14">
        <v>25649</v>
      </c>
      <c r="J14">
        <v>23930</v>
      </c>
      <c r="K14">
        <v>9048</v>
      </c>
      <c r="L14" t="s">
        <v>2</v>
      </c>
      <c r="M14">
        <v>29831.547620000001</v>
      </c>
      <c r="N14">
        <v>25005.619050000001</v>
      </c>
      <c r="O14">
        <v>63623.333330000001</v>
      </c>
      <c r="P14">
        <v>58931.166669999999</v>
      </c>
      <c r="Q14">
        <v>56715.380949999999</v>
      </c>
      <c r="R14">
        <v>21095.523809999999</v>
      </c>
      <c r="S14" s="1">
        <v>0.46614583333333331</v>
      </c>
      <c r="T14" t="s">
        <v>4</v>
      </c>
    </row>
    <row r="15" spans="1:20" x14ac:dyDescent="0.2">
      <c r="A15" t="s">
        <v>18</v>
      </c>
      <c r="B15" t="s">
        <v>0</v>
      </c>
      <c r="C15">
        <v>16</v>
      </c>
      <c r="D15">
        <v>200</v>
      </c>
      <c r="E15" t="s">
        <v>1</v>
      </c>
      <c r="F15">
        <v>13792</v>
      </c>
      <c r="G15">
        <v>11399</v>
      </c>
      <c r="H15">
        <v>31788</v>
      </c>
      <c r="I15">
        <v>33880</v>
      </c>
      <c r="J15">
        <v>31642</v>
      </c>
      <c r="K15">
        <v>11986</v>
      </c>
      <c r="L15" t="s">
        <v>2</v>
      </c>
      <c r="M15">
        <v>30365.82143</v>
      </c>
      <c r="N15">
        <v>25050.32143</v>
      </c>
      <c r="O15">
        <v>62916.071430000004</v>
      </c>
      <c r="P15">
        <v>58382.035709999996</v>
      </c>
      <c r="Q15">
        <v>56244.910709999996</v>
      </c>
      <c r="R15">
        <v>20959.125</v>
      </c>
      <c r="S15" s="1">
        <v>0.46614583333333331</v>
      </c>
      <c r="T15" t="s">
        <v>4</v>
      </c>
    </row>
    <row r="16" spans="1:20" x14ac:dyDescent="0.2">
      <c r="A16" t="s">
        <v>18</v>
      </c>
      <c r="B16" t="s">
        <v>0</v>
      </c>
      <c r="C16">
        <v>16</v>
      </c>
      <c r="D16">
        <v>250</v>
      </c>
      <c r="E16" t="s">
        <v>1</v>
      </c>
      <c r="F16">
        <v>17339</v>
      </c>
      <c r="G16">
        <v>14146</v>
      </c>
      <c r="H16">
        <v>39499</v>
      </c>
      <c r="I16">
        <v>42095</v>
      </c>
      <c r="J16">
        <v>39387</v>
      </c>
      <c r="K16">
        <v>14906</v>
      </c>
      <c r="L16" t="s">
        <v>2</v>
      </c>
      <c r="M16">
        <v>30540.2</v>
      </c>
      <c r="N16">
        <v>24869.671429999999</v>
      </c>
      <c r="O16">
        <v>62542.400000000001</v>
      </c>
      <c r="P16">
        <v>58030.5</v>
      </c>
      <c r="Q16">
        <v>56009.571430000004</v>
      </c>
      <c r="R16">
        <v>20852.114290000001</v>
      </c>
      <c r="S16" s="1">
        <v>0.46614583333333331</v>
      </c>
      <c r="T16" t="s">
        <v>4</v>
      </c>
    </row>
    <row r="17" spans="1:20" x14ac:dyDescent="0.2">
      <c r="A17" t="s">
        <v>18</v>
      </c>
      <c r="B17" t="s">
        <v>0</v>
      </c>
      <c r="C17">
        <v>16</v>
      </c>
      <c r="D17">
        <v>150</v>
      </c>
      <c r="E17" t="s">
        <v>1</v>
      </c>
      <c r="F17">
        <v>8750</v>
      </c>
      <c r="G17">
        <v>8734</v>
      </c>
      <c r="H17">
        <v>22859</v>
      </c>
      <c r="I17">
        <v>25189</v>
      </c>
      <c r="J17">
        <v>19238</v>
      </c>
      <c r="K17">
        <v>7018</v>
      </c>
      <c r="L17" t="s">
        <v>2</v>
      </c>
      <c r="M17">
        <v>25686.476190000001</v>
      </c>
      <c r="N17">
        <v>25591.666669999999</v>
      </c>
      <c r="O17">
        <v>60324.595240000002</v>
      </c>
      <c r="P17">
        <v>57874.261899999998</v>
      </c>
      <c r="Q17">
        <v>45595.071430000004</v>
      </c>
      <c r="R17">
        <v>16362.552379999999</v>
      </c>
      <c r="S17" s="1">
        <v>0.46640046296296295</v>
      </c>
      <c r="T17" t="s">
        <v>5</v>
      </c>
    </row>
    <row r="18" spans="1:20" x14ac:dyDescent="0.2">
      <c r="A18" t="s">
        <v>18</v>
      </c>
      <c r="B18" t="s">
        <v>0</v>
      </c>
      <c r="C18">
        <v>16</v>
      </c>
      <c r="D18">
        <v>200</v>
      </c>
      <c r="E18" t="s">
        <v>1</v>
      </c>
      <c r="F18">
        <v>11599</v>
      </c>
      <c r="G18">
        <v>11443</v>
      </c>
      <c r="H18">
        <v>30450</v>
      </c>
      <c r="I18">
        <v>33587</v>
      </c>
      <c r="J18">
        <v>25473</v>
      </c>
      <c r="K18">
        <v>9263</v>
      </c>
      <c r="L18" t="s">
        <v>2</v>
      </c>
      <c r="M18">
        <v>25537.5</v>
      </c>
      <c r="N18">
        <v>25147.01786</v>
      </c>
      <c r="O18">
        <v>60267.85714</v>
      </c>
      <c r="P18">
        <v>57877.125</v>
      </c>
      <c r="Q18">
        <v>45279.26786</v>
      </c>
      <c r="R18">
        <v>16197.6</v>
      </c>
      <c r="S18" s="1">
        <v>0.46640046296296295</v>
      </c>
      <c r="T18" t="s">
        <v>5</v>
      </c>
    </row>
    <row r="19" spans="1:20" x14ac:dyDescent="0.2">
      <c r="A19" t="s">
        <v>18</v>
      </c>
      <c r="B19" t="s">
        <v>0</v>
      </c>
      <c r="C19">
        <v>16</v>
      </c>
      <c r="D19">
        <v>250</v>
      </c>
      <c r="E19" t="s">
        <v>1</v>
      </c>
      <c r="F19">
        <v>14674</v>
      </c>
      <c r="G19">
        <v>14346</v>
      </c>
      <c r="H19">
        <v>37884</v>
      </c>
      <c r="I19">
        <v>41826</v>
      </c>
      <c r="J19">
        <v>31838</v>
      </c>
      <c r="K19">
        <v>11576</v>
      </c>
      <c r="L19" t="s">
        <v>2</v>
      </c>
      <c r="M19">
        <v>25846.171429999999</v>
      </c>
      <c r="N19">
        <v>25221.28571</v>
      </c>
      <c r="O19">
        <v>59985.214290000004</v>
      </c>
      <c r="P19">
        <v>57659.671430000002</v>
      </c>
      <c r="Q19">
        <v>45274.64286</v>
      </c>
      <c r="R19">
        <v>16193.75714</v>
      </c>
      <c r="S19" s="1">
        <v>0.46640046296296295</v>
      </c>
      <c r="T19" t="s">
        <v>5</v>
      </c>
    </row>
    <row r="20" spans="1:20" x14ac:dyDescent="0.2">
      <c r="A20" t="s">
        <v>19</v>
      </c>
      <c r="B20" t="s">
        <v>0</v>
      </c>
      <c r="C20">
        <v>16</v>
      </c>
      <c r="D20">
        <v>150</v>
      </c>
      <c r="E20" t="s">
        <v>1</v>
      </c>
      <c r="F20">
        <v>3719</v>
      </c>
      <c r="G20">
        <v>4511</v>
      </c>
      <c r="H20">
        <v>14124</v>
      </c>
      <c r="I20">
        <v>13681</v>
      </c>
      <c r="J20">
        <v>7668</v>
      </c>
      <c r="K20">
        <v>2743</v>
      </c>
      <c r="L20" t="s">
        <v>2</v>
      </c>
      <c r="M20">
        <v>10917.4881</v>
      </c>
      <c r="N20">
        <v>13217.766670000001</v>
      </c>
      <c r="O20">
        <v>37273.047619999998</v>
      </c>
      <c r="P20">
        <v>31433.476190000001</v>
      </c>
      <c r="Q20">
        <v>18173.56667</v>
      </c>
      <c r="R20">
        <v>6395.3380950000001</v>
      </c>
      <c r="S20" s="1">
        <v>0.46744212962962961</v>
      </c>
      <c r="T20" t="s">
        <v>3</v>
      </c>
    </row>
    <row r="21" spans="1:20" x14ac:dyDescent="0.2">
      <c r="A21" t="s">
        <v>19</v>
      </c>
      <c r="B21" t="s">
        <v>0</v>
      </c>
      <c r="C21">
        <v>16</v>
      </c>
      <c r="D21">
        <v>200</v>
      </c>
      <c r="E21" t="s">
        <v>1</v>
      </c>
      <c r="F21">
        <v>5048</v>
      </c>
      <c r="G21">
        <v>5965</v>
      </c>
      <c r="H21">
        <v>18673</v>
      </c>
      <c r="I21">
        <v>18081</v>
      </c>
      <c r="J21">
        <v>10143</v>
      </c>
      <c r="K21">
        <v>3640</v>
      </c>
      <c r="L21" t="s">
        <v>2</v>
      </c>
      <c r="M21">
        <v>11114.17143</v>
      </c>
      <c r="N21">
        <v>13108.61786</v>
      </c>
      <c r="O21">
        <v>36958.339290000004</v>
      </c>
      <c r="P21">
        <v>31157.17857</v>
      </c>
      <c r="Q21">
        <v>18029.58929</v>
      </c>
      <c r="R21">
        <v>6365.0285709999998</v>
      </c>
      <c r="S21" s="1">
        <v>0.4674537037037037</v>
      </c>
      <c r="T21" t="s">
        <v>3</v>
      </c>
    </row>
    <row r="22" spans="1:20" x14ac:dyDescent="0.2">
      <c r="A22" t="s">
        <v>19</v>
      </c>
      <c r="B22" t="s">
        <v>0</v>
      </c>
      <c r="C22">
        <v>16</v>
      </c>
      <c r="D22">
        <v>250</v>
      </c>
      <c r="E22" t="s">
        <v>1</v>
      </c>
      <c r="F22">
        <v>6327</v>
      </c>
      <c r="G22">
        <v>7359</v>
      </c>
      <c r="H22">
        <v>23176</v>
      </c>
      <c r="I22">
        <v>22443</v>
      </c>
      <c r="J22">
        <v>12588</v>
      </c>
      <c r="K22">
        <v>4502</v>
      </c>
      <c r="L22" t="s">
        <v>2</v>
      </c>
      <c r="M22">
        <v>11144.11429</v>
      </c>
      <c r="N22">
        <v>12937.647139999999</v>
      </c>
      <c r="O22">
        <v>36696.685709999998</v>
      </c>
      <c r="P22">
        <v>30939.028569999999</v>
      </c>
      <c r="Q22">
        <v>17900.542860000001</v>
      </c>
      <c r="R22">
        <v>6297.881429</v>
      </c>
      <c r="S22" s="1">
        <v>0.4674537037037037</v>
      </c>
      <c r="T22" t="s">
        <v>3</v>
      </c>
    </row>
    <row r="23" spans="1:20" x14ac:dyDescent="0.2">
      <c r="A23" t="s">
        <v>19</v>
      </c>
      <c r="B23" t="s">
        <v>0</v>
      </c>
      <c r="C23">
        <v>16</v>
      </c>
      <c r="D23">
        <v>150</v>
      </c>
      <c r="E23" t="s">
        <v>1</v>
      </c>
      <c r="F23">
        <v>5219</v>
      </c>
      <c r="G23">
        <v>4480</v>
      </c>
      <c r="H23">
        <v>11200</v>
      </c>
      <c r="I23">
        <v>11936</v>
      </c>
      <c r="J23">
        <v>9206</v>
      </c>
      <c r="K23">
        <v>3897</v>
      </c>
      <c r="L23" t="s">
        <v>2</v>
      </c>
      <c r="M23">
        <v>15320.883330000001</v>
      </c>
      <c r="N23">
        <v>13126.93095</v>
      </c>
      <c r="O23">
        <v>29556.64286</v>
      </c>
      <c r="P23">
        <v>27424.166669999999</v>
      </c>
      <c r="Q23">
        <v>21818.707139999999</v>
      </c>
      <c r="R23">
        <v>9085.9023809999999</v>
      </c>
      <c r="S23" s="1">
        <v>0.46767361111111111</v>
      </c>
      <c r="T23" t="s">
        <v>4</v>
      </c>
    </row>
    <row r="24" spans="1:20" x14ac:dyDescent="0.2">
      <c r="A24" t="s">
        <v>19</v>
      </c>
      <c r="B24" t="s">
        <v>0</v>
      </c>
      <c r="C24">
        <v>16</v>
      </c>
      <c r="D24">
        <v>200</v>
      </c>
      <c r="E24" t="s">
        <v>1</v>
      </c>
      <c r="F24">
        <v>6999</v>
      </c>
      <c r="G24">
        <v>5939</v>
      </c>
      <c r="H24">
        <v>14761</v>
      </c>
      <c r="I24">
        <v>15717</v>
      </c>
      <c r="J24">
        <v>12153</v>
      </c>
      <c r="K24">
        <v>5119</v>
      </c>
      <c r="L24" t="s">
        <v>2</v>
      </c>
      <c r="M24">
        <v>15409.68571</v>
      </c>
      <c r="N24">
        <v>13051.48036</v>
      </c>
      <c r="O24">
        <v>29215.55357</v>
      </c>
      <c r="P24">
        <v>27083.53571</v>
      </c>
      <c r="Q24">
        <v>21602.44643</v>
      </c>
      <c r="R24">
        <v>8951.2589289999996</v>
      </c>
      <c r="S24" s="1">
        <v>0.46767361111111111</v>
      </c>
      <c r="T24" t="s">
        <v>4</v>
      </c>
    </row>
    <row r="25" spans="1:20" x14ac:dyDescent="0.2">
      <c r="A25" t="s">
        <v>19</v>
      </c>
      <c r="B25" t="s">
        <v>0</v>
      </c>
      <c r="C25">
        <v>16</v>
      </c>
      <c r="D25">
        <v>250</v>
      </c>
      <c r="E25" t="s">
        <v>1</v>
      </c>
      <c r="F25">
        <v>8806</v>
      </c>
      <c r="G25">
        <v>7381</v>
      </c>
      <c r="H25">
        <v>18352</v>
      </c>
      <c r="I25">
        <v>19539</v>
      </c>
      <c r="J25">
        <v>15111</v>
      </c>
      <c r="K25">
        <v>6359</v>
      </c>
      <c r="L25" t="s">
        <v>2</v>
      </c>
      <c r="M25">
        <v>15510.52857</v>
      </c>
      <c r="N25">
        <v>12976.32286</v>
      </c>
      <c r="O25">
        <v>29058.414290000001</v>
      </c>
      <c r="P25">
        <v>26935.685710000002</v>
      </c>
      <c r="Q25">
        <v>21488.328570000001</v>
      </c>
      <c r="R25">
        <v>8895.6528569999991</v>
      </c>
      <c r="S25" s="1">
        <v>0.46767361111111111</v>
      </c>
      <c r="T25" t="s">
        <v>4</v>
      </c>
    </row>
    <row r="26" spans="1:20" x14ac:dyDescent="0.2">
      <c r="A26" t="s">
        <v>19</v>
      </c>
      <c r="B26" t="s">
        <v>0</v>
      </c>
      <c r="C26">
        <v>16</v>
      </c>
      <c r="D26">
        <v>150</v>
      </c>
      <c r="E26" t="s">
        <v>1</v>
      </c>
      <c r="F26">
        <v>6218</v>
      </c>
      <c r="G26">
        <v>6134</v>
      </c>
      <c r="H26">
        <v>13668</v>
      </c>
      <c r="I26">
        <v>15151</v>
      </c>
      <c r="J26">
        <v>10747</v>
      </c>
      <c r="K26">
        <v>4745</v>
      </c>
      <c r="L26" t="s">
        <v>2</v>
      </c>
      <c r="M26">
        <v>18253.545239999999</v>
      </c>
      <c r="N26">
        <v>17973.34762</v>
      </c>
      <c r="O26">
        <v>36069.666669999999</v>
      </c>
      <c r="P26">
        <v>34810.952380000002</v>
      </c>
      <c r="Q26">
        <v>25470.952379999999</v>
      </c>
      <c r="R26">
        <v>11063.02619</v>
      </c>
      <c r="S26" s="1">
        <v>0.46788194444444442</v>
      </c>
      <c r="T26" t="s">
        <v>5</v>
      </c>
    </row>
    <row r="27" spans="1:20" x14ac:dyDescent="0.2">
      <c r="A27" t="s">
        <v>19</v>
      </c>
      <c r="B27" t="s">
        <v>0</v>
      </c>
      <c r="C27">
        <v>16</v>
      </c>
      <c r="D27">
        <v>200</v>
      </c>
      <c r="E27" t="s">
        <v>1</v>
      </c>
      <c r="F27">
        <v>8419</v>
      </c>
      <c r="G27">
        <v>8118</v>
      </c>
      <c r="H27">
        <v>18057</v>
      </c>
      <c r="I27">
        <v>20028</v>
      </c>
      <c r="J27">
        <v>14223</v>
      </c>
      <c r="K27">
        <v>6282</v>
      </c>
      <c r="L27" t="s">
        <v>2</v>
      </c>
      <c r="M27">
        <v>18536.08929</v>
      </c>
      <c r="N27">
        <v>17840.028569999999</v>
      </c>
      <c r="O27">
        <v>35739.14286</v>
      </c>
      <c r="P27">
        <v>34512.25</v>
      </c>
      <c r="Q27">
        <v>25281.94643</v>
      </c>
      <c r="R27">
        <v>10984.92143</v>
      </c>
      <c r="S27" s="1">
        <v>0.46788194444444442</v>
      </c>
      <c r="T27" t="s">
        <v>5</v>
      </c>
    </row>
    <row r="28" spans="1:20" x14ac:dyDescent="0.2">
      <c r="A28" t="s">
        <v>19</v>
      </c>
      <c r="B28" t="s">
        <v>0</v>
      </c>
      <c r="C28">
        <v>16</v>
      </c>
      <c r="D28">
        <v>250</v>
      </c>
      <c r="E28" t="s">
        <v>1</v>
      </c>
      <c r="F28">
        <v>10580</v>
      </c>
      <c r="G28">
        <v>10094</v>
      </c>
      <c r="H28">
        <v>22435</v>
      </c>
      <c r="I28">
        <v>24882</v>
      </c>
      <c r="J28">
        <v>17680</v>
      </c>
      <c r="K28">
        <v>7798</v>
      </c>
      <c r="L28" t="s">
        <v>2</v>
      </c>
      <c r="M28">
        <v>18635.171429999999</v>
      </c>
      <c r="N28">
        <v>17745.971430000001</v>
      </c>
      <c r="O28">
        <v>35523.4</v>
      </c>
      <c r="P28">
        <v>34301.342859999997</v>
      </c>
      <c r="Q28">
        <v>25141.528569999999</v>
      </c>
      <c r="R28">
        <v>10908.68</v>
      </c>
      <c r="S28" s="1">
        <v>0.46788194444444442</v>
      </c>
      <c r="T28" t="s">
        <v>5</v>
      </c>
    </row>
    <row r="29" spans="1:20" x14ac:dyDescent="0.2">
      <c r="A29" t="s">
        <v>20</v>
      </c>
      <c r="B29" t="s">
        <v>0</v>
      </c>
      <c r="C29">
        <v>16</v>
      </c>
      <c r="D29">
        <v>150</v>
      </c>
      <c r="E29" t="s">
        <v>1</v>
      </c>
      <c r="F29">
        <v>6039</v>
      </c>
      <c r="G29">
        <v>4940</v>
      </c>
      <c r="H29">
        <v>11601</v>
      </c>
      <c r="I29">
        <v>12833</v>
      </c>
      <c r="J29">
        <v>9848</v>
      </c>
      <c r="K29">
        <v>4056</v>
      </c>
      <c r="L29" t="s">
        <v>2</v>
      </c>
      <c r="M29">
        <v>17728.07143</v>
      </c>
      <c r="N29">
        <v>14474.78571</v>
      </c>
      <c r="O29">
        <v>30614.880949999999</v>
      </c>
      <c r="P29">
        <v>29485.119050000001</v>
      </c>
      <c r="Q29">
        <v>23340.283329999998</v>
      </c>
      <c r="R29">
        <v>9456.614286</v>
      </c>
      <c r="S29" s="1">
        <v>0.46831018518518519</v>
      </c>
      <c r="T29" t="s">
        <v>3</v>
      </c>
    </row>
    <row r="30" spans="1:20" x14ac:dyDescent="0.2">
      <c r="A30" t="s">
        <v>20</v>
      </c>
      <c r="B30" t="s">
        <v>0</v>
      </c>
      <c r="C30">
        <v>16</v>
      </c>
      <c r="D30">
        <v>200</v>
      </c>
      <c r="E30" t="s">
        <v>1</v>
      </c>
      <c r="F30">
        <v>8162</v>
      </c>
      <c r="G30">
        <v>6519</v>
      </c>
      <c r="H30">
        <v>15334</v>
      </c>
      <c r="I30">
        <v>16974</v>
      </c>
      <c r="J30">
        <v>13030</v>
      </c>
      <c r="K30">
        <v>5383</v>
      </c>
      <c r="L30" t="s">
        <v>2</v>
      </c>
      <c r="M30">
        <v>17970.26786</v>
      </c>
      <c r="N30">
        <v>14326.08214</v>
      </c>
      <c r="O30">
        <v>30349.66071</v>
      </c>
      <c r="P30">
        <v>29249.60714</v>
      </c>
      <c r="Q30">
        <v>23161.33929</v>
      </c>
      <c r="R30">
        <v>9412.8982140000007</v>
      </c>
      <c r="S30" s="1">
        <v>0.46831018518518519</v>
      </c>
      <c r="T30" t="s">
        <v>3</v>
      </c>
    </row>
    <row r="31" spans="1:20" x14ac:dyDescent="0.2">
      <c r="A31" t="s">
        <v>20</v>
      </c>
      <c r="B31" t="s">
        <v>0</v>
      </c>
      <c r="C31">
        <v>16</v>
      </c>
      <c r="D31">
        <v>250</v>
      </c>
      <c r="E31" t="s">
        <v>1</v>
      </c>
      <c r="F31">
        <v>10254</v>
      </c>
      <c r="G31">
        <v>8150</v>
      </c>
      <c r="H31">
        <v>19079</v>
      </c>
      <c r="I31">
        <v>21111</v>
      </c>
      <c r="J31">
        <v>16195</v>
      </c>
      <c r="K31">
        <v>6691</v>
      </c>
      <c r="L31" t="s">
        <v>2</v>
      </c>
      <c r="M31">
        <v>18060.971430000001</v>
      </c>
      <c r="N31">
        <v>14328.28571</v>
      </c>
      <c r="O31">
        <v>30209.528569999999</v>
      </c>
      <c r="P31">
        <v>29102.78571</v>
      </c>
      <c r="Q31">
        <v>23029.8</v>
      </c>
      <c r="R31">
        <v>9360.09</v>
      </c>
      <c r="S31" s="1">
        <v>0.46831018518518519</v>
      </c>
      <c r="T31" t="s">
        <v>3</v>
      </c>
    </row>
    <row r="32" spans="1:20" x14ac:dyDescent="0.2">
      <c r="A32" t="s">
        <v>20</v>
      </c>
      <c r="B32" t="s">
        <v>0</v>
      </c>
      <c r="C32">
        <v>16</v>
      </c>
      <c r="D32">
        <v>150</v>
      </c>
      <c r="E32" t="s">
        <v>1</v>
      </c>
      <c r="F32">
        <v>7524</v>
      </c>
      <c r="G32">
        <v>6827</v>
      </c>
      <c r="H32">
        <v>14009</v>
      </c>
      <c r="I32">
        <v>16162</v>
      </c>
      <c r="J32">
        <v>11520</v>
      </c>
      <c r="K32">
        <v>5459</v>
      </c>
      <c r="L32" t="s">
        <v>2</v>
      </c>
      <c r="M32">
        <v>22087.435710000002</v>
      </c>
      <c r="N32">
        <v>20003.921429999999</v>
      </c>
      <c r="O32">
        <v>36969.571430000004</v>
      </c>
      <c r="P32">
        <v>37133.809520000003</v>
      </c>
      <c r="Q32">
        <v>27303</v>
      </c>
      <c r="R32">
        <v>12727.726189999999</v>
      </c>
      <c r="S32" s="1">
        <v>0.46861111111111109</v>
      </c>
      <c r="T32" t="s">
        <v>4</v>
      </c>
    </row>
    <row r="33" spans="1:20" x14ac:dyDescent="0.2">
      <c r="A33" t="s">
        <v>20</v>
      </c>
      <c r="B33" t="s">
        <v>0</v>
      </c>
      <c r="C33">
        <v>16</v>
      </c>
      <c r="D33">
        <v>200</v>
      </c>
      <c r="E33" t="s">
        <v>1</v>
      </c>
      <c r="F33">
        <v>10182</v>
      </c>
      <c r="G33">
        <v>8969</v>
      </c>
      <c r="H33">
        <v>18527</v>
      </c>
      <c r="I33">
        <v>21381</v>
      </c>
      <c r="J33">
        <v>15243</v>
      </c>
      <c r="K33">
        <v>7240</v>
      </c>
      <c r="L33" t="s">
        <v>2</v>
      </c>
      <c r="M33">
        <v>22417.69643</v>
      </c>
      <c r="N33">
        <v>19710.17857</v>
      </c>
      <c r="O33">
        <v>36669.375</v>
      </c>
      <c r="P33">
        <v>36843.75</v>
      </c>
      <c r="Q33">
        <v>27095.03571</v>
      </c>
      <c r="R33">
        <v>12660.112499999999</v>
      </c>
      <c r="S33" s="1">
        <v>0.46861111111111109</v>
      </c>
      <c r="T33" t="s">
        <v>4</v>
      </c>
    </row>
    <row r="34" spans="1:20" x14ac:dyDescent="0.2">
      <c r="A34" t="s">
        <v>20</v>
      </c>
      <c r="B34" t="s">
        <v>0</v>
      </c>
      <c r="C34">
        <v>16</v>
      </c>
      <c r="D34">
        <v>250</v>
      </c>
      <c r="E34" t="s">
        <v>1</v>
      </c>
      <c r="F34">
        <v>12789</v>
      </c>
      <c r="G34">
        <v>11252</v>
      </c>
      <c r="H34">
        <v>23030</v>
      </c>
      <c r="I34">
        <v>26573</v>
      </c>
      <c r="J34">
        <v>18948</v>
      </c>
      <c r="K34">
        <v>8987</v>
      </c>
      <c r="L34" t="s">
        <v>2</v>
      </c>
      <c r="M34">
        <v>22526.014289999999</v>
      </c>
      <c r="N34">
        <v>19781.814289999998</v>
      </c>
      <c r="O34">
        <v>36465.514289999999</v>
      </c>
      <c r="P34">
        <v>36632.485710000001</v>
      </c>
      <c r="Q34">
        <v>26944.657139999999</v>
      </c>
      <c r="R34">
        <v>12571.98143</v>
      </c>
      <c r="S34" s="1">
        <v>0.46861111111111109</v>
      </c>
      <c r="T34" t="s">
        <v>4</v>
      </c>
    </row>
    <row r="35" spans="1:20" x14ac:dyDescent="0.2">
      <c r="A35" t="s">
        <v>20</v>
      </c>
      <c r="B35" t="s">
        <v>0</v>
      </c>
      <c r="C35">
        <v>16</v>
      </c>
      <c r="D35">
        <v>150</v>
      </c>
      <c r="E35" t="s">
        <v>1</v>
      </c>
      <c r="F35">
        <v>7735</v>
      </c>
      <c r="G35">
        <v>7124</v>
      </c>
      <c r="H35">
        <v>14394</v>
      </c>
      <c r="I35">
        <v>16582</v>
      </c>
      <c r="J35">
        <v>12332</v>
      </c>
      <c r="K35">
        <v>5925</v>
      </c>
      <c r="L35" t="s">
        <v>2</v>
      </c>
      <c r="M35">
        <v>22706.84762</v>
      </c>
      <c r="N35">
        <v>20874.166669999999</v>
      </c>
      <c r="O35">
        <v>37985.571430000004</v>
      </c>
      <c r="P35">
        <v>38098.809520000003</v>
      </c>
      <c r="Q35">
        <v>29227.5</v>
      </c>
      <c r="R35">
        <v>13814.2119</v>
      </c>
      <c r="S35" s="1">
        <v>0.46885416666666663</v>
      </c>
      <c r="T35" t="s">
        <v>5</v>
      </c>
    </row>
    <row r="36" spans="1:20" x14ac:dyDescent="0.2">
      <c r="A36" t="s">
        <v>20</v>
      </c>
      <c r="B36" t="s">
        <v>0</v>
      </c>
      <c r="C36">
        <v>16</v>
      </c>
      <c r="D36">
        <v>200</v>
      </c>
      <c r="E36" t="s">
        <v>1</v>
      </c>
      <c r="F36">
        <v>10429</v>
      </c>
      <c r="G36">
        <v>9301</v>
      </c>
      <c r="H36">
        <v>18966</v>
      </c>
      <c r="I36">
        <v>21875</v>
      </c>
      <c r="J36">
        <v>16268</v>
      </c>
      <c r="K36">
        <v>7836</v>
      </c>
      <c r="L36" t="s">
        <v>2</v>
      </c>
      <c r="M36">
        <v>22961.5</v>
      </c>
      <c r="N36">
        <v>20439.76786</v>
      </c>
      <c r="O36">
        <v>37538.26786</v>
      </c>
      <c r="P36">
        <v>37695.01786</v>
      </c>
      <c r="Q36">
        <v>28917.01786</v>
      </c>
      <c r="R36">
        <v>13702.298210000001</v>
      </c>
      <c r="S36" s="1">
        <v>0.46885416666666663</v>
      </c>
      <c r="T36" t="s">
        <v>5</v>
      </c>
    </row>
    <row r="37" spans="1:20" x14ac:dyDescent="0.2">
      <c r="A37" t="s">
        <v>20</v>
      </c>
      <c r="B37" t="s">
        <v>0</v>
      </c>
      <c r="C37">
        <v>16</v>
      </c>
      <c r="D37">
        <v>250</v>
      </c>
      <c r="E37" t="s">
        <v>1</v>
      </c>
      <c r="F37">
        <v>13097</v>
      </c>
      <c r="G37">
        <v>11672</v>
      </c>
      <c r="H37">
        <v>23575</v>
      </c>
      <c r="I37">
        <v>27185</v>
      </c>
      <c r="J37">
        <v>20203</v>
      </c>
      <c r="K37">
        <v>9732</v>
      </c>
      <c r="L37" t="s">
        <v>2</v>
      </c>
      <c r="M37">
        <v>23068.514289999999</v>
      </c>
      <c r="N37">
        <v>20520.2</v>
      </c>
      <c r="O37">
        <v>37328.471429999998</v>
      </c>
      <c r="P37">
        <v>37476.157140000003</v>
      </c>
      <c r="Q37">
        <v>28729.314289999998</v>
      </c>
      <c r="R37">
        <v>13614.16857</v>
      </c>
      <c r="S37" s="1">
        <v>0.46885416666666663</v>
      </c>
      <c r="T37" t="s">
        <v>5</v>
      </c>
    </row>
    <row r="38" spans="1:20" x14ac:dyDescent="0.2">
      <c r="A38" t="s">
        <v>21</v>
      </c>
      <c r="B38" t="s">
        <v>0</v>
      </c>
      <c r="C38">
        <v>16</v>
      </c>
      <c r="D38">
        <v>150</v>
      </c>
      <c r="E38" t="s">
        <v>1</v>
      </c>
      <c r="F38">
        <v>7136</v>
      </c>
      <c r="G38">
        <v>6323</v>
      </c>
      <c r="H38">
        <v>13274</v>
      </c>
      <c r="I38">
        <v>14839</v>
      </c>
      <c r="J38">
        <v>9727</v>
      </c>
      <c r="K38">
        <v>4711</v>
      </c>
      <c r="L38" t="s">
        <v>2</v>
      </c>
      <c r="M38">
        <v>20948.42381</v>
      </c>
      <c r="N38">
        <v>18527.140479999998</v>
      </c>
      <c r="O38">
        <v>35029.904759999998</v>
      </c>
      <c r="P38">
        <v>34094.095240000002</v>
      </c>
      <c r="Q38">
        <v>23053.50476</v>
      </c>
      <c r="R38">
        <v>10983.75476</v>
      </c>
      <c r="S38" s="1">
        <v>0.46982638888888889</v>
      </c>
      <c r="T38" t="s">
        <v>3</v>
      </c>
    </row>
    <row r="39" spans="1:20" x14ac:dyDescent="0.2">
      <c r="A39" t="s">
        <v>21</v>
      </c>
      <c r="B39" t="s">
        <v>0</v>
      </c>
      <c r="C39">
        <v>16</v>
      </c>
      <c r="D39">
        <v>200</v>
      </c>
      <c r="E39" t="s">
        <v>1</v>
      </c>
      <c r="F39">
        <v>9625</v>
      </c>
      <c r="G39">
        <v>8289</v>
      </c>
      <c r="H39">
        <v>17533</v>
      </c>
      <c r="I39">
        <v>19613</v>
      </c>
      <c r="J39">
        <v>12844</v>
      </c>
      <c r="K39">
        <v>6234</v>
      </c>
      <c r="L39" t="s">
        <v>2</v>
      </c>
      <c r="M39">
        <v>21191.33929</v>
      </c>
      <c r="N39">
        <v>18215.82143</v>
      </c>
      <c r="O39">
        <v>34702.01786</v>
      </c>
      <c r="P39">
        <v>33797.125</v>
      </c>
      <c r="Q39">
        <v>22830.71429</v>
      </c>
      <c r="R39">
        <v>10900.985710000001</v>
      </c>
      <c r="S39" s="1">
        <v>0.46982638888888889</v>
      </c>
      <c r="T39" t="s">
        <v>3</v>
      </c>
    </row>
    <row r="40" spans="1:20" x14ac:dyDescent="0.2">
      <c r="A40" t="s">
        <v>21</v>
      </c>
      <c r="B40" t="s">
        <v>0</v>
      </c>
      <c r="C40">
        <v>16</v>
      </c>
      <c r="D40">
        <v>250</v>
      </c>
      <c r="E40" t="s">
        <v>1</v>
      </c>
      <c r="F40">
        <v>12092</v>
      </c>
      <c r="G40">
        <v>10403</v>
      </c>
      <c r="H40">
        <v>21790</v>
      </c>
      <c r="I40">
        <v>24374</v>
      </c>
      <c r="J40">
        <v>15956</v>
      </c>
      <c r="K40">
        <v>7729</v>
      </c>
      <c r="L40" t="s">
        <v>2</v>
      </c>
      <c r="M40">
        <v>21298.342860000001</v>
      </c>
      <c r="N40">
        <v>18289.21429</v>
      </c>
      <c r="O40">
        <v>34502.114289999998</v>
      </c>
      <c r="P40">
        <v>33601.028570000002</v>
      </c>
      <c r="Q40">
        <v>22689.942859999999</v>
      </c>
      <c r="R40">
        <v>10812.155710000001</v>
      </c>
      <c r="S40" s="1">
        <v>0.46982638888888889</v>
      </c>
      <c r="T40" t="s">
        <v>3</v>
      </c>
    </row>
    <row r="41" spans="1:20" x14ac:dyDescent="0.2">
      <c r="A41" t="s">
        <v>21</v>
      </c>
      <c r="B41" t="s">
        <v>0</v>
      </c>
      <c r="C41">
        <v>16</v>
      </c>
      <c r="D41">
        <v>150</v>
      </c>
      <c r="E41" t="s">
        <v>1</v>
      </c>
      <c r="F41">
        <v>7934</v>
      </c>
      <c r="G41">
        <v>6286</v>
      </c>
      <c r="H41">
        <v>11600</v>
      </c>
      <c r="I41">
        <v>13434</v>
      </c>
      <c r="J41">
        <v>10789</v>
      </c>
      <c r="K41">
        <v>5219</v>
      </c>
      <c r="L41" t="s">
        <v>2</v>
      </c>
      <c r="M41">
        <v>23291.028569999999</v>
      </c>
      <c r="N41">
        <v>18418.72381</v>
      </c>
      <c r="O41">
        <v>30612.238099999999</v>
      </c>
      <c r="P41">
        <v>30865.976190000001</v>
      </c>
      <c r="Q41">
        <v>25570.5</v>
      </c>
      <c r="R41">
        <v>12168.164290000001</v>
      </c>
      <c r="S41" s="1">
        <v>0.47006944444444443</v>
      </c>
      <c r="T41" t="s">
        <v>4</v>
      </c>
    </row>
    <row r="42" spans="1:20" x14ac:dyDescent="0.2">
      <c r="A42" t="s">
        <v>21</v>
      </c>
      <c r="B42" t="s">
        <v>0</v>
      </c>
      <c r="C42">
        <v>16</v>
      </c>
      <c r="D42">
        <v>200</v>
      </c>
      <c r="E42" t="s">
        <v>1</v>
      </c>
      <c r="F42">
        <v>10749</v>
      </c>
      <c r="G42">
        <v>8373</v>
      </c>
      <c r="H42">
        <v>15347</v>
      </c>
      <c r="I42">
        <v>17755</v>
      </c>
      <c r="J42">
        <v>14319</v>
      </c>
      <c r="K42">
        <v>6916</v>
      </c>
      <c r="L42" t="s">
        <v>2</v>
      </c>
      <c r="M42">
        <v>23666.05357</v>
      </c>
      <c r="N42">
        <v>18400.41071</v>
      </c>
      <c r="O42">
        <v>30375.39286</v>
      </c>
      <c r="P42">
        <v>30595.42857</v>
      </c>
      <c r="Q42">
        <v>25452.58929</v>
      </c>
      <c r="R42">
        <v>12093.55536</v>
      </c>
      <c r="S42" s="1">
        <v>0.47006944444444443</v>
      </c>
      <c r="T42" t="s">
        <v>4</v>
      </c>
    </row>
    <row r="43" spans="1:20" x14ac:dyDescent="0.2">
      <c r="A43" t="s">
        <v>21</v>
      </c>
      <c r="B43" t="s">
        <v>0</v>
      </c>
      <c r="C43">
        <v>16</v>
      </c>
      <c r="D43">
        <v>250</v>
      </c>
      <c r="E43" t="s">
        <v>1</v>
      </c>
      <c r="F43">
        <v>13507</v>
      </c>
      <c r="G43">
        <v>10416</v>
      </c>
      <c r="H43">
        <v>18965</v>
      </c>
      <c r="I43">
        <v>21967</v>
      </c>
      <c r="J43">
        <v>17738</v>
      </c>
      <c r="K43">
        <v>8586</v>
      </c>
      <c r="L43" t="s">
        <v>2</v>
      </c>
      <c r="M43">
        <v>23790.671429999999</v>
      </c>
      <c r="N43">
        <v>18312.07143</v>
      </c>
      <c r="O43">
        <v>30029.028569999999</v>
      </c>
      <c r="P43">
        <v>30282.842860000001</v>
      </c>
      <c r="Q43">
        <v>25224</v>
      </c>
      <c r="R43">
        <v>12011.02</v>
      </c>
      <c r="S43" s="1">
        <v>0.47006944444444443</v>
      </c>
      <c r="T43" t="s">
        <v>4</v>
      </c>
    </row>
    <row r="44" spans="1:20" x14ac:dyDescent="0.2">
      <c r="A44" t="s">
        <v>21</v>
      </c>
      <c r="B44" t="s">
        <v>0</v>
      </c>
      <c r="C44">
        <v>16</v>
      </c>
      <c r="D44">
        <v>150</v>
      </c>
      <c r="E44" t="s">
        <v>1</v>
      </c>
      <c r="F44">
        <v>9140</v>
      </c>
      <c r="G44">
        <v>6043</v>
      </c>
      <c r="H44">
        <v>12271</v>
      </c>
      <c r="I44">
        <v>14025</v>
      </c>
      <c r="J44">
        <v>11344</v>
      </c>
      <c r="K44">
        <v>5680</v>
      </c>
      <c r="L44" t="s">
        <v>2</v>
      </c>
      <c r="M44">
        <v>26831.35714</v>
      </c>
      <c r="N44">
        <v>17706.707139999999</v>
      </c>
      <c r="O44">
        <v>32383</v>
      </c>
      <c r="P44">
        <v>32223.85714</v>
      </c>
      <c r="Q44">
        <v>26885.880949999999</v>
      </c>
      <c r="R44">
        <v>13242.99048</v>
      </c>
      <c r="S44" s="1">
        <v>0.47027777777777779</v>
      </c>
      <c r="T44" t="s">
        <v>5</v>
      </c>
    </row>
    <row r="45" spans="1:20" x14ac:dyDescent="0.2">
      <c r="A45" t="s">
        <v>21</v>
      </c>
      <c r="B45" t="s">
        <v>0</v>
      </c>
      <c r="C45">
        <v>16</v>
      </c>
      <c r="D45">
        <v>200</v>
      </c>
      <c r="E45" t="s">
        <v>1</v>
      </c>
      <c r="F45">
        <v>12357</v>
      </c>
      <c r="G45">
        <v>8085</v>
      </c>
      <c r="H45">
        <v>16204</v>
      </c>
      <c r="I45">
        <v>18525</v>
      </c>
      <c r="J45">
        <v>15001</v>
      </c>
      <c r="K45">
        <v>7528</v>
      </c>
      <c r="L45" t="s">
        <v>2</v>
      </c>
      <c r="M45">
        <v>27206.375</v>
      </c>
      <c r="N45">
        <v>17767.505359999999</v>
      </c>
      <c r="O45">
        <v>32071.60714</v>
      </c>
      <c r="P45">
        <v>31922.28571</v>
      </c>
      <c r="Q45">
        <v>26664.875</v>
      </c>
      <c r="R45">
        <v>13163.719639999999</v>
      </c>
      <c r="S45" s="1">
        <v>0.47027777777777779</v>
      </c>
      <c r="T45" t="s">
        <v>5</v>
      </c>
    </row>
    <row r="46" spans="1:20" x14ac:dyDescent="0.2">
      <c r="A46" t="s">
        <v>21</v>
      </c>
      <c r="B46" t="s">
        <v>0</v>
      </c>
      <c r="C46">
        <v>16</v>
      </c>
      <c r="D46">
        <v>250</v>
      </c>
      <c r="E46" t="s">
        <v>1</v>
      </c>
      <c r="F46">
        <v>15496</v>
      </c>
      <c r="G46">
        <v>10004</v>
      </c>
      <c r="H46">
        <v>20080</v>
      </c>
      <c r="I46">
        <v>22942</v>
      </c>
      <c r="J46">
        <v>18614</v>
      </c>
      <c r="K46">
        <v>9336</v>
      </c>
      <c r="L46" t="s">
        <v>2</v>
      </c>
      <c r="M46">
        <v>27294.014289999999</v>
      </c>
      <c r="N46">
        <v>17587.742859999998</v>
      </c>
      <c r="O46">
        <v>31794.514289999999</v>
      </c>
      <c r="P46">
        <v>31626.92857</v>
      </c>
      <c r="Q46">
        <v>26469.7</v>
      </c>
      <c r="R46">
        <v>13060.19857</v>
      </c>
      <c r="S46" s="1">
        <v>0.47027777777777779</v>
      </c>
      <c r="T46" t="s">
        <v>5</v>
      </c>
    </row>
    <row r="47" spans="1:20" x14ac:dyDescent="0.2">
      <c r="A47" t="s">
        <v>22</v>
      </c>
      <c r="B47" t="s">
        <v>0</v>
      </c>
      <c r="C47">
        <v>16</v>
      </c>
      <c r="D47">
        <v>150</v>
      </c>
      <c r="E47" t="s">
        <v>1</v>
      </c>
      <c r="F47">
        <v>8194</v>
      </c>
      <c r="G47">
        <v>5762</v>
      </c>
      <c r="H47">
        <v>8410</v>
      </c>
      <c r="I47">
        <v>11180</v>
      </c>
      <c r="J47">
        <v>8829</v>
      </c>
      <c r="K47">
        <v>6460</v>
      </c>
      <c r="L47" t="s">
        <v>2</v>
      </c>
      <c r="M47">
        <v>24054.28571</v>
      </c>
      <c r="N47">
        <v>16883.342860000001</v>
      </c>
      <c r="O47">
        <v>22193.878570000001</v>
      </c>
      <c r="P47">
        <v>25687.166669999999</v>
      </c>
      <c r="Q47">
        <v>20925.202379999999</v>
      </c>
      <c r="R47">
        <v>15061.56905</v>
      </c>
      <c r="S47" s="1">
        <v>0.47083333333333338</v>
      </c>
      <c r="T47" t="s">
        <v>3</v>
      </c>
    </row>
    <row r="48" spans="1:20" x14ac:dyDescent="0.2">
      <c r="A48" t="s">
        <v>22</v>
      </c>
      <c r="B48" t="s">
        <v>0</v>
      </c>
      <c r="C48">
        <v>16</v>
      </c>
      <c r="D48">
        <v>200</v>
      </c>
      <c r="E48" t="s">
        <v>1</v>
      </c>
      <c r="F48">
        <v>11101</v>
      </c>
      <c r="G48">
        <v>7562</v>
      </c>
      <c r="H48">
        <v>11175</v>
      </c>
      <c r="I48">
        <v>14849</v>
      </c>
      <c r="J48">
        <v>11775</v>
      </c>
      <c r="K48">
        <v>8590</v>
      </c>
      <c r="L48" t="s">
        <v>2</v>
      </c>
      <c r="M48">
        <v>24441.05357</v>
      </c>
      <c r="N48">
        <v>16618.167860000001</v>
      </c>
      <c r="O48">
        <v>22118</v>
      </c>
      <c r="P48">
        <v>25587.80357</v>
      </c>
      <c r="Q48">
        <v>20930.53571</v>
      </c>
      <c r="R48">
        <v>15020.771430000001</v>
      </c>
      <c r="S48" s="1">
        <v>0.47083333333333338</v>
      </c>
      <c r="T48" t="s">
        <v>3</v>
      </c>
    </row>
    <row r="49" spans="1:20" x14ac:dyDescent="0.2">
      <c r="A49" t="s">
        <v>22</v>
      </c>
      <c r="B49" t="s">
        <v>0</v>
      </c>
      <c r="C49">
        <v>16</v>
      </c>
      <c r="D49">
        <v>250</v>
      </c>
      <c r="E49" t="s">
        <v>1</v>
      </c>
      <c r="F49">
        <v>14270</v>
      </c>
      <c r="G49">
        <v>9508</v>
      </c>
      <c r="H49">
        <v>14049</v>
      </c>
      <c r="I49">
        <v>18595</v>
      </c>
      <c r="J49">
        <v>14796</v>
      </c>
      <c r="K49">
        <v>10765</v>
      </c>
      <c r="L49" t="s">
        <v>2</v>
      </c>
      <c r="M49">
        <v>25134.585709999999</v>
      </c>
      <c r="N49">
        <v>16715.742859999998</v>
      </c>
      <c r="O49">
        <v>22245.07143</v>
      </c>
      <c r="P49">
        <v>25634.328570000001</v>
      </c>
      <c r="Q49">
        <v>21040.385709999999</v>
      </c>
      <c r="R49">
        <v>15059.24286</v>
      </c>
      <c r="S49" s="1">
        <v>0.47083333333333338</v>
      </c>
      <c r="T49" t="s">
        <v>3</v>
      </c>
    </row>
    <row r="50" spans="1:20" x14ac:dyDescent="0.2">
      <c r="A50" t="s">
        <v>22</v>
      </c>
      <c r="B50" t="s">
        <v>0</v>
      </c>
      <c r="C50">
        <v>16</v>
      </c>
      <c r="D50">
        <v>150</v>
      </c>
      <c r="E50" t="s">
        <v>1</v>
      </c>
      <c r="F50">
        <v>7042</v>
      </c>
      <c r="G50">
        <v>4770</v>
      </c>
      <c r="H50">
        <v>10193</v>
      </c>
      <c r="I50">
        <v>11296</v>
      </c>
      <c r="J50">
        <v>9315</v>
      </c>
      <c r="K50">
        <v>4229</v>
      </c>
      <c r="L50" t="s">
        <v>2</v>
      </c>
      <c r="M50">
        <v>20672.478569999999</v>
      </c>
      <c r="N50">
        <v>13976.666670000001</v>
      </c>
      <c r="O50">
        <v>26899.190480000001</v>
      </c>
      <c r="P50">
        <v>25953.690480000001</v>
      </c>
      <c r="Q50">
        <v>22077.042860000001</v>
      </c>
      <c r="R50">
        <v>9859.9666670000006</v>
      </c>
      <c r="S50" s="1">
        <v>0.4710300925925926</v>
      </c>
      <c r="T50" t="s">
        <v>4</v>
      </c>
    </row>
    <row r="51" spans="1:20" x14ac:dyDescent="0.2">
      <c r="A51" t="s">
        <v>22</v>
      </c>
      <c r="B51" t="s">
        <v>0</v>
      </c>
      <c r="C51">
        <v>16</v>
      </c>
      <c r="D51">
        <v>200</v>
      </c>
      <c r="E51" t="s">
        <v>1</v>
      </c>
      <c r="F51">
        <v>9538</v>
      </c>
      <c r="G51">
        <v>6290</v>
      </c>
      <c r="H51">
        <v>13478</v>
      </c>
      <c r="I51">
        <v>14939</v>
      </c>
      <c r="J51">
        <v>12366</v>
      </c>
      <c r="K51">
        <v>5617</v>
      </c>
      <c r="L51" t="s">
        <v>2</v>
      </c>
      <c r="M51">
        <v>20999.80357</v>
      </c>
      <c r="N51">
        <v>13822.835709999999</v>
      </c>
      <c r="O51">
        <v>26676.19643</v>
      </c>
      <c r="P51">
        <v>25742.89286</v>
      </c>
      <c r="Q51">
        <v>21981.05357</v>
      </c>
      <c r="R51">
        <v>9822.078571</v>
      </c>
      <c r="S51" s="1">
        <v>0.4710300925925926</v>
      </c>
      <c r="T51" t="s">
        <v>4</v>
      </c>
    </row>
    <row r="52" spans="1:20" x14ac:dyDescent="0.2">
      <c r="A52" t="s">
        <v>22</v>
      </c>
      <c r="B52" t="s">
        <v>0</v>
      </c>
      <c r="C52">
        <v>16</v>
      </c>
      <c r="D52">
        <v>250</v>
      </c>
      <c r="E52" t="s">
        <v>1</v>
      </c>
      <c r="F52">
        <v>11990</v>
      </c>
      <c r="G52">
        <v>7859</v>
      </c>
      <c r="H52">
        <v>16748</v>
      </c>
      <c r="I52">
        <v>18561</v>
      </c>
      <c r="J52">
        <v>15363</v>
      </c>
      <c r="K52">
        <v>6985</v>
      </c>
      <c r="L52" t="s">
        <v>2</v>
      </c>
      <c r="M52">
        <v>21118.685710000002</v>
      </c>
      <c r="N52">
        <v>13816.681430000001</v>
      </c>
      <c r="O52">
        <v>26518.657139999999</v>
      </c>
      <c r="P52">
        <v>25587.457139999999</v>
      </c>
      <c r="Q52">
        <v>21846.671429999999</v>
      </c>
      <c r="R52">
        <v>9771.3685710000009</v>
      </c>
      <c r="S52" s="1">
        <v>0.4710300925925926</v>
      </c>
      <c r="T52" t="s">
        <v>4</v>
      </c>
    </row>
    <row r="53" spans="1:20" x14ac:dyDescent="0.2">
      <c r="A53" t="s">
        <v>22</v>
      </c>
      <c r="B53" t="s">
        <v>0</v>
      </c>
      <c r="C53">
        <v>16</v>
      </c>
      <c r="D53">
        <v>150</v>
      </c>
      <c r="E53" t="s">
        <v>1</v>
      </c>
      <c r="F53">
        <v>8717</v>
      </c>
      <c r="G53">
        <v>5750</v>
      </c>
      <c r="H53">
        <v>11818</v>
      </c>
      <c r="I53">
        <v>13524</v>
      </c>
      <c r="J53">
        <v>11044</v>
      </c>
      <c r="K53">
        <v>5329</v>
      </c>
      <c r="L53" t="s">
        <v>2</v>
      </c>
      <c r="M53">
        <v>25589.595239999999</v>
      </c>
      <c r="N53">
        <v>16848.180950000002</v>
      </c>
      <c r="O53">
        <v>31187.547620000001</v>
      </c>
      <c r="P53">
        <v>31072.738099999999</v>
      </c>
      <c r="Q53">
        <v>26174.85714</v>
      </c>
      <c r="R53">
        <v>12424.630950000001</v>
      </c>
      <c r="S53" s="1">
        <v>0.47129629629629632</v>
      </c>
      <c r="T53" t="s">
        <v>5</v>
      </c>
    </row>
    <row r="54" spans="1:20" x14ac:dyDescent="0.2">
      <c r="A54" t="s">
        <v>22</v>
      </c>
      <c r="B54" t="s">
        <v>0</v>
      </c>
      <c r="C54">
        <v>16</v>
      </c>
      <c r="D54">
        <v>200</v>
      </c>
      <c r="E54" t="s">
        <v>1</v>
      </c>
      <c r="F54">
        <v>11776</v>
      </c>
      <c r="G54">
        <v>7606</v>
      </c>
      <c r="H54">
        <v>15601</v>
      </c>
      <c r="I54">
        <v>17860</v>
      </c>
      <c r="J54">
        <v>14581</v>
      </c>
      <c r="K54">
        <v>7071</v>
      </c>
      <c r="L54" t="s">
        <v>2</v>
      </c>
      <c r="M54">
        <v>25927.19643</v>
      </c>
      <c r="N54">
        <v>16714.860710000001</v>
      </c>
      <c r="O54">
        <v>30878.125</v>
      </c>
      <c r="P54">
        <v>30776.35714</v>
      </c>
      <c r="Q54">
        <v>25918.30357</v>
      </c>
      <c r="R54">
        <v>12364.592860000001</v>
      </c>
      <c r="S54" s="1">
        <v>0.47129629629629632</v>
      </c>
      <c r="T54" t="s">
        <v>5</v>
      </c>
    </row>
    <row r="55" spans="1:20" x14ac:dyDescent="0.2">
      <c r="A55" t="s">
        <v>22</v>
      </c>
      <c r="B55" t="s">
        <v>0</v>
      </c>
      <c r="C55">
        <v>16</v>
      </c>
      <c r="D55">
        <v>250</v>
      </c>
      <c r="E55" t="s">
        <v>1</v>
      </c>
      <c r="F55">
        <v>14780</v>
      </c>
      <c r="G55">
        <v>9462</v>
      </c>
      <c r="H55">
        <v>19349</v>
      </c>
      <c r="I55">
        <v>22158</v>
      </c>
      <c r="J55">
        <v>18091</v>
      </c>
      <c r="K55">
        <v>8783</v>
      </c>
      <c r="L55" t="s">
        <v>2</v>
      </c>
      <c r="M55">
        <v>26032.871429999999</v>
      </c>
      <c r="N55">
        <v>16634.871429999999</v>
      </c>
      <c r="O55">
        <v>30637.042860000001</v>
      </c>
      <c r="P55">
        <v>30546.14286</v>
      </c>
      <c r="Q55">
        <v>25725.985710000001</v>
      </c>
      <c r="R55">
        <v>12286.604289999999</v>
      </c>
      <c r="S55" s="1">
        <v>0.47129629629629632</v>
      </c>
      <c r="T5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Bottom</vt:lpstr>
      <vt:lpstr>Middle</vt:lpstr>
      <vt:lpstr>Top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2019-07-05T16:07:40Z</dcterms:created>
  <dcterms:modified xsi:type="dcterms:W3CDTF">2019-07-10T14:41:57Z</dcterms:modified>
</cp:coreProperties>
</file>