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data/"/>
    </mc:Choice>
  </mc:AlternateContent>
  <xr:revisionPtr revIDLastSave="0" documentId="13_ncr:1_{62ECA87B-76CD-BF44-A242-6832BFF559B7}" xr6:coauthVersionLast="43" xr6:coauthVersionMax="43" xr10:uidLastSave="{00000000-0000-0000-0000-000000000000}"/>
  <bookViews>
    <workbookView xWindow="0" yWindow="460" windowWidth="20740" windowHeight="11160" activeTab="3" xr2:uid="{37D22337-8543-4BD0-AE39-EBB64946EB80}"/>
  </bookViews>
  <sheets>
    <sheet name="Bottom" sheetId="4" r:id="rId1"/>
    <sheet name="Middle" sheetId="3" r:id="rId2"/>
    <sheet name="Top" sheetId="2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4" l="1"/>
  <c r="A20" i="4"/>
  <c r="A21" i="4"/>
  <c r="A22" i="4"/>
  <c r="A23" i="4"/>
  <c r="A24" i="4"/>
  <c r="A25" i="4"/>
  <c r="A26" i="4"/>
  <c r="A27" i="4"/>
  <c r="G19" i="4"/>
  <c r="H19" i="4"/>
  <c r="I19" i="4"/>
  <c r="J19" i="4"/>
  <c r="K19" i="4"/>
  <c r="L19" i="4"/>
  <c r="M19" i="4"/>
  <c r="N19" i="4"/>
  <c r="G20" i="4"/>
  <c r="H20" i="4"/>
  <c r="I20" i="4"/>
  <c r="J20" i="4"/>
  <c r="K20" i="4"/>
  <c r="L20" i="4"/>
  <c r="M20" i="4"/>
  <c r="N20" i="4"/>
  <c r="G21" i="4"/>
  <c r="H21" i="4"/>
  <c r="I21" i="4"/>
  <c r="J21" i="4"/>
  <c r="K21" i="4"/>
  <c r="L21" i="4"/>
  <c r="M21" i="4"/>
  <c r="N21" i="4"/>
  <c r="G22" i="4"/>
  <c r="H22" i="4"/>
  <c r="I22" i="4"/>
  <c r="J22" i="4"/>
  <c r="K22" i="4"/>
  <c r="L22" i="4"/>
  <c r="M22" i="4"/>
  <c r="N22" i="4"/>
  <c r="G23" i="4"/>
  <c r="H23" i="4"/>
  <c r="I23" i="4"/>
  <c r="J23" i="4"/>
  <c r="K23" i="4"/>
  <c r="L23" i="4"/>
  <c r="M23" i="4"/>
  <c r="N23" i="4"/>
  <c r="G24" i="4"/>
  <c r="H24" i="4"/>
  <c r="I24" i="4"/>
  <c r="J24" i="4"/>
  <c r="K24" i="4"/>
  <c r="L24" i="4"/>
  <c r="M24" i="4"/>
  <c r="N24" i="4"/>
  <c r="G25" i="4"/>
  <c r="H25" i="4"/>
  <c r="I25" i="4"/>
  <c r="J25" i="4"/>
  <c r="K25" i="4"/>
  <c r="L25" i="4"/>
  <c r="M25" i="4"/>
  <c r="N25" i="4"/>
  <c r="G26" i="4"/>
  <c r="H26" i="4"/>
  <c r="I26" i="4"/>
  <c r="J26" i="4"/>
  <c r="K26" i="4"/>
  <c r="L26" i="4"/>
  <c r="M26" i="4"/>
  <c r="N26" i="4"/>
  <c r="G27" i="4"/>
  <c r="H27" i="4"/>
  <c r="I27" i="4"/>
  <c r="J27" i="4"/>
  <c r="K27" i="4"/>
  <c r="L27" i="4"/>
  <c r="M27" i="4"/>
  <c r="N27" i="4"/>
  <c r="G3" i="4"/>
  <c r="H3" i="4"/>
  <c r="I3" i="4"/>
  <c r="J3" i="4"/>
  <c r="K3" i="4"/>
  <c r="L3" i="4"/>
  <c r="M3" i="4"/>
  <c r="N3" i="4"/>
  <c r="G4" i="4"/>
  <c r="H4" i="4"/>
  <c r="I4" i="4"/>
  <c r="J4" i="4"/>
  <c r="K4" i="4"/>
  <c r="L4" i="4"/>
  <c r="M4" i="4"/>
  <c r="N4" i="4"/>
  <c r="G5" i="4"/>
  <c r="H5" i="4"/>
  <c r="I5" i="4"/>
  <c r="J5" i="4"/>
  <c r="K5" i="4"/>
  <c r="L5" i="4"/>
  <c r="M5" i="4"/>
  <c r="N5" i="4"/>
  <c r="G6" i="4"/>
  <c r="H6" i="4"/>
  <c r="I6" i="4"/>
  <c r="J6" i="4"/>
  <c r="K6" i="4"/>
  <c r="L6" i="4"/>
  <c r="M6" i="4"/>
  <c r="N6" i="4"/>
  <c r="G7" i="4"/>
  <c r="H7" i="4"/>
  <c r="I7" i="4"/>
  <c r="J7" i="4"/>
  <c r="K7" i="4"/>
  <c r="L7" i="4"/>
  <c r="M7" i="4"/>
  <c r="N7" i="4"/>
  <c r="G8" i="4"/>
  <c r="H8" i="4"/>
  <c r="I8" i="4"/>
  <c r="J8" i="4"/>
  <c r="K8" i="4"/>
  <c r="L8" i="4"/>
  <c r="M8" i="4"/>
  <c r="N8" i="4"/>
  <c r="G9" i="4"/>
  <c r="H9" i="4"/>
  <c r="I9" i="4"/>
  <c r="J9" i="4"/>
  <c r="K9" i="4"/>
  <c r="L9" i="4"/>
  <c r="M9" i="4"/>
  <c r="N9" i="4"/>
  <c r="G10" i="4"/>
  <c r="H10" i="4"/>
  <c r="I10" i="4"/>
  <c r="J10" i="4"/>
  <c r="K10" i="4"/>
  <c r="L10" i="4"/>
  <c r="M10" i="4"/>
  <c r="N10" i="4"/>
  <c r="G11" i="4"/>
  <c r="H11" i="4"/>
  <c r="I11" i="4"/>
  <c r="J11" i="4"/>
  <c r="K11" i="4"/>
  <c r="L11" i="4"/>
  <c r="M11" i="4"/>
  <c r="N11" i="4"/>
  <c r="A3" i="4"/>
  <c r="A4" i="4"/>
  <c r="A5" i="4"/>
  <c r="A6" i="4"/>
  <c r="A7" i="4"/>
  <c r="A8" i="4"/>
  <c r="A9" i="4"/>
  <c r="A10" i="4"/>
  <c r="A11" i="4"/>
  <c r="G19" i="3"/>
  <c r="H19" i="3"/>
  <c r="I19" i="3"/>
  <c r="J19" i="3"/>
  <c r="K19" i="3"/>
  <c r="L19" i="3"/>
  <c r="M19" i="3"/>
  <c r="N19" i="3"/>
  <c r="G20" i="3"/>
  <c r="H20" i="3"/>
  <c r="I20" i="3"/>
  <c r="J20" i="3"/>
  <c r="K20" i="3"/>
  <c r="L20" i="3"/>
  <c r="M20" i="3"/>
  <c r="N20" i="3"/>
  <c r="G21" i="3"/>
  <c r="H21" i="3"/>
  <c r="I21" i="3"/>
  <c r="J21" i="3"/>
  <c r="K21" i="3"/>
  <c r="L21" i="3"/>
  <c r="M21" i="3"/>
  <c r="N21" i="3"/>
  <c r="G22" i="3"/>
  <c r="H22" i="3"/>
  <c r="I22" i="3"/>
  <c r="J22" i="3"/>
  <c r="K22" i="3"/>
  <c r="L22" i="3"/>
  <c r="M22" i="3"/>
  <c r="N22" i="3"/>
  <c r="G23" i="3"/>
  <c r="H23" i="3"/>
  <c r="I23" i="3"/>
  <c r="J23" i="3"/>
  <c r="K23" i="3"/>
  <c r="L23" i="3"/>
  <c r="M23" i="3"/>
  <c r="N23" i="3"/>
  <c r="G24" i="3"/>
  <c r="H24" i="3"/>
  <c r="I24" i="3"/>
  <c r="J24" i="3"/>
  <c r="K24" i="3"/>
  <c r="L24" i="3"/>
  <c r="M24" i="3"/>
  <c r="N24" i="3"/>
  <c r="G25" i="3"/>
  <c r="H25" i="3"/>
  <c r="I25" i="3"/>
  <c r="J25" i="3"/>
  <c r="K25" i="3"/>
  <c r="L25" i="3"/>
  <c r="M25" i="3"/>
  <c r="N25" i="3"/>
  <c r="G26" i="3"/>
  <c r="H26" i="3"/>
  <c r="I26" i="3"/>
  <c r="J26" i="3"/>
  <c r="K26" i="3"/>
  <c r="L26" i="3"/>
  <c r="M26" i="3"/>
  <c r="N26" i="3"/>
  <c r="G27" i="3"/>
  <c r="H27" i="3"/>
  <c r="I27" i="3"/>
  <c r="J27" i="3"/>
  <c r="K27" i="3"/>
  <c r="L27" i="3"/>
  <c r="M27" i="3"/>
  <c r="N27" i="3"/>
  <c r="G3" i="3"/>
  <c r="H3" i="3"/>
  <c r="I3" i="3"/>
  <c r="J3" i="3"/>
  <c r="K3" i="3"/>
  <c r="L3" i="3"/>
  <c r="M3" i="3"/>
  <c r="N3" i="3"/>
  <c r="G4" i="3"/>
  <c r="H4" i="3"/>
  <c r="I4" i="3"/>
  <c r="J4" i="3"/>
  <c r="K4" i="3"/>
  <c r="L4" i="3"/>
  <c r="M4" i="3"/>
  <c r="N4" i="3"/>
  <c r="G5" i="3"/>
  <c r="H5" i="3"/>
  <c r="I5" i="3"/>
  <c r="J5" i="3"/>
  <c r="K5" i="3"/>
  <c r="L5" i="3"/>
  <c r="M5" i="3"/>
  <c r="N5" i="3"/>
  <c r="G6" i="3"/>
  <c r="H6" i="3"/>
  <c r="I6" i="3"/>
  <c r="J6" i="3"/>
  <c r="K6" i="3"/>
  <c r="L6" i="3"/>
  <c r="M6" i="3"/>
  <c r="N6" i="3"/>
  <c r="G7" i="3"/>
  <c r="H7" i="3"/>
  <c r="I7" i="3"/>
  <c r="J7" i="3"/>
  <c r="K7" i="3"/>
  <c r="L7" i="3"/>
  <c r="M7" i="3"/>
  <c r="N7" i="3"/>
  <c r="G8" i="3"/>
  <c r="H8" i="3"/>
  <c r="I8" i="3"/>
  <c r="J8" i="3"/>
  <c r="K8" i="3"/>
  <c r="L8" i="3"/>
  <c r="M8" i="3"/>
  <c r="N8" i="3"/>
  <c r="G9" i="3"/>
  <c r="H9" i="3"/>
  <c r="I9" i="3"/>
  <c r="J9" i="3"/>
  <c r="K9" i="3"/>
  <c r="L9" i="3"/>
  <c r="M9" i="3"/>
  <c r="N9" i="3"/>
  <c r="G10" i="3"/>
  <c r="H10" i="3"/>
  <c r="I10" i="3"/>
  <c r="J10" i="3"/>
  <c r="K10" i="3"/>
  <c r="L10" i="3"/>
  <c r="M10" i="3"/>
  <c r="N10" i="3"/>
  <c r="G11" i="3"/>
  <c r="H11" i="3"/>
  <c r="I11" i="3"/>
  <c r="J11" i="3"/>
  <c r="K11" i="3"/>
  <c r="L11" i="3"/>
  <c r="M11" i="3"/>
  <c r="N11" i="3"/>
  <c r="A19" i="3"/>
  <c r="A20" i="3"/>
  <c r="A21" i="3"/>
  <c r="A22" i="3"/>
  <c r="A23" i="3"/>
  <c r="A24" i="3"/>
  <c r="A25" i="3"/>
  <c r="A26" i="3"/>
  <c r="A27" i="3"/>
  <c r="A3" i="2"/>
  <c r="A4" i="2"/>
  <c r="A5" i="2"/>
  <c r="A6" i="2"/>
  <c r="A7" i="2"/>
  <c r="A8" i="2"/>
  <c r="A9" i="2"/>
  <c r="A10" i="2"/>
  <c r="A11" i="2"/>
  <c r="A19" i="2"/>
  <c r="A20" i="2"/>
  <c r="A21" i="2"/>
  <c r="A22" i="2"/>
  <c r="A23" i="2"/>
  <c r="A24" i="2"/>
  <c r="A25" i="2"/>
  <c r="A26" i="2"/>
  <c r="A27" i="2"/>
  <c r="A3" i="3"/>
  <c r="A4" i="3"/>
  <c r="A5" i="3"/>
  <c r="A6" i="3"/>
  <c r="A7" i="3"/>
  <c r="A8" i="3"/>
  <c r="A9" i="3"/>
  <c r="A10" i="3"/>
  <c r="A11" i="3"/>
  <c r="G19" i="2"/>
  <c r="H19" i="2"/>
  <c r="I19" i="2"/>
  <c r="J19" i="2"/>
  <c r="K19" i="2"/>
  <c r="L19" i="2"/>
  <c r="M19" i="2"/>
  <c r="N19" i="2"/>
  <c r="G20" i="2"/>
  <c r="H20" i="2"/>
  <c r="I20" i="2"/>
  <c r="J20" i="2"/>
  <c r="K20" i="2"/>
  <c r="L20" i="2"/>
  <c r="M20" i="2"/>
  <c r="N20" i="2"/>
  <c r="G21" i="2"/>
  <c r="H21" i="2"/>
  <c r="I21" i="2"/>
  <c r="J21" i="2"/>
  <c r="K21" i="2"/>
  <c r="L21" i="2"/>
  <c r="M21" i="2"/>
  <c r="N21" i="2"/>
  <c r="G22" i="2"/>
  <c r="H22" i="2"/>
  <c r="I22" i="2"/>
  <c r="J22" i="2"/>
  <c r="K22" i="2"/>
  <c r="L22" i="2"/>
  <c r="M22" i="2"/>
  <c r="N22" i="2"/>
  <c r="G23" i="2"/>
  <c r="H23" i="2"/>
  <c r="I23" i="2"/>
  <c r="J23" i="2"/>
  <c r="K23" i="2"/>
  <c r="L23" i="2"/>
  <c r="M23" i="2"/>
  <c r="N23" i="2"/>
  <c r="G24" i="2"/>
  <c r="H24" i="2"/>
  <c r="I24" i="2"/>
  <c r="J24" i="2"/>
  <c r="K24" i="2"/>
  <c r="L24" i="2"/>
  <c r="M24" i="2"/>
  <c r="N24" i="2"/>
  <c r="G25" i="2"/>
  <c r="H25" i="2"/>
  <c r="I25" i="2"/>
  <c r="J25" i="2"/>
  <c r="K25" i="2"/>
  <c r="L25" i="2"/>
  <c r="M25" i="2"/>
  <c r="N25" i="2"/>
  <c r="G26" i="2"/>
  <c r="H26" i="2"/>
  <c r="I26" i="2"/>
  <c r="J26" i="2"/>
  <c r="K26" i="2"/>
  <c r="L26" i="2"/>
  <c r="M26" i="2"/>
  <c r="N26" i="2"/>
  <c r="G27" i="2"/>
  <c r="H27" i="2"/>
  <c r="I27" i="2"/>
  <c r="J27" i="2"/>
  <c r="K27" i="2"/>
  <c r="L27" i="2"/>
  <c r="M27" i="2"/>
  <c r="N27" i="2"/>
  <c r="G3" i="2" l="1"/>
  <c r="H3" i="2"/>
  <c r="I3" i="2"/>
  <c r="J3" i="2"/>
  <c r="K3" i="2"/>
  <c r="L3" i="2"/>
  <c r="M3" i="2"/>
  <c r="N3" i="2"/>
  <c r="G4" i="2"/>
  <c r="H4" i="2"/>
  <c r="I4" i="2"/>
  <c r="J4" i="2"/>
  <c r="K4" i="2"/>
  <c r="L4" i="2"/>
  <c r="M4" i="2"/>
  <c r="N4" i="2"/>
  <c r="G5" i="2"/>
  <c r="H5" i="2"/>
  <c r="I5" i="2"/>
  <c r="J5" i="2"/>
  <c r="K5" i="2"/>
  <c r="L5" i="2"/>
  <c r="M5" i="2"/>
  <c r="N5" i="2"/>
  <c r="G6" i="2"/>
  <c r="H6" i="2"/>
  <c r="I6" i="2"/>
  <c r="J6" i="2"/>
  <c r="K6" i="2"/>
  <c r="L6" i="2"/>
  <c r="M6" i="2"/>
  <c r="N6" i="2"/>
  <c r="G7" i="2"/>
  <c r="H7" i="2"/>
  <c r="I7" i="2"/>
  <c r="J7" i="2"/>
  <c r="K7" i="2"/>
  <c r="L7" i="2"/>
  <c r="M7" i="2"/>
  <c r="N7" i="2"/>
  <c r="G8" i="2"/>
  <c r="H8" i="2"/>
  <c r="I8" i="2"/>
  <c r="J8" i="2"/>
  <c r="K8" i="2"/>
  <c r="L8" i="2"/>
  <c r="M8" i="2"/>
  <c r="N8" i="2"/>
  <c r="G9" i="2"/>
  <c r="H9" i="2"/>
  <c r="I9" i="2"/>
  <c r="J9" i="2"/>
  <c r="K9" i="2"/>
  <c r="L9" i="2"/>
  <c r="M9" i="2"/>
  <c r="N9" i="2"/>
  <c r="G10" i="2"/>
  <c r="H10" i="2"/>
  <c r="I10" i="2"/>
  <c r="J10" i="2"/>
  <c r="K10" i="2"/>
  <c r="L10" i="2"/>
  <c r="M10" i="2"/>
  <c r="N10" i="2"/>
  <c r="G11" i="2"/>
  <c r="H11" i="2"/>
  <c r="I11" i="2"/>
  <c r="J11" i="2"/>
  <c r="K11" i="2"/>
  <c r="L11" i="2"/>
  <c r="M11" i="2"/>
  <c r="N11" i="2"/>
  <c r="L29" i="4" l="1"/>
  <c r="K29" i="4"/>
  <c r="J29" i="4"/>
  <c r="I29" i="4"/>
  <c r="H29" i="4"/>
  <c r="G29" i="4"/>
  <c r="L28" i="4"/>
  <c r="K28" i="4"/>
  <c r="J28" i="4"/>
  <c r="I28" i="4"/>
  <c r="H28" i="4"/>
  <c r="G28" i="4"/>
  <c r="L13" i="4"/>
  <c r="K13" i="4"/>
  <c r="J13" i="4"/>
  <c r="I13" i="4"/>
  <c r="H13" i="4"/>
  <c r="G13" i="4"/>
  <c r="L12" i="4"/>
  <c r="K12" i="4"/>
  <c r="J12" i="4"/>
  <c r="I12" i="4"/>
  <c r="H12" i="4"/>
  <c r="G12" i="4"/>
  <c r="L29" i="3"/>
  <c r="K29" i="3"/>
  <c r="J29" i="3"/>
  <c r="I29" i="3"/>
  <c r="H29" i="3"/>
  <c r="G29" i="3"/>
  <c r="L28" i="3"/>
  <c r="K28" i="3"/>
  <c r="J28" i="3"/>
  <c r="I28" i="3"/>
  <c r="H28" i="3"/>
  <c r="G28" i="3"/>
  <c r="L13" i="3"/>
  <c r="K13" i="3"/>
  <c r="J13" i="3"/>
  <c r="I13" i="3"/>
  <c r="H13" i="3"/>
  <c r="G13" i="3"/>
  <c r="L12" i="3"/>
  <c r="K12" i="3"/>
  <c r="J12" i="3"/>
  <c r="I12" i="3"/>
  <c r="H12" i="3"/>
  <c r="G12" i="3"/>
  <c r="G14" i="4" l="1"/>
  <c r="I14" i="4"/>
  <c r="K14" i="4"/>
  <c r="H14" i="4"/>
  <c r="J14" i="4"/>
  <c r="L14" i="4"/>
  <c r="G30" i="4"/>
  <c r="I30" i="4"/>
  <c r="K30" i="4"/>
  <c r="H30" i="4"/>
  <c r="J30" i="4"/>
  <c r="L30" i="4"/>
  <c r="G30" i="3"/>
  <c r="I30" i="3"/>
  <c r="K30" i="3"/>
  <c r="H30" i="3"/>
  <c r="J30" i="3"/>
  <c r="L30" i="3"/>
  <c r="G14" i="3"/>
  <c r="I14" i="3"/>
  <c r="K14" i="3"/>
  <c r="H14" i="3"/>
  <c r="J14" i="3"/>
  <c r="L14" i="3"/>
  <c r="L29" i="2"/>
  <c r="K29" i="2"/>
  <c r="J29" i="2"/>
  <c r="I29" i="2"/>
  <c r="H29" i="2"/>
  <c r="G29" i="2"/>
  <c r="L28" i="2"/>
  <c r="K28" i="2"/>
  <c r="J28" i="2"/>
  <c r="I28" i="2"/>
  <c r="H28" i="2"/>
  <c r="G28" i="2"/>
  <c r="H12" i="2"/>
  <c r="I12" i="2"/>
  <c r="J12" i="2"/>
  <c r="K12" i="2"/>
  <c r="L12" i="2"/>
  <c r="H13" i="2"/>
  <c r="I13" i="2"/>
  <c r="J13" i="2"/>
  <c r="K13" i="2"/>
  <c r="L13" i="2"/>
  <c r="G13" i="2"/>
  <c r="G12" i="2"/>
  <c r="I14" i="2" l="1"/>
  <c r="K14" i="2"/>
  <c r="L14" i="2"/>
  <c r="J14" i="2"/>
  <c r="H14" i="2"/>
  <c r="G14" i="2"/>
  <c r="G30" i="2"/>
  <c r="I30" i="2"/>
  <c r="K30" i="2"/>
  <c r="H30" i="2"/>
  <c r="J30" i="2"/>
  <c r="L30" i="2"/>
</calcChain>
</file>

<file path=xl/sharedStrings.xml><?xml version="1.0" encoding="utf-8"?>
<sst xmlns="http://schemas.openxmlformats.org/spreadsheetml/2006/main" count="491" uniqueCount="23">
  <si>
    <t>b'AS7262'</t>
  </si>
  <si>
    <t>Raw data</t>
  </si>
  <si>
    <t>Calibrated data</t>
  </si>
  <si>
    <t>pos 1</t>
  </si>
  <si>
    <t>pos 2</t>
  </si>
  <si>
    <t>pos 3</t>
  </si>
  <si>
    <t>Leaf number</t>
  </si>
  <si>
    <t>spectrometer</t>
  </si>
  <si>
    <t>gain</t>
  </si>
  <si>
    <t>integratoin time</t>
  </si>
  <si>
    <t>wavelength</t>
  </si>
  <si>
    <t>Top leaf</t>
  </si>
  <si>
    <t xml:space="preserve">Mean </t>
  </si>
  <si>
    <t>STD</t>
  </si>
  <si>
    <t>%Error</t>
  </si>
  <si>
    <t>Middle leaf</t>
  </si>
  <si>
    <t>Bottom leaf</t>
  </si>
  <si>
    <t>Leaf: 31</t>
  </si>
  <si>
    <t>Leaf: 32</t>
  </si>
  <si>
    <t>Leaf: 33</t>
  </si>
  <si>
    <t>Leaf: 34</t>
  </si>
  <si>
    <t>Leaf: 35</t>
  </si>
  <si>
    <t>Leaf: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</si>
</sst>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35 (Bottom)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Bottom!$N$3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Bottom!$G$3:$L$3</c:f>
              <c:numCache>
                <c:formatCode>General</c:formatCode>
                <c:ptCount val="6"/>
                <c:pt idx="0">
                  <c:v>23951.547620000001</c:v>
                </c:pt>
                <c:pt idx="1">
                  <c:v>16704.60714</c:v>
                </c:pt>
                <c:pt idx="2">
                  <c:v>28113.119050000001</c:v>
                </c:pt>
                <c:pt idx="3">
                  <c:v>26925.57143</c:v>
                </c:pt>
                <c:pt idx="4">
                  <c:v>26568.28571</c:v>
                </c:pt>
                <c:pt idx="5">
                  <c:v>12384.99524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55-4900-9E6C-0399BFF7339F}"/>
            </c:ext>
          </c:extLst>
        </c:ser>
        <c:ser>
          <c:idx val="1"/>
          <c:order val="1"/>
          <c:tx>
            <c:strRef>
              <c:f>Bottom!$N$4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Bottom!$G$4:$L$4</c:f>
              <c:numCache>
                <c:formatCode>General</c:formatCode>
                <c:ptCount val="6"/>
                <c:pt idx="0">
                  <c:v>24520.30357</c:v>
                </c:pt>
                <c:pt idx="1">
                  <c:v>16622.564289999998</c:v>
                </c:pt>
                <c:pt idx="2">
                  <c:v>27863.73214</c:v>
                </c:pt>
                <c:pt idx="3">
                  <c:v>26738.89286</c:v>
                </c:pt>
                <c:pt idx="4">
                  <c:v>26499.57143</c:v>
                </c:pt>
                <c:pt idx="5">
                  <c:v>12438.03571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55-4900-9E6C-0399BFF7339F}"/>
            </c:ext>
          </c:extLst>
        </c:ser>
        <c:ser>
          <c:idx val="2"/>
          <c:order val="2"/>
          <c:tx>
            <c:strRef>
              <c:f>Bottom!$N$5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Bottom!$G$5:$L$5</c:f>
              <c:numCache>
                <c:formatCode>General</c:formatCode>
                <c:ptCount val="6"/>
                <c:pt idx="0">
                  <c:v>24875.671429999999</c:v>
                </c:pt>
                <c:pt idx="1">
                  <c:v>16575.099999999999</c:v>
                </c:pt>
                <c:pt idx="2">
                  <c:v>27744.185710000002</c:v>
                </c:pt>
                <c:pt idx="3">
                  <c:v>26636.542860000001</c:v>
                </c:pt>
                <c:pt idx="4">
                  <c:v>26415.657139999999</c:v>
                </c:pt>
                <c:pt idx="5">
                  <c:v>12448.87571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55-4900-9E6C-0399BFF7339F}"/>
            </c:ext>
          </c:extLst>
        </c:ser>
        <c:ser>
          <c:idx val="3"/>
          <c:order val="3"/>
          <c:tx>
            <c:strRef>
              <c:f>Bottom!$N$6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Bottom!$G$6:$L$6</c:f>
              <c:numCache>
                <c:formatCode>General</c:formatCode>
                <c:ptCount val="6"/>
                <c:pt idx="0">
                  <c:v>23678.53095</c:v>
                </c:pt>
                <c:pt idx="1">
                  <c:v>13809.65</c:v>
                </c:pt>
                <c:pt idx="2">
                  <c:v>28944.404760000001</c:v>
                </c:pt>
                <c:pt idx="3">
                  <c:v>25439.023809999999</c:v>
                </c:pt>
                <c:pt idx="4">
                  <c:v>27471.28571</c:v>
                </c:pt>
                <c:pt idx="5">
                  <c:v>11958.32857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55-4900-9E6C-0399BFF7339F}"/>
            </c:ext>
          </c:extLst>
        </c:ser>
        <c:ser>
          <c:idx val="4"/>
          <c:order val="4"/>
          <c:tx>
            <c:strRef>
              <c:f>Bottom!$N$7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Bottom!$G$7:$L$7</c:f>
              <c:numCache>
                <c:formatCode>General</c:formatCode>
                <c:ptCount val="6"/>
                <c:pt idx="0">
                  <c:v>24024.92857</c:v>
                </c:pt>
                <c:pt idx="1">
                  <c:v>13638.237499999999</c:v>
                </c:pt>
                <c:pt idx="2">
                  <c:v>28764.30357</c:v>
                </c:pt>
                <c:pt idx="3">
                  <c:v>25298.30357</c:v>
                </c:pt>
                <c:pt idx="4">
                  <c:v>27310.125</c:v>
                </c:pt>
                <c:pt idx="5">
                  <c:v>11934.42857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55-4900-9E6C-0399BFF7339F}"/>
            </c:ext>
          </c:extLst>
        </c:ser>
        <c:ser>
          <c:idx val="5"/>
          <c:order val="5"/>
          <c:tx>
            <c:strRef>
              <c:f>Bottom!$N$8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Bottom!$G$8:$L$8</c:f>
              <c:numCache>
                <c:formatCode>General</c:formatCode>
                <c:ptCount val="6"/>
                <c:pt idx="0">
                  <c:v>24155.271430000001</c:v>
                </c:pt>
                <c:pt idx="1">
                  <c:v>13770.97143</c:v>
                </c:pt>
                <c:pt idx="2">
                  <c:v>28670.471430000001</c:v>
                </c:pt>
                <c:pt idx="3">
                  <c:v>25205.599999999999</c:v>
                </c:pt>
                <c:pt idx="4">
                  <c:v>27187.828570000001</c:v>
                </c:pt>
                <c:pt idx="5">
                  <c:v>11886.51571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55-4900-9E6C-0399BFF7339F}"/>
            </c:ext>
          </c:extLst>
        </c:ser>
        <c:ser>
          <c:idx val="6"/>
          <c:order val="6"/>
          <c:tx>
            <c:strRef>
              <c:f>Bottom!$N$9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Bottom!$G$9:$L$9</c:f>
              <c:numCache>
                <c:formatCode>General</c:formatCode>
                <c:ptCount val="6"/>
                <c:pt idx="0">
                  <c:v>25689.404760000001</c:v>
                </c:pt>
                <c:pt idx="1">
                  <c:v>15500.32619</c:v>
                </c:pt>
                <c:pt idx="2">
                  <c:v>31145.309519999999</c:v>
                </c:pt>
                <c:pt idx="3">
                  <c:v>27667.71429</c:v>
                </c:pt>
                <c:pt idx="4">
                  <c:v>31412.690480000001</c:v>
                </c:pt>
                <c:pt idx="5">
                  <c:v>12758.03571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55-4900-9E6C-0399BFF7339F}"/>
            </c:ext>
          </c:extLst>
        </c:ser>
        <c:ser>
          <c:idx val="7"/>
          <c:order val="7"/>
          <c:tx>
            <c:strRef>
              <c:f>Bottom!$N$10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Bottom!$G$10:$L$10</c:f>
              <c:numCache>
                <c:formatCode>General</c:formatCode>
                <c:ptCount val="6"/>
                <c:pt idx="0">
                  <c:v>26004.25</c:v>
                </c:pt>
                <c:pt idx="1">
                  <c:v>15488.60714</c:v>
                </c:pt>
                <c:pt idx="2">
                  <c:v>30977.08929</c:v>
                </c:pt>
                <c:pt idx="3">
                  <c:v>27528.125</c:v>
                </c:pt>
                <c:pt idx="4">
                  <c:v>31238.48214</c:v>
                </c:pt>
                <c:pt idx="5">
                  <c:v>12717.817859999999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55-4900-9E6C-0399BFF7339F}"/>
            </c:ext>
          </c:extLst>
        </c:ser>
        <c:ser>
          <c:idx val="8"/>
          <c:order val="8"/>
          <c:tx>
            <c:strRef>
              <c:f>Bottom!$N$11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Bottom!$G$11:$L$11</c:f>
              <c:numCache>
                <c:formatCode>General</c:formatCode>
                <c:ptCount val="6"/>
                <c:pt idx="0">
                  <c:v>26214.3</c:v>
                </c:pt>
                <c:pt idx="1">
                  <c:v>15256.54286</c:v>
                </c:pt>
                <c:pt idx="2">
                  <c:v>30865.057140000001</c:v>
                </c:pt>
                <c:pt idx="3">
                  <c:v>27423.7</c:v>
                </c:pt>
                <c:pt idx="4">
                  <c:v>31145.342860000001</c:v>
                </c:pt>
                <c:pt idx="5">
                  <c:v>12671.30429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655-4900-9E6C-0399BFF73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36 (bottom)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Bottom!$N$19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Bottom!$G$19:$L$19</c:f>
              <c:numCache>
                <c:formatCode>General</c:formatCode>
                <c:ptCount val="6"/>
                <c:pt idx="0">
                  <c:v>20425.885709999999</c:v>
                </c:pt>
                <c:pt idx="1">
                  <c:v>14020.619049999999</c:v>
                </c:pt>
                <c:pt idx="2">
                  <c:v>29754.57143</c:v>
                </c:pt>
                <c:pt idx="3">
                  <c:v>27435.64286</c:v>
                </c:pt>
                <c:pt idx="4">
                  <c:v>25594.21429</c:v>
                </c:pt>
                <c:pt idx="5">
                  <c:v>9967.2166670000006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90-408E-ABBE-8BC19504860F}"/>
            </c:ext>
          </c:extLst>
        </c:ser>
        <c:ser>
          <c:idx val="1"/>
          <c:order val="1"/>
          <c:tx>
            <c:strRef>
              <c:f>Bottom!$N$20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Bottom!$G$20:$L$20</c:f>
              <c:numCache>
                <c:formatCode>General</c:formatCode>
                <c:ptCount val="6"/>
                <c:pt idx="0">
                  <c:v>20634.32143</c:v>
                </c:pt>
                <c:pt idx="1">
                  <c:v>13901.94821</c:v>
                </c:pt>
                <c:pt idx="2">
                  <c:v>29443.17857</c:v>
                </c:pt>
                <c:pt idx="3">
                  <c:v>27169.69643</c:v>
                </c:pt>
                <c:pt idx="4">
                  <c:v>25273.05357</c:v>
                </c:pt>
                <c:pt idx="5">
                  <c:v>9906.0142859999996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90-408E-ABBE-8BC19504860F}"/>
            </c:ext>
          </c:extLst>
        </c:ser>
        <c:ser>
          <c:idx val="2"/>
          <c:order val="2"/>
          <c:tx>
            <c:strRef>
              <c:f>Bottom!$N$21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Bottom!$G$21:$L$21</c:f>
              <c:numCache>
                <c:formatCode>General</c:formatCode>
                <c:ptCount val="6"/>
                <c:pt idx="0">
                  <c:v>20678.342860000001</c:v>
                </c:pt>
                <c:pt idx="1">
                  <c:v>13853.6</c:v>
                </c:pt>
                <c:pt idx="2">
                  <c:v>29313.328570000001</c:v>
                </c:pt>
                <c:pt idx="3">
                  <c:v>27034.942859999999</c:v>
                </c:pt>
                <c:pt idx="4">
                  <c:v>25047.671429999999</c:v>
                </c:pt>
                <c:pt idx="5">
                  <c:v>9849.7071429999996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90-408E-ABBE-8BC19504860F}"/>
            </c:ext>
          </c:extLst>
        </c:ser>
        <c:ser>
          <c:idx val="3"/>
          <c:order val="3"/>
          <c:tx>
            <c:strRef>
              <c:f>Bottom!$N$22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Bottom!$G$22:$L$22</c:f>
              <c:numCache>
                <c:formatCode>General</c:formatCode>
                <c:ptCount val="6"/>
                <c:pt idx="0">
                  <c:v>20939.616669999999</c:v>
                </c:pt>
                <c:pt idx="1">
                  <c:v>13595.75238</c:v>
                </c:pt>
                <c:pt idx="2">
                  <c:v>32752.452379999999</c:v>
                </c:pt>
                <c:pt idx="3">
                  <c:v>28216.833330000001</c:v>
                </c:pt>
                <c:pt idx="4">
                  <c:v>28270</c:v>
                </c:pt>
                <c:pt idx="5">
                  <c:v>9759.7119050000001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90-408E-ABBE-8BC19504860F}"/>
            </c:ext>
          </c:extLst>
        </c:ser>
        <c:ser>
          <c:idx val="4"/>
          <c:order val="4"/>
          <c:tx>
            <c:strRef>
              <c:f>Bottom!$N$23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Bottom!$G$23:$L$23</c:f>
              <c:numCache>
                <c:formatCode>General</c:formatCode>
                <c:ptCount val="6"/>
                <c:pt idx="0">
                  <c:v>21147.30357</c:v>
                </c:pt>
                <c:pt idx="1">
                  <c:v>13387.710709999999</c:v>
                </c:pt>
                <c:pt idx="2">
                  <c:v>32564.42857</c:v>
                </c:pt>
                <c:pt idx="3">
                  <c:v>28007.17857</c:v>
                </c:pt>
                <c:pt idx="4">
                  <c:v>28172.23214</c:v>
                </c:pt>
                <c:pt idx="5">
                  <c:v>9673.4446430000007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90-408E-ABBE-8BC19504860F}"/>
            </c:ext>
          </c:extLst>
        </c:ser>
        <c:ser>
          <c:idx val="5"/>
          <c:order val="5"/>
          <c:tx>
            <c:strRef>
              <c:f>Bottom!$N$24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Bottom!$G$24:$L$24</c:f>
              <c:numCache>
                <c:formatCode>General</c:formatCode>
                <c:ptCount val="6"/>
                <c:pt idx="0">
                  <c:v>21131.014289999999</c:v>
                </c:pt>
                <c:pt idx="1">
                  <c:v>13255.85571</c:v>
                </c:pt>
                <c:pt idx="2">
                  <c:v>32516.542860000001</c:v>
                </c:pt>
                <c:pt idx="3">
                  <c:v>27943.414290000001</c:v>
                </c:pt>
                <c:pt idx="4">
                  <c:v>28127.78571</c:v>
                </c:pt>
                <c:pt idx="5">
                  <c:v>9624.4828570000009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90-408E-ABBE-8BC19504860F}"/>
            </c:ext>
          </c:extLst>
        </c:ser>
        <c:ser>
          <c:idx val="6"/>
          <c:order val="6"/>
          <c:tx>
            <c:strRef>
              <c:f>Bottom!$N$25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Bottom!$G$25:$L$25</c:f>
              <c:numCache>
                <c:formatCode>General</c:formatCode>
                <c:ptCount val="6"/>
                <c:pt idx="0">
                  <c:v>20560.926189999998</c:v>
                </c:pt>
                <c:pt idx="1">
                  <c:v>13437.523810000001</c:v>
                </c:pt>
                <c:pt idx="2">
                  <c:v>30783.78571</c:v>
                </c:pt>
                <c:pt idx="3">
                  <c:v>26259.28571</c:v>
                </c:pt>
                <c:pt idx="4">
                  <c:v>26509.047620000001</c:v>
                </c:pt>
                <c:pt idx="5">
                  <c:v>10585.06667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90-408E-ABBE-8BC19504860F}"/>
            </c:ext>
          </c:extLst>
        </c:ser>
        <c:ser>
          <c:idx val="7"/>
          <c:order val="7"/>
          <c:tx>
            <c:strRef>
              <c:f>Bottom!$N$26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Bottom!$G$26:$L$26</c:f>
              <c:numCache>
                <c:formatCode>General</c:formatCode>
                <c:ptCount val="6"/>
                <c:pt idx="0">
                  <c:v>20902.92857</c:v>
                </c:pt>
                <c:pt idx="1">
                  <c:v>13447.04643</c:v>
                </c:pt>
                <c:pt idx="2">
                  <c:v>30444.66071</c:v>
                </c:pt>
                <c:pt idx="3">
                  <c:v>25977.25</c:v>
                </c:pt>
                <c:pt idx="4">
                  <c:v>26261.375</c:v>
                </c:pt>
                <c:pt idx="5">
                  <c:v>10542.51607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F90-408E-ABBE-8BC19504860F}"/>
            </c:ext>
          </c:extLst>
        </c:ser>
        <c:ser>
          <c:idx val="8"/>
          <c:order val="8"/>
          <c:tx>
            <c:strRef>
              <c:f>Bottom!$N$27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Bottom!$G$27:$L$27</c:f>
              <c:numCache>
                <c:formatCode>General</c:formatCode>
                <c:ptCount val="6"/>
                <c:pt idx="0">
                  <c:v>20859.771430000001</c:v>
                </c:pt>
                <c:pt idx="1">
                  <c:v>13122.24286</c:v>
                </c:pt>
                <c:pt idx="2">
                  <c:v>30097.114290000001</c:v>
                </c:pt>
                <c:pt idx="3">
                  <c:v>25602.614290000001</c:v>
                </c:pt>
                <c:pt idx="4">
                  <c:v>25906.57143</c:v>
                </c:pt>
                <c:pt idx="5">
                  <c:v>10416.26571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F90-408E-ABBE-8BC19504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33</a:t>
            </a:r>
            <a:r>
              <a:rPr lang="en-US"/>
              <a:t> (Middle)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Middle!$N$3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Middle!$G$3:$L$3</c:f>
              <c:numCache>
                <c:formatCode>General</c:formatCode>
                <c:ptCount val="6"/>
                <c:pt idx="0">
                  <c:v>26273.595239999999</c:v>
                </c:pt>
                <c:pt idx="1">
                  <c:v>17982.1381</c:v>
                </c:pt>
                <c:pt idx="2">
                  <c:v>25888.452379999999</c:v>
                </c:pt>
                <c:pt idx="3">
                  <c:v>27401.190480000001</c:v>
                </c:pt>
                <c:pt idx="4">
                  <c:v>24385.476190000001</c:v>
                </c:pt>
                <c:pt idx="5">
                  <c:v>16444.157139999999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BF-4CE7-9C56-F1BBC042F4DB}"/>
            </c:ext>
          </c:extLst>
        </c:ser>
        <c:ser>
          <c:idx val="1"/>
          <c:order val="1"/>
          <c:tx>
            <c:strRef>
              <c:f>Middle!$N$4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Middle!$G$4:$L$4</c:f>
              <c:numCache>
                <c:formatCode>General</c:formatCode>
                <c:ptCount val="6"/>
                <c:pt idx="0">
                  <c:v>26682.375</c:v>
                </c:pt>
                <c:pt idx="1">
                  <c:v>17736.74107</c:v>
                </c:pt>
                <c:pt idx="2">
                  <c:v>25583.66071</c:v>
                </c:pt>
                <c:pt idx="3">
                  <c:v>27140.41071</c:v>
                </c:pt>
                <c:pt idx="4">
                  <c:v>24201.19643</c:v>
                </c:pt>
                <c:pt idx="5">
                  <c:v>16326.99821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BF-4CE7-9C56-F1BBC042F4DB}"/>
            </c:ext>
          </c:extLst>
        </c:ser>
        <c:ser>
          <c:idx val="2"/>
          <c:order val="2"/>
          <c:tx>
            <c:strRef>
              <c:f>Middle!$N$5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Middle!$G$5:$L$5</c:f>
              <c:numCache>
                <c:formatCode>General</c:formatCode>
                <c:ptCount val="6"/>
                <c:pt idx="0">
                  <c:v>26790.257140000002</c:v>
                </c:pt>
                <c:pt idx="1">
                  <c:v>17649.271430000001</c:v>
                </c:pt>
                <c:pt idx="2">
                  <c:v>25483.114290000001</c:v>
                </c:pt>
                <c:pt idx="3">
                  <c:v>27022.542860000001</c:v>
                </c:pt>
                <c:pt idx="4">
                  <c:v>24059.35714</c:v>
                </c:pt>
                <c:pt idx="5">
                  <c:v>16262.3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BF-4CE7-9C56-F1BBC042F4DB}"/>
            </c:ext>
          </c:extLst>
        </c:ser>
        <c:ser>
          <c:idx val="3"/>
          <c:order val="3"/>
          <c:tx>
            <c:strRef>
              <c:f>Middle!$N$6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Middle!$G$6:$L$6</c:f>
              <c:numCache>
                <c:formatCode>General</c:formatCode>
                <c:ptCount val="6"/>
                <c:pt idx="0">
                  <c:v>21403.440480000001</c:v>
                </c:pt>
                <c:pt idx="1">
                  <c:v>15544.27857</c:v>
                </c:pt>
                <c:pt idx="2">
                  <c:v>27432.261900000001</c:v>
                </c:pt>
                <c:pt idx="3">
                  <c:v>27594.190480000001</c:v>
                </c:pt>
                <c:pt idx="4">
                  <c:v>23062.985710000001</c:v>
                </c:pt>
                <c:pt idx="5">
                  <c:v>11438.4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BF-4CE7-9C56-F1BBC042F4DB}"/>
            </c:ext>
          </c:extLst>
        </c:ser>
        <c:ser>
          <c:idx val="4"/>
          <c:order val="4"/>
          <c:tx>
            <c:strRef>
              <c:f>Middle!$N$7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Middle!$G$7:$L$7</c:f>
              <c:numCache>
                <c:formatCode>General</c:formatCode>
                <c:ptCount val="6"/>
                <c:pt idx="0">
                  <c:v>21710.94643</c:v>
                </c:pt>
                <c:pt idx="1">
                  <c:v>15462.237499999999</c:v>
                </c:pt>
                <c:pt idx="2">
                  <c:v>27180.89286</c:v>
                </c:pt>
                <c:pt idx="3">
                  <c:v>27381.66071</c:v>
                </c:pt>
                <c:pt idx="4">
                  <c:v>22921.375</c:v>
                </c:pt>
                <c:pt idx="5">
                  <c:v>11381.860710000001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BF-4CE7-9C56-F1BBC042F4DB}"/>
            </c:ext>
          </c:extLst>
        </c:ser>
        <c:ser>
          <c:idx val="5"/>
          <c:order val="5"/>
          <c:tx>
            <c:strRef>
              <c:f>Middle!$N$8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Middle!$G$8:$L$8</c:f>
              <c:numCache>
                <c:formatCode>General</c:formatCode>
                <c:ptCount val="6"/>
                <c:pt idx="0">
                  <c:v>21851.414290000001</c:v>
                </c:pt>
                <c:pt idx="1">
                  <c:v>15390.157139999999</c:v>
                </c:pt>
                <c:pt idx="2">
                  <c:v>27088.671429999999</c:v>
                </c:pt>
                <c:pt idx="3">
                  <c:v>27276.2</c:v>
                </c:pt>
                <c:pt idx="4">
                  <c:v>22809.385709999999</c:v>
                </c:pt>
                <c:pt idx="5">
                  <c:v>11335.34714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BF-4CE7-9C56-F1BBC042F4DB}"/>
            </c:ext>
          </c:extLst>
        </c:ser>
        <c:ser>
          <c:idx val="6"/>
          <c:order val="6"/>
          <c:tx>
            <c:strRef>
              <c:f>Middle!$N$9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Middle!$G$9:$L$9</c:f>
              <c:numCache>
                <c:formatCode>General</c:formatCode>
                <c:ptCount val="6"/>
                <c:pt idx="0">
                  <c:v>30177.92857</c:v>
                </c:pt>
                <c:pt idx="1">
                  <c:v>19057.492859999998</c:v>
                </c:pt>
                <c:pt idx="2">
                  <c:v>34166.952380000002</c:v>
                </c:pt>
                <c:pt idx="3">
                  <c:v>34822.428569999996</c:v>
                </c:pt>
                <c:pt idx="4">
                  <c:v>31592.809519999999</c:v>
                </c:pt>
                <c:pt idx="5">
                  <c:v>15761.023810000001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BF-4CE7-9C56-F1BBC042F4DB}"/>
            </c:ext>
          </c:extLst>
        </c:ser>
        <c:ser>
          <c:idx val="7"/>
          <c:order val="7"/>
          <c:tx>
            <c:strRef>
              <c:f>Middle!$N$10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Middle!$G$10:$L$10</c:f>
              <c:numCache>
                <c:formatCode>General</c:formatCode>
                <c:ptCount val="6"/>
                <c:pt idx="0">
                  <c:v>30641.03571</c:v>
                </c:pt>
                <c:pt idx="1">
                  <c:v>18967.39286</c:v>
                </c:pt>
                <c:pt idx="2">
                  <c:v>33831.14286</c:v>
                </c:pt>
                <c:pt idx="3">
                  <c:v>34570.85714</c:v>
                </c:pt>
                <c:pt idx="4">
                  <c:v>31336.25</c:v>
                </c:pt>
                <c:pt idx="5">
                  <c:v>15758.692859999999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DBF-4CE7-9C56-F1BBC042F4DB}"/>
            </c:ext>
          </c:extLst>
        </c:ser>
        <c:ser>
          <c:idx val="8"/>
          <c:order val="8"/>
          <c:tx>
            <c:strRef>
              <c:f>Middle!$N$11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Middle!$G$11:$L$11</c:f>
              <c:numCache>
                <c:formatCode>General</c:formatCode>
                <c:ptCount val="6"/>
                <c:pt idx="0">
                  <c:v>30837.85714</c:v>
                </c:pt>
                <c:pt idx="1">
                  <c:v>18909.814289999998</c:v>
                </c:pt>
                <c:pt idx="2">
                  <c:v>33675.585709999999</c:v>
                </c:pt>
                <c:pt idx="3">
                  <c:v>34328.914290000001</c:v>
                </c:pt>
                <c:pt idx="4">
                  <c:v>31219.28571</c:v>
                </c:pt>
                <c:pt idx="5">
                  <c:v>15607.61429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DBF-4CE7-9C56-F1BBC042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34 (middle)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Middle!$N$19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Middle!$G$19:$L$19</c:f>
              <c:numCache>
                <c:formatCode>General</c:formatCode>
                <c:ptCount val="6"/>
                <c:pt idx="0">
                  <c:v>18238.866669999999</c:v>
                </c:pt>
                <c:pt idx="1">
                  <c:v>13698.304760000001</c:v>
                </c:pt>
                <c:pt idx="2">
                  <c:v>22362.771430000001</c:v>
                </c:pt>
                <c:pt idx="3">
                  <c:v>22247.666669999999</c:v>
                </c:pt>
                <c:pt idx="4">
                  <c:v>19515.016670000001</c:v>
                </c:pt>
                <c:pt idx="5">
                  <c:v>9286.4142859999993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D-46C0-91D3-0AC8B778D22E}"/>
            </c:ext>
          </c:extLst>
        </c:ser>
        <c:ser>
          <c:idx val="1"/>
          <c:order val="1"/>
          <c:tx>
            <c:strRef>
              <c:f>Middle!$N$20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Middle!$G$20:$L$20</c:f>
              <c:numCache>
                <c:formatCode>General</c:formatCode>
                <c:ptCount val="6"/>
                <c:pt idx="0">
                  <c:v>18470.05357</c:v>
                </c:pt>
                <c:pt idx="1">
                  <c:v>13458.03393</c:v>
                </c:pt>
                <c:pt idx="2">
                  <c:v>22114.05357</c:v>
                </c:pt>
                <c:pt idx="3">
                  <c:v>22022.5</c:v>
                </c:pt>
                <c:pt idx="4">
                  <c:v>19362.73214</c:v>
                </c:pt>
                <c:pt idx="5">
                  <c:v>9190.8214289999996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AD-46C0-91D3-0AC8B778D22E}"/>
            </c:ext>
          </c:extLst>
        </c:ser>
        <c:ser>
          <c:idx val="2"/>
          <c:order val="2"/>
          <c:tx>
            <c:strRef>
              <c:f>Middle!$N$21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Middle!$G$21:$L$21</c:f>
              <c:numCache>
                <c:formatCode>General</c:formatCode>
                <c:ptCount val="6"/>
                <c:pt idx="0">
                  <c:v>18562.957139999999</c:v>
                </c:pt>
                <c:pt idx="1">
                  <c:v>13480.89</c:v>
                </c:pt>
                <c:pt idx="2">
                  <c:v>22053.485710000001</c:v>
                </c:pt>
                <c:pt idx="3">
                  <c:v>21926</c:v>
                </c:pt>
                <c:pt idx="4">
                  <c:v>19284.171429999999</c:v>
                </c:pt>
                <c:pt idx="5">
                  <c:v>9167.0414290000008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AD-46C0-91D3-0AC8B778D22E}"/>
            </c:ext>
          </c:extLst>
        </c:ser>
        <c:ser>
          <c:idx val="3"/>
          <c:order val="3"/>
          <c:tx>
            <c:strRef>
              <c:f>Middle!$N$22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Middle!$G$22:$L$22</c:f>
              <c:numCache>
                <c:formatCode>General</c:formatCode>
                <c:ptCount val="6"/>
                <c:pt idx="0">
                  <c:v>23384.971430000001</c:v>
                </c:pt>
                <c:pt idx="1">
                  <c:v>14017.688099999999</c:v>
                </c:pt>
                <c:pt idx="2">
                  <c:v>25228.71429</c:v>
                </c:pt>
                <c:pt idx="3">
                  <c:v>25664.190480000001</c:v>
                </c:pt>
                <c:pt idx="4">
                  <c:v>25124.92857</c:v>
                </c:pt>
                <c:pt idx="5">
                  <c:v>11130.64048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AD-46C0-91D3-0AC8B778D22E}"/>
            </c:ext>
          </c:extLst>
        </c:ser>
        <c:ser>
          <c:idx val="4"/>
          <c:order val="4"/>
          <c:tx>
            <c:strRef>
              <c:f>Middle!$N$23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Middle!$G$23:$L$23</c:f>
              <c:numCache>
                <c:formatCode>General</c:formatCode>
                <c:ptCount val="6"/>
                <c:pt idx="0">
                  <c:v>23707.89286</c:v>
                </c:pt>
                <c:pt idx="1">
                  <c:v>13842.612499999999</c:v>
                </c:pt>
                <c:pt idx="2">
                  <c:v>25015.60714</c:v>
                </c:pt>
                <c:pt idx="3">
                  <c:v>25501.64286</c:v>
                </c:pt>
                <c:pt idx="4">
                  <c:v>24995.76786</c:v>
                </c:pt>
                <c:pt idx="5">
                  <c:v>11100.33036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AD-46C0-91D3-0AC8B778D22E}"/>
            </c:ext>
          </c:extLst>
        </c:ser>
        <c:ser>
          <c:idx val="5"/>
          <c:order val="5"/>
          <c:tx>
            <c:strRef>
              <c:f>Middle!$N$24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Middle!$G$24:$L$24</c:f>
              <c:numCache>
                <c:formatCode>General</c:formatCode>
                <c:ptCount val="6"/>
                <c:pt idx="0">
                  <c:v>23824.128570000001</c:v>
                </c:pt>
                <c:pt idx="1">
                  <c:v>13936.23143</c:v>
                </c:pt>
                <c:pt idx="2">
                  <c:v>24940</c:v>
                </c:pt>
                <c:pt idx="3">
                  <c:v>25413.757140000002</c:v>
                </c:pt>
                <c:pt idx="4">
                  <c:v>24859.957139999999</c:v>
                </c:pt>
                <c:pt idx="5">
                  <c:v>11059.762860000001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AD-46C0-91D3-0AC8B778D22E}"/>
            </c:ext>
          </c:extLst>
        </c:ser>
        <c:ser>
          <c:idx val="6"/>
          <c:order val="6"/>
          <c:tx>
            <c:strRef>
              <c:f>Middle!$N$25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Middle!$G$25:$L$25</c:f>
              <c:numCache>
                <c:formatCode>General</c:formatCode>
                <c:ptCount val="6"/>
                <c:pt idx="0">
                  <c:v>23073.795239999999</c:v>
                </c:pt>
                <c:pt idx="1">
                  <c:v>15002.20714</c:v>
                </c:pt>
                <c:pt idx="2">
                  <c:v>26352.92857</c:v>
                </c:pt>
                <c:pt idx="3">
                  <c:v>23977.761900000001</c:v>
                </c:pt>
                <c:pt idx="4">
                  <c:v>25788.547620000001</c:v>
                </c:pt>
                <c:pt idx="5">
                  <c:v>11680.878570000001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AD-46C0-91D3-0AC8B778D22E}"/>
            </c:ext>
          </c:extLst>
        </c:ser>
        <c:ser>
          <c:idx val="7"/>
          <c:order val="7"/>
          <c:tx>
            <c:strRef>
              <c:f>Middle!$N$26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Middle!$G$26:$L$26</c:f>
              <c:numCache>
                <c:formatCode>General</c:formatCode>
                <c:ptCount val="6"/>
                <c:pt idx="0">
                  <c:v>23382.03571</c:v>
                </c:pt>
                <c:pt idx="1">
                  <c:v>14954.592860000001</c:v>
                </c:pt>
                <c:pt idx="2">
                  <c:v>26122</c:v>
                </c:pt>
                <c:pt idx="3">
                  <c:v>23793.94643</c:v>
                </c:pt>
                <c:pt idx="4">
                  <c:v>25621.46429</c:v>
                </c:pt>
                <c:pt idx="5">
                  <c:v>11621.423210000001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AD-46C0-91D3-0AC8B778D22E}"/>
            </c:ext>
          </c:extLst>
        </c:ser>
        <c:ser>
          <c:idx val="8"/>
          <c:order val="8"/>
          <c:tx>
            <c:strRef>
              <c:f>Middle!$N$27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Middle!$G$27:$L$27</c:f>
              <c:numCache>
                <c:formatCode>General</c:formatCode>
                <c:ptCount val="6"/>
                <c:pt idx="0">
                  <c:v>23447.200000000001</c:v>
                </c:pt>
                <c:pt idx="1">
                  <c:v>14739.67143</c:v>
                </c:pt>
                <c:pt idx="2">
                  <c:v>26018.3</c:v>
                </c:pt>
                <c:pt idx="3">
                  <c:v>23675.4</c:v>
                </c:pt>
                <c:pt idx="4">
                  <c:v>25505.557140000001</c:v>
                </c:pt>
                <c:pt idx="5">
                  <c:v>11581.555710000001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AD-46C0-91D3-0AC8B778D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31 (Top)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Top!$N$3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Top!$G$3:$L$3</c:f>
              <c:numCache>
                <c:formatCode>General</c:formatCode>
                <c:ptCount val="6"/>
                <c:pt idx="0">
                  <c:v>29831.547620000001</c:v>
                </c:pt>
                <c:pt idx="1">
                  <c:v>24431.333330000001</c:v>
                </c:pt>
                <c:pt idx="2">
                  <c:v>55608.714290000004</c:v>
                </c:pt>
                <c:pt idx="3">
                  <c:v>54395.690479999997</c:v>
                </c:pt>
                <c:pt idx="4">
                  <c:v>46071.452380000002</c:v>
                </c:pt>
                <c:pt idx="5">
                  <c:v>18882.91905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9-480D-82C2-6DEAF320FA29}"/>
            </c:ext>
          </c:extLst>
        </c:ser>
        <c:ser>
          <c:idx val="1"/>
          <c:order val="1"/>
          <c:tx>
            <c:strRef>
              <c:f>Top!$N$4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Top!$G$4:$L$4</c:f>
              <c:numCache>
                <c:formatCode>General</c:formatCode>
                <c:ptCount val="6"/>
                <c:pt idx="0">
                  <c:v>30233.71429</c:v>
                </c:pt>
                <c:pt idx="1">
                  <c:v>24536.07143</c:v>
                </c:pt>
                <c:pt idx="2">
                  <c:v>55216.839290000004</c:v>
                </c:pt>
                <c:pt idx="3">
                  <c:v>54046.464290000004</c:v>
                </c:pt>
                <c:pt idx="4">
                  <c:v>45821.428569999996</c:v>
                </c:pt>
                <c:pt idx="5">
                  <c:v>18708.64286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79-480D-82C2-6DEAF320FA29}"/>
            </c:ext>
          </c:extLst>
        </c:ser>
        <c:ser>
          <c:idx val="2"/>
          <c:order val="2"/>
          <c:tx>
            <c:strRef>
              <c:f>Top!$N$5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Top!$G$5:$L$5</c:f>
              <c:numCache>
                <c:formatCode>General</c:formatCode>
                <c:ptCount val="6"/>
                <c:pt idx="0">
                  <c:v>30411.614290000001</c:v>
                </c:pt>
                <c:pt idx="1">
                  <c:v>24219.185710000002</c:v>
                </c:pt>
                <c:pt idx="2">
                  <c:v>55054.528570000002</c:v>
                </c:pt>
                <c:pt idx="3">
                  <c:v>53945.828569999998</c:v>
                </c:pt>
                <c:pt idx="4">
                  <c:v>45628.728569999999</c:v>
                </c:pt>
                <c:pt idx="5">
                  <c:v>18657.228569999999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79-480D-82C2-6DEAF320FA29}"/>
            </c:ext>
          </c:extLst>
        </c:ser>
        <c:ser>
          <c:idx val="3"/>
          <c:order val="3"/>
          <c:tx>
            <c:strRef>
              <c:f>Top!$N$6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Top!$G$6:$L$6</c:f>
              <c:numCache>
                <c:formatCode>General</c:formatCode>
                <c:ptCount val="6"/>
                <c:pt idx="0">
                  <c:v>26734.476190000001</c:v>
                </c:pt>
                <c:pt idx="1">
                  <c:v>23271.00476</c:v>
                </c:pt>
                <c:pt idx="2">
                  <c:v>54592.714290000004</c:v>
                </c:pt>
                <c:pt idx="3">
                  <c:v>51259.476190000001</c:v>
                </c:pt>
                <c:pt idx="4">
                  <c:v>43289.023809999999</c:v>
                </c:pt>
                <c:pt idx="5">
                  <c:v>16957.090479999999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79-480D-82C2-6DEAF320FA29}"/>
            </c:ext>
          </c:extLst>
        </c:ser>
        <c:ser>
          <c:idx val="4"/>
          <c:order val="4"/>
          <c:tx>
            <c:strRef>
              <c:f>Top!$N$7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Top!$G$7:$L$7</c:f>
              <c:numCache>
                <c:formatCode>General</c:formatCode>
                <c:ptCount val="6"/>
                <c:pt idx="0">
                  <c:v>27131.51786</c:v>
                </c:pt>
                <c:pt idx="1">
                  <c:v>23041.71429</c:v>
                </c:pt>
                <c:pt idx="2">
                  <c:v>54068.875</c:v>
                </c:pt>
                <c:pt idx="3">
                  <c:v>50822.35714</c:v>
                </c:pt>
                <c:pt idx="4">
                  <c:v>42993.35714</c:v>
                </c:pt>
                <c:pt idx="5">
                  <c:v>16825.358929999999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79-480D-82C2-6DEAF320FA29}"/>
            </c:ext>
          </c:extLst>
        </c:ser>
        <c:ser>
          <c:idx val="5"/>
          <c:order val="5"/>
          <c:tx>
            <c:strRef>
              <c:f>Top!$N$8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Top!$G$8:$L$8</c:f>
              <c:numCache>
                <c:formatCode>General</c:formatCode>
                <c:ptCount val="6"/>
                <c:pt idx="0">
                  <c:v>27255.257140000002</c:v>
                </c:pt>
                <c:pt idx="1">
                  <c:v>22842.614290000001</c:v>
                </c:pt>
                <c:pt idx="2">
                  <c:v>53703.9</c:v>
                </c:pt>
                <c:pt idx="3">
                  <c:v>50529.757140000002</c:v>
                </c:pt>
                <c:pt idx="4">
                  <c:v>42751.971429999998</c:v>
                </c:pt>
                <c:pt idx="5">
                  <c:v>16750.514289999999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79-480D-82C2-6DEAF320FA29}"/>
            </c:ext>
          </c:extLst>
        </c:ser>
        <c:ser>
          <c:idx val="6"/>
          <c:order val="6"/>
          <c:tx>
            <c:strRef>
              <c:f>Top!$N$9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Top!$G$9:$L$9</c:f>
              <c:numCache>
                <c:formatCode>General</c:formatCode>
                <c:ptCount val="6"/>
                <c:pt idx="0">
                  <c:v>32881.619050000001</c:v>
                </c:pt>
                <c:pt idx="1">
                  <c:v>25213.666669999999</c:v>
                </c:pt>
                <c:pt idx="2">
                  <c:v>57432.261899999998</c:v>
                </c:pt>
                <c:pt idx="3">
                  <c:v>55726</c:v>
                </c:pt>
                <c:pt idx="4">
                  <c:v>47813.452380000002</c:v>
                </c:pt>
                <c:pt idx="5">
                  <c:v>18791.988099999999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79-480D-82C2-6DEAF320FA29}"/>
            </c:ext>
          </c:extLst>
        </c:ser>
        <c:ser>
          <c:idx val="7"/>
          <c:order val="7"/>
          <c:tx>
            <c:strRef>
              <c:f>Top!$N$10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Top!$G$10:$L$10</c:f>
              <c:numCache>
                <c:formatCode>General</c:formatCode>
                <c:ptCount val="6"/>
                <c:pt idx="0">
                  <c:v>33657.35714</c:v>
                </c:pt>
                <c:pt idx="1">
                  <c:v>24929.44643</c:v>
                </c:pt>
                <c:pt idx="2">
                  <c:v>56849.696430000004</c:v>
                </c:pt>
                <c:pt idx="3">
                  <c:v>55118.285709999996</c:v>
                </c:pt>
                <c:pt idx="4">
                  <c:v>47657.625</c:v>
                </c:pt>
                <c:pt idx="5">
                  <c:v>18521.53571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79-480D-82C2-6DEAF320FA29}"/>
            </c:ext>
          </c:extLst>
        </c:ser>
        <c:ser>
          <c:idx val="8"/>
          <c:order val="8"/>
          <c:tx>
            <c:strRef>
              <c:f>Top!$N$11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Top!$G$11:$L$11</c:f>
              <c:numCache>
                <c:formatCode>General</c:formatCode>
                <c:ptCount val="6"/>
                <c:pt idx="0">
                  <c:v>33599.671430000002</c:v>
                </c:pt>
                <c:pt idx="1">
                  <c:v>24648.157139999999</c:v>
                </c:pt>
                <c:pt idx="2">
                  <c:v>56090.071430000004</c:v>
                </c:pt>
                <c:pt idx="3">
                  <c:v>54471.057139999997</c:v>
                </c:pt>
                <c:pt idx="4">
                  <c:v>46961.171430000002</c:v>
                </c:pt>
                <c:pt idx="5">
                  <c:v>18378.842860000001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79-480D-82C2-6DEAF320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32 (Top)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Top!$N$19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Top!$G$19:$L$19</c:f>
              <c:numCache>
                <c:formatCode>General</c:formatCode>
                <c:ptCount val="6"/>
                <c:pt idx="0">
                  <c:v>29188.64286</c:v>
                </c:pt>
                <c:pt idx="1">
                  <c:v>27862.5</c:v>
                </c:pt>
                <c:pt idx="2">
                  <c:v>61823.547619999998</c:v>
                </c:pt>
                <c:pt idx="3">
                  <c:v>59445.833330000001</c:v>
                </c:pt>
                <c:pt idx="4">
                  <c:v>49545.952380000002</c:v>
                </c:pt>
                <c:pt idx="5">
                  <c:v>19822.519049999999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4-4059-A451-C36FE04E521F}"/>
            </c:ext>
          </c:extLst>
        </c:ser>
        <c:ser>
          <c:idx val="1"/>
          <c:order val="1"/>
          <c:tx>
            <c:strRef>
              <c:f>Top!$N$20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Top!$G$20:$L$20</c:f>
              <c:numCache>
                <c:formatCode>General</c:formatCode>
                <c:ptCount val="6"/>
                <c:pt idx="0">
                  <c:v>29714.125</c:v>
                </c:pt>
                <c:pt idx="1">
                  <c:v>27399.53571</c:v>
                </c:pt>
                <c:pt idx="2">
                  <c:v>61283.196430000004</c:v>
                </c:pt>
                <c:pt idx="3">
                  <c:v>58995.5</c:v>
                </c:pt>
                <c:pt idx="4">
                  <c:v>49280.51786</c:v>
                </c:pt>
                <c:pt idx="5">
                  <c:v>19694.875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44-4059-A451-C36FE04E521F}"/>
            </c:ext>
          </c:extLst>
        </c:ser>
        <c:ser>
          <c:idx val="2"/>
          <c:order val="2"/>
          <c:tx>
            <c:strRef>
              <c:f>Top!$N$21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Top!$G$21:$L$21</c:f>
              <c:numCache>
                <c:formatCode>General</c:formatCode>
                <c:ptCount val="6"/>
                <c:pt idx="0">
                  <c:v>29900.814289999998</c:v>
                </c:pt>
                <c:pt idx="1">
                  <c:v>27415.35714</c:v>
                </c:pt>
                <c:pt idx="2">
                  <c:v>60795.914290000001</c:v>
                </c:pt>
                <c:pt idx="3">
                  <c:v>58568.14286</c:v>
                </c:pt>
                <c:pt idx="4">
                  <c:v>48946.342859999997</c:v>
                </c:pt>
                <c:pt idx="5">
                  <c:v>19583.3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44-4059-A451-C36FE04E521F}"/>
            </c:ext>
          </c:extLst>
        </c:ser>
        <c:ser>
          <c:idx val="3"/>
          <c:order val="3"/>
          <c:tx>
            <c:strRef>
              <c:f>Top!$N$22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Top!$G$22:$L$22</c:f>
              <c:numCache>
                <c:formatCode>General</c:formatCode>
                <c:ptCount val="6"/>
                <c:pt idx="0">
                  <c:v>22131.46905</c:v>
                </c:pt>
                <c:pt idx="1">
                  <c:v>18424.588100000001</c:v>
                </c:pt>
                <c:pt idx="2">
                  <c:v>45255.976190000001</c:v>
                </c:pt>
                <c:pt idx="3">
                  <c:v>43619.952380000002</c:v>
                </c:pt>
                <c:pt idx="4">
                  <c:v>38963.666669999999</c:v>
                </c:pt>
                <c:pt idx="5">
                  <c:v>14658.21905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44-4059-A451-C36FE04E521F}"/>
            </c:ext>
          </c:extLst>
        </c:ser>
        <c:ser>
          <c:idx val="4"/>
          <c:order val="4"/>
          <c:tx>
            <c:strRef>
              <c:f>Top!$N$23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Top!$G$23:$L$23</c:f>
              <c:numCache>
                <c:formatCode>General</c:formatCode>
                <c:ptCount val="6"/>
                <c:pt idx="0">
                  <c:v>22481.53571</c:v>
                </c:pt>
                <c:pt idx="1">
                  <c:v>18250.98214</c:v>
                </c:pt>
                <c:pt idx="2">
                  <c:v>44794.160709999996</c:v>
                </c:pt>
                <c:pt idx="3">
                  <c:v>43236.821430000004</c:v>
                </c:pt>
                <c:pt idx="4">
                  <c:v>38654.375</c:v>
                </c:pt>
                <c:pt idx="5">
                  <c:v>14559.128570000001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44-4059-A451-C36FE04E521F}"/>
            </c:ext>
          </c:extLst>
        </c:ser>
        <c:ser>
          <c:idx val="5"/>
          <c:order val="5"/>
          <c:tx>
            <c:strRef>
              <c:f>Top!$N$24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Top!$G$24:$L$24</c:f>
              <c:numCache>
                <c:formatCode>General</c:formatCode>
                <c:ptCount val="6"/>
                <c:pt idx="0">
                  <c:v>22619.371429999999</c:v>
                </c:pt>
                <c:pt idx="1">
                  <c:v>18145.057140000001</c:v>
                </c:pt>
                <c:pt idx="2">
                  <c:v>44483.814290000002</c:v>
                </c:pt>
                <c:pt idx="3">
                  <c:v>42979.371429999999</c:v>
                </c:pt>
                <c:pt idx="4">
                  <c:v>38464.542860000001</c:v>
                </c:pt>
                <c:pt idx="5">
                  <c:v>14502.47143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44-4059-A451-C36FE04E521F}"/>
            </c:ext>
          </c:extLst>
        </c:ser>
        <c:ser>
          <c:idx val="6"/>
          <c:order val="6"/>
          <c:tx>
            <c:strRef>
              <c:f>Top!$N$25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Top!$G$25:$L$25</c:f>
              <c:numCache>
                <c:formatCode>General</c:formatCode>
                <c:ptCount val="6"/>
                <c:pt idx="0">
                  <c:v>31745.547620000001</c:v>
                </c:pt>
                <c:pt idx="1">
                  <c:v>27440.57143</c:v>
                </c:pt>
                <c:pt idx="2">
                  <c:v>62390.928569999996</c:v>
                </c:pt>
                <c:pt idx="3">
                  <c:v>59059.833330000001</c:v>
                </c:pt>
                <c:pt idx="4">
                  <c:v>54323.976190000001</c:v>
                </c:pt>
                <c:pt idx="5">
                  <c:v>22447.802380000001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44-4059-A451-C36FE04E521F}"/>
            </c:ext>
          </c:extLst>
        </c:ser>
        <c:ser>
          <c:idx val="7"/>
          <c:order val="7"/>
          <c:tx>
            <c:strRef>
              <c:f>Top!$N$26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Top!$G$26:$L$26</c:f>
              <c:numCache>
                <c:formatCode>General</c:formatCode>
                <c:ptCount val="6"/>
                <c:pt idx="0">
                  <c:v>32191.01786</c:v>
                </c:pt>
                <c:pt idx="1">
                  <c:v>26825.96429</c:v>
                </c:pt>
                <c:pt idx="2">
                  <c:v>61649.35714</c:v>
                </c:pt>
                <c:pt idx="3">
                  <c:v>58449.23214</c:v>
                </c:pt>
                <c:pt idx="4">
                  <c:v>53941.23214</c:v>
                </c:pt>
                <c:pt idx="5">
                  <c:v>22305.57143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F44-4059-A451-C36FE04E521F}"/>
            </c:ext>
          </c:extLst>
        </c:ser>
        <c:ser>
          <c:idx val="8"/>
          <c:order val="8"/>
          <c:tx>
            <c:strRef>
              <c:f>Top!$N$27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Top!$G$27:$L$27</c:f>
              <c:numCache>
                <c:formatCode>General</c:formatCode>
                <c:ptCount val="6"/>
                <c:pt idx="0">
                  <c:v>32238.14286</c:v>
                </c:pt>
                <c:pt idx="1">
                  <c:v>26845.742859999998</c:v>
                </c:pt>
                <c:pt idx="2">
                  <c:v>61011.257140000002</c:v>
                </c:pt>
                <c:pt idx="3">
                  <c:v>57811.314290000002</c:v>
                </c:pt>
                <c:pt idx="4">
                  <c:v>53412.942860000003</c:v>
                </c:pt>
                <c:pt idx="5">
                  <c:v>21986.628570000001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F44-4059-A451-C36FE04E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C106E35-E459-418B-9E4F-22177CEFA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18</xdr:row>
      <xdr:rowOff>66675</xdr:rowOff>
    </xdr:from>
    <xdr:to>
      <xdr:col>20</xdr:col>
      <xdr:colOff>347662</xdr:colOff>
      <xdr:row>33</xdr:row>
      <xdr:rowOff>95250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2F01A72F-512C-4F26-88AF-30AB0EB06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E5BF1C0-7F99-499E-BA74-05462C9D8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18</xdr:row>
      <xdr:rowOff>66675</xdr:rowOff>
    </xdr:from>
    <xdr:to>
      <xdr:col>20</xdr:col>
      <xdr:colOff>347662</xdr:colOff>
      <xdr:row>33</xdr:row>
      <xdr:rowOff>95250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CC27C3A-8046-4A61-9A6E-C9B769A5E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63EC434B-A342-49AE-808E-1312BAEF9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233362</xdr:colOff>
      <xdr:row>18</xdr:row>
      <xdr:rowOff>142875</xdr:rowOff>
    </xdr:from>
    <xdr:to>
      <xdr:col>21</xdr:col>
      <xdr:colOff>4762</xdr:colOff>
      <xdr:row>33</xdr:row>
      <xdr:rowOff>171450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241AC80-6883-48DF-8469-B2C16B1A0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3B80-E443-4D25-9805-CD969CE7FC30}">
  <dimension ref="A1:N30"/>
  <sheetViews>
    <sheetView topLeftCell="A7" workbookViewId="0">
      <selection activeCell="M36" sqref="M36"/>
    </sheetView>
  </sheetViews>
  <sheetFormatPr baseColWidth="10" defaultColWidth="8.83203125" defaultRowHeight="15" x14ac:dyDescent="0.2"/>
  <sheetData>
    <row r="1" spans="1:14" x14ac:dyDescent="0.2">
      <c r="A1" t="s">
        <v>16</v>
      </c>
    </row>
    <row r="2" spans="1:14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tr">
        <f>Sheet1!A38</f>
        <v>Leaf: 35</v>
      </c>
      <c r="B3" t="s">
        <v>0</v>
      </c>
      <c r="C3">
        <v>16</v>
      </c>
      <c r="D3">
        <v>150</v>
      </c>
      <c r="E3" t="s">
        <v>1</v>
      </c>
      <c r="F3" t="s">
        <v>2</v>
      </c>
      <c r="G3">
        <f>Sheet1!M38</f>
        <v>23951.547620000001</v>
      </c>
      <c r="H3">
        <f>Sheet1!N38</f>
        <v>16704.60714</v>
      </c>
      <c r="I3">
        <f>Sheet1!O38</f>
        <v>28113.119050000001</v>
      </c>
      <c r="J3">
        <f>Sheet1!P38</f>
        <v>26925.57143</v>
      </c>
      <c r="K3">
        <f>Sheet1!Q38</f>
        <v>26568.28571</v>
      </c>
      <c r="L3">
        <f>Sheet1!R38</f>
        <v>12384.99524</v>
      </c>
      <c r="M3" s="1">
        <f>Sheet1!S38</f>
        <v>0.47135416666666669</v>
      </c>
      <c r="N3" t="str">
        <f>Sheet1!T38</f>
        <v>pos 1</v>
      </c>
    </row>
    <row r="4" spans="1:14" x14ac:dyDescent="0.2">
      <c r="A4" t="str">
        <f>Sheet1!A39</f>
        <v>Leaf: 35</v>
      </c>
      <c r="B4" t="s">
        <v>0</v>
      </c>
      <c r="C4">
        <v>16</v>
      </c>
      <c r="D4">
        <v>200</v>
      </c>
      <c r="E4" t="s">
        <v>1</v>
      </c>
      <c r="F4" t="s">
        <v>2</v>
      </c>
      <c r="G4">
        <f>Sheet1!M39</f>
        <v>24520.30357</v>
      </c>
      <c r="H4">
        <f>Sheet1!N39</f>
        <v>16622.564289999998</v>
      </c>
      <c r="I4">
        <f>Sheet1!O39</f>
        <v>27863.73214</v>
      </c>
      <c r="J4">
        <f>Sheet1!P39</f>
        <v>26738.89286</v>
      </c>
      <c r="K4">
        <f>Sheet1!Q39</f>
        <v>26499.57143</v>
      </c>
      <c r="L4">
        <f>Sheet1!R39</f>
        <v>12438.03571</v>
      </c>
      <c r="M4" s="1">
        <f>Sheet1!S39</f>
        <v>0.47135416666666669</v>
      </c>
      <c r="N4" t="str">
        <f>Sheet1!T39</f>
        <v>pos 1</v>
      </c>
    </row>
    <row r="5" spans="1:14" x14ac:dyDescent="0.2">
      <c r="A5" t="str">
        <f>Sheet1!A40</f>
        <v>Leaf: 35</v>
      </c>
      <c r="B5" t="s">
        <v>0</v>
      </c>
      <c r="C5">
        <v>16</v>
      </c>
      <c r="D5">
        <v>250</v>
      </c>
      <c r="E5" t="s">
        <v>1</v>
      </c>
      <c r="F5" t="s">
        <v>2</v>
      </c>
      <c r="G5">
        <f>Sheet1!M40</f>
        <v>24875.671429999999</v>
      </c>
      <c r="H5">
        <f>Sheet1!N40</f>
        <v>16575.099999999999</v>
      </c>
      <c r="I5">
        <f>Sheet1!O40</f>
        <v>27744.185710000002</v>
      </c>
      <c r="J5">
        <f>Sheet1!P40</f>
        <v>26636.542860000001</v>
      </c>
      <c r="K5">
        <f>Sheet1!Q40</f>
        <v>26415.657139999999</v>
      </c>
      <c r="L5">
        <f>Sheet1!R40</f>
        <v>12448.87571</v>
      </c>
      <c r="M5" s="1">
        <f>Sheet1!S40</f>
        <v>0.47135416666666669</v>
      </c>
      <c r="N5" t="str">
        <f>Sheet1!T40</f>
        <v>pos 1</v>
      </c>
    </row>
    <row r="6" spans="1:14" x14ac:dyDescent="0.2">
      <c r="A6" t="str">
        <f>Sheet1!A41</f>
        <v>Leaf: 35</v>
      </c>
      <c r="B6" t="s">
        <v>0</v>
      </c>
      <c r="C6">
        <v>16</v>
      </c>
      <c r="D6">
        <v>150</v>
      </c>
      <c r="E6" t="s">
        <v>1</v>
      </c>
      <c r="F6" t="s">
        <v>2</v>
      </c>
      <c r="G6">
        <f>Sheet1!M41</f>
        <v>23678.53095</v>
      </c>
      <c r="H6">
        <f>Sheet1!N41</f>
        <v>13809.65</v>
      </c>
      <c r="I6">
        <f>Sheet1!O41</f>
        <v>28944.404760000001</v>
      </c>
      <c r="J6">
        <f>Sheet1!P41</f>
        <v>25439.023809999999</v>
      </c>
      <c r="K6">
        <f>Sheet1!Q41</f>
        <v>27471.28571</v>
      </c>
      <c r="L6">
        <f>Sheet1!R41</f>
        <v>11958.32857</v>
      </c>
      <c r="M6" s="1">
        <f>Sheet1!S41</f>
        <v>0.47151620370370373</v>
      </c>
      <c r="N6" t="str">
        <f>Sheet1!T41</f>
        <v>pos 2</v>
      </c>
    </row>
    <row r="7" spans="1:14" x14ac:dyDescent="0.2">
      <c r="A7" t="str">
        <f>Sheet1!A42</f>
        <v>Leaf: 35</v>
      </c>
      <c r="B7" t="s">
        <v>0</v>
      </c>
      <c r="C7">
        <v>16</v>
      </c>
      <c r="D7">
        <v>200</v>
      </c>
      <c r="E7" t="s">
        <v>1</v>
      </c>
      <c r="F7" t="s">
        <v>2</v>
      </c>
      <c r="G7">
        <f>Sheet1!M42</f>
        <v>24024.92857</v>
      </c>
      <c r="H7">
        <f>Sheet1!N42</f>
        <v>13638.237499999999</v>
      </c>
      <c r="I7">
        <f>Sheet1!O42</f>
        <v>28764.30357</v>
      </c>
      <c r="J7">
        <f>Sheet1!P42</f>
        <v>25298.30357</v>
      </c>
      <c r="K7">
        <f>Sheet1!Q42</f>
        <v>27310.125</v>
      </c>
      <c r="L7">
        <f>Sheet1!R42</f>
        <v>11934.42857</v>
      </c>
      <c r="M7" s="1">
        <f>Sheet1!S42</f>
        <v>0.47151620370370373</v>
      </c>
      <c r="N7" t="str">
        <f>Sheet1!T42</f>
        <v>pos 2</v>
      </c>
    </row>
    <row r="8" spans="1:14" x14ac:dyDescent="0.2">
      <c r="A8" t="str">
        <f>Sheet1!A43</f>
        <v>Leaf: 35</v>
      </c>
      <c r="B8" t="s">
        <v>0</v>
      </c>
      <c r="C8">
        <v>16</v>
      </c>
      <c r="D8">
        <v>250</v>
      </c>
      <c r="E8" t="s">
        <v>1</v>
      </c>
      <c r="F8" t="s">
        <v>2</v>
      </c>
      <c r="G8">
        <f>Sheet1!M43</f>
        <v>24155.271430000001</v>
      </c>
      <c r="H8">
        <f>Sheet1!N43</f>
        <v>13770.97143</v>
      </c>
      <c r="I8">
        <f>Sheet1!O43</f>
        <v>28670.471430000001</v>
      </c>
      <c r="J8">
        <f>Sheet1!P43</f>
        <v>25205.599999999999</v>
      </c>
      <c r="K8">
        <f>Sheet1!Q43</f>
        <v>27187.828570000001</v>
      </c>
      <c r="L8">
        <f>Sheet1!R43</f>
        <v>11886.51571</v>
      </c>
      <c r="M8" s="1">
        <f>Sheet1!S43</f>
        <v>0.47151620370370373</v>
      </c>
      <c r="N8" t="str">
        <f>Sheet1!T43</f>
        <v>pos 2</v>
      </c>
    </row>
    <row r="9" spans="1:14" x14ac:dyDescent="0.2">
      <c r="A9" t="str">
        <f>Sheet1!A44</f>
        <v>Leaf: 35</v>
      </c>
      <c r="B9" t="s">
        <v>0</v>
      </c>
      <c r="C9">
        <v>16</v>
      </c>
      <c r="D9">
        <v>150</v>
      </c>
      <c r="E9" t="s">
        <v>1</v>
      </c>
      <c r="F9" t="s">
        <v>2</v>
      </c>
      <c r="G9">
        <f>Sheet1!M44</f>
        <v>25689.404760000001</v>
      </c>
      <c r="H9">
        <f>Sheet1!N44</f>
        <v>15500.32619</v>
      </c>
      <c r="I9">
        <f>Sheet1!O44</f>
        <v>31145.309519999999</v>
      </c>
      <c r="J9">
        <f>Sheet1!P44</f>
        <v>27667.71429</v>
      </c>
      <c r="K9">
        <f>Sheet1!Q44</f>
        <v>31412.690480000001</v>
      </c>
      <c r="L9">
        <f>Sheet1!R44</f>
        <v>12758.03571</v>
      </c>
      <c r="M9" s="1">
        <f>Sheet1!S44</f>
        <v>0.47177083333333331</v>
      </c>
      <c r="N9" t="str">
        <f>Sheet1!T44</f>
        <v>pos 3</v>
      </c>
    </row>
    <row r="10" spans="1:14" x14ac:dyDescent="0.2">
      <c r="A10" t="str">
        <f>Sheet1!A45</f>
        <v>Leaf: 35</v>
      </c>
      <c r="B10" t="s">
        <v>0</v>
      </c>
      <c r="C10">
        <v>16</v>
      </c>
      <c r="D10">
        <v>200</v>
      </c>
      <c r="E10" t="s">
        <v>1</v>
      </c>
      <c r="F10" t="s">
        <v>2</v>
      </c>
      <c r="G10">
        <f>Sheet1!M45</f>
        <v>26004.25</v>
      </c>
      <c r="H10">
        <f>Sheet1!N45</f>
        <v>15488.60714</v>
      </c>
      <c r="I10">
        <f>Sheet1!O45</f>
        <v>30977.08929</v>
      </c>
      <c r="J10">
        <f>Sheet1!P45</f>
        <v>27528.125</v>
      </c>
      <c r="K10">
        <f>Sheet1!Q45</f>
        <v>31238.48214</v>
      </c>
      <c r="L10">
        <f>Sheet1!R45</f>
        <v>12717.817859999999</v>
      </c>
      <c r="M10" s="1">
        <f>Sheet1!S45</f>
        <v>0.47177083333333331</v>
      </c>
      <c r="N10" t="str">
        <f>Sheet1!T45</f>
        <v>pos 3</v>
      </c>
    </row>
    <row r="11" spans="1:14" x14ac:dyDescent="0.2">
      <c r="A11" t="str">
        <f>Sheet1!A46</f>
        <v>Leaf: 35</v>
      </c>
      <c r="B11" t="s">
        <v>0</v>
      </c>
      <c r="C11">
        <v>16</v>
      </c>
      <c r="D11">
        <v>250</v>
      </c>
      <c r="E11" t="s">
        <v>1</v>
      </c>
      <c r="F11" t="s">
        <v>2</v>
      </c>
      <c r="G11">
        <f>Sheet1!M46</f>
        <v>26214.3</v>
      </c>
      <c r="H11">
        <f>Sheet1!N46</f>
        <v>15256.54286</v>
      </c>
      <c r="I11">
        <f>Sheet1!O46</f>
        <v>30865.057140000001</v>
      </c>
      <c r="J11">
        <f>Sheet1!P46</f>
        <v>27423.7</v>
      </c>
      <c r="K11">
        <f>Sheet1!Q46</f>
        <v>31145.342860000001</v>
      </c>
      <c r="L11">
        <f>Sheet1!R46</f>
        <v>12671.30429</v>
      </c>
      <c r="M11" s="1">
        <f>Sheet1!S46</f>
        <v>0.47177083333333331</v>
      </c>
      <c r="N11" t="str">
        <f>Sheet1!T46</f>
        <v>pos 3</v>
      </c>
    </row>
    <row r="12" spans="1:14" x14ac:dyDescent="0.2">
      <c r="F12" t="s">
        <v>12</v>
      </c>
      <c r="G12">
        <f>AVERAGE(G3:G11)</f>
        <v>24790.467592222223</v>
      </c>
      <c r="H12">
        <f t="shared" ref="H12:L12" si="0">AVERAGE(H3:H11)</f>
        <v>15262.956283333333</v>
      </c>
      <c r="I12">
        <f t="shared" si="0"/>
        <v>29231.963623333333</v>
      </c>
      <c r="J12">
        <f t="shared" si="0"/>
        <v>26540.385980000003</v>
      </c>
      <c r="K12">
        <f t="shared" si="0"/>
        <v>28361.029893333336</v>
      </c>
      <c r="L12">
        <f t="shared" si="0"/>
        <v>12355.370818888887</v>
      </c>
    </row>
    <row r="13" spans="1:14" x14ac:dyDescent="0.2">
      <c r="F13" t="s">
        <v>13</v>
      </c>
      <c r="G13">
        <f>STDEV(G3:G11)</f>
        <v>956.46594022691966</v>
      </c>
      <c r="H13">
        <f t="shared" ref="H13:L13" si="1">STDEV(H3:H11)</f>
        <v>1261.6331307020389</v>
      </c>
      <c r="I13">
        <f t="shared" si="1"/>
        <v>1384.1682405930953</v>
      </c>
      <c r="J13">
        <f t="shared" si="1"/>
        <v>984.96072644420917</v>
      </c>
      <c r="K13">
        <f t="shared" si="1"/>
        <v>2210.2218237965103</v>
      </c>
      <c r="L13">
        <f t="shared" si="1"/>
        <v>347.20943300764321</v>
      </c>
    </row>
    <row r="14" spans="1:14" x14ac:dyDescent="0.2">
      <c r="F14" t="s">
        <v>14</v>
      </c>
      <c r="G14">
        <f>G13*100/G12</f>
        <v>3.8582004823781615</v>
      </c>
      <c r="H14">
        <f t="shared" ref="H14:L14" si="2">H13*100/H12</f>
        <v>8.265981421172663</v>
      </c>
      <c r="I14">
        <f t="shared" si="2"/>
        <v>4.7351189212900984</v>
      </c>
      <c r="J14">
        <f t="shared" si="2"/>
        <v>3.7111770988803419</v>
      </c>
      <c r="K14">
        <f t="shared" si="2"/>
        <v>7.7931648889663716</v>
      </c>
      <c r="L14">
        <f t="shared" si="2"/>
        <v>2.8101903058775828</v>
      </c>
    </row>
    <row r="17" spans="1:14" x14ac:dyDescent="0.2">
      <c r="A17" t="s">
        <v>16</v>
      </c>
    </row>
    <row r="18" spans="1:14" x14ac:dyDescent="0.2">
      <c r="A18" s="2" t="s">
        <v>6</v>
      </c>
      <c r="B18" s="2" t="s">
        <v>7</v>
      </c>
      <c r="C18" s="2" t="s">
        <v>8</v>
      </c>
      <c r="D18" s="2" t="s">
        <v>9</v>
      </c>
      <c r="E18" s="2" t="s">
        <v>10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tr">
        <f>Sheet1!A47</f>
        <v>Leaf: 36</v>
      </c>
      <c r="B19" t="s">
        <v>0</v>
      </c>
      <c r="C19">
        <v>16</v>
      </c>
      <c r="D19">
        <v>150</v>
      </c>
      <c r="E19" t="s">
        <v>1</v>
      </c>
      <c r="F19" t="s">
        <v>2</v>
      </c>
      <c r="G19">
        <f>Sheet1!M47</f>
        <v>20425.885709999999</v>
      </c>
      <c r="H19">
        <f>Sheet1!N47</f>
        <v>14020.619049999999</v>
      </c>
      <c r="I19">
        <f>Sheet1!O47</f>
        <v>29754.57143</v>
      </c>
      <c r="J19">
        <f>Sheet1!P47</f>
        <v>27435.64286</v>
      </c>
      <c r="K19">
        <f>Sheet1!Q47</f>
        <v>25594.21429</v>
      </c>
      <c r="L19">
        <f>Sheet1!R47</f>
        <v>9967.2166670000006</v>
      </c>
      <c r="M19" s="1">
        <f>Sheet1!S47</f>
        <v>0.47225694444444444</v>
      </c>
      <c r="N19" t="str">
        <f>Sheet1!T47</f>
        <v>pos 1</v>
      </c>
    </row>
    <row r="20" spans="1:14" x14ac:dyDescent="0.2">
      <c r="A20" t="str">
        <f>Sheet1!A48</f>
        <v>Leaf: 36</v>
      </c>
      <c r="B20" t="s">
        <v>0</v>
      </c>
      <c r="C20">
        <v>16</v>
      </c>
      <c r="D20">
        <v>200</v>
      </c>
      <c r="E20" t="s">
        <v>1</v>
      </c>
      <c r="F20" t="s">
        <v>2</v>
      </c>
      <c r="G20">
        <f>Sheet1!M48</f>
        <v>20634.32143</v>
      </c>
      <c r="H20">
        <f>Sheet1!N48</f>
        <v>13901.94821</v>
      </c>
      <c r="I20">
        <f>Sheet1!O48</f>
        <v>29443.17857</v>
      </c>
      <c r="J20">
        <f>Sheet1!P48</f>
        <v>27169.69643</v>
      </c>
      <c r="K20">
        <f>Sheet1!Q48</f>
        <v>25273.05357</v>
      </c>
      <c r="L20">
        <f>Sheet1!R48</f>
        <v>9906.0142859999996</v>
      </c>
      <c r="M20" s="1">
        <f>Sheet1!S48</f>
        <v>0.47225694444444444</v>
      </c>
      <c r="N20" t="str">
        <f>Sheet1!T48</f>
        <v>pos 1</v>
      </c>
    </row>
    <row r="21" spans="1:14" x14ac:dyDescent="0.2">
      <c r="A21" t="str">
        <f>Sheet1!A49</f>
        <v>Leaf: 36</v>
      </c>
      <c r="B21" t="s">
        <v>0</v>
      </c>
      <c r="C21">
        <v>16</v>
      </c>
      <c r="D21">
        <v>250</v>
      </c>
      <c r="E21" t="s">
        <v>1</v>
      </c>
      <c r="F21" t="s">
        <v>2</v>
      </c>
      <c r="G21">
        <f>Sheet1!M49</f>
        <v>20678.342860000001</v>
      </c>
      <c r="H21">
        <f>Sheet1!N49</f>
        <v>13853.6</v>
      </c>
      <c r="I21">
        <f>Sheet1!O49</f>
        <v>29313.328570000001</v>
      </c>
      <c r="J21">
        <f>Sheet1!P49</f>
        <v>27034.942859999999</v>
      </c>
      <c r="K21">
        <f>Sheet1!Q49</f>
        <v>25047.671429999999</v>
      </c>
      <c r="L21">
        <f>Sheet1!R49</f>
        <v>9849.7071429999996</v>
      </c>
      <c r="M21" s="1">
        <f>Sheet1!S49</f>
        <v>0.47225694444444444</v>
      </c>
      <c r="N21" t="str">
        <f>Sheet1!T49</f>
        <v>pos 1</v>
      </c>
    </row>
    <row r="22" spans="1:14" x14ac:dyDescent="0.2">
      <c r="A22" t="str">
        <f>Sheet1!A50</f>
        <v>Leaf: 36</v>
      </c>
      <c r="B22" t="s">
        <v>0</v>
      </c>
      <c r="C22">
        <v>16</v>
      </c>
      <c r="D22">
        <v>150</v>
      </c>
      <c r="E22" t="s">
        <v>1</v>
      </c>
      <c r="F22" t="s">
        <v>2</v>
      </c>
      <c r="G22">
        <f>Sheet1!M50</f>
        <v>20939.616669999999</v>
      </c>
      <c r="H22">
        <f>Sheet1!N50</f>
        <v>13595.75238</v>
      </c>
      <c r="I22">
        <f>Sheet1!O50</f>
        <v>32752.452379999999</v>
      </c>
      <c r="J22">
        <f>Sheet1!P50</f>
        <v>28216.833330000001</v>
      </c>
      <c r="K22">
        <f>Sheet1!Q50</f>
        <v>28270</v>
      </c>
      <c r="L22">
        <f>Sheet1!R50</f>
        <v>9759.7119050000001</v>
      </c>
      <c r="M22" s="1">
        <f>Sheet1!S50</f>
        <v>0.47245370370370371</v>
      </c>
      <c r="N22" t="str">
        <f>Sheet1!T50</f>
        <v>pos 2</v>
      </c>
    </row>
    <row r="23" spans="1:14" x14ac:dyDescent="0.2">
      <c r="A23" t="str">
        <f>Sheet1!A51</f>
        <v>Leaf: 36</v>
      </c>
      <c r="B23" t="s">
        <v>0</v>
      </c>
      <c r="C23">
        <v>16</v>
      </c>
      <c r="D23">
        <v>200</v>
      </c>
      <c r="E23" t="s">
        <v>1</v>
      </c>
      <c r="F23" t="s">
        <v>2</v>
      </c>
      <c r="G23">
        <f>Sheet1!M51</f>
        <v>21147.30357</v>
      </c>
      <c r="H23">
        <f>Sheet1!N51</f>
        <v>13387.710709999999</v>
      </c>
      <c r="I23">
        <f>Sheet1!O51</f>
        <v>32564.42857</v>
      </c>
      <c r="J23">
        <f>Sheet1!P51</f>
        <v>28007.17857</v>
      </c>
      <c r="K23">
        <f>Sheet1!Q51</f>
        <v>28172.23214</v>
      </c>
      <c r="L23">
        <f>Sheet1!R51</f>
        <v>9673.4446430000007</v>
      </c>
      <c r="M23" s="1">
        <f>Sheet1!S51</f>
        <v>0.47245370370370371</v>
      </c>
      <c r="N23" t="str">
        <f>Sheet1!T51</f>
        <v>pos 2</v>
      </c>
    </row>
    <row r="24" spans="1:14" x14ac:dyDescent="0.2">
      <c r="A24" t="str">
        <f>Sheet1!A52</f>
        <v>Leaf: 36</v>
      </c>
      <c r="B24" t="s">
        <v>0</v>
      </c>
      <c r="C24">
        <v>16</v>
      </c>
      <c r="D24">
        <v>250</v>
      </c>
      <c r="E24" t="s">
        <v>1</v>
      </c>
      <c r="F24" t="s">
        <v>2</v>
      </c>
      <c r="G24">
        <f>Sheet1!M52</f>
        <v>21131.014289999999</v>
      </c>
      <c r="H24">
        <f>Sheet1!N52</f>
        <v>13255.85571</v>
      </c>
      <c r="I24">
        <f>Sheet1!O52</f>
        <v>32516.542860000001</v>
      </c>
      <c r="J24">
        <f>Sheet1!P52</f>
        <v>27943.414290000001</v>
      </c>
      <c r="K24">
        <f>Sheet1!Q52</f>
        <v>28127.78571</v>
      </c>
      <c r="L24">
        <f>Sheet1!R52</f>
        <v>9624.4828570000009</v>
      </c>
      <c r="M24" s="1">
        <f>Sheet1!S52</f>
        <v>0.4724652777777778</v>
      </c>
      <c r="N24" t="str">
        <f>Sheet1!T52</f>
        <v>pos 2</v>
      </c>
    </row>
    <row r="25" spans="1:14" x14ac:dyDescent="0.2">
      <c r="A25" t="str">
        <f>Sheet1!A53</f>
        <v>Leaf: 36</v>
      </c>
      <c r="B25" t="s">
        <v>0</v>
      </c>
      <c r="C25">
        <v>16</v>
      </c>
      <c r="D25">
        <v>150</v>
      </c>
      <c r="E25" t="s">
        <v>1</v>
      </c>
      <c r="F25" t="s">
        <v>2</v>
      </c>
      <c r="G25">
        <f>Sheet1!M53</f>
        <v>20560.926189999998</v>
      </c>
      <c r="H25">
        <f>Sheet1!N53</f>
        <v>13437.523810000001</v>
      </c>
      <c r="I25">
        <f>Sheet1!O53</f>
        <v>30783.78571</v>
      </c>
      <c r="J25">
        <f>Sheet1!P53</f>
        <v>26259.28571</v>
      </c>
      <c r="K25">
        <f>Sheet1!Q53</f>
        <v>26509.047620000001</v>
      </c>
      <c r="L25">
        <f>Sheet1!R53</f>
        <v>10585.06667</v>
      </c>
      <c r="M25" s="1">
        <f>Sheet1!S53</f>
        <v>0.47263888888888889</v>
      </c>
      <c r="N25" t="str">
        <f>Sheet1!T53</f>
        <v>pos 3</v>
      </c>
    </row>
    <row r="26" spans="1:14" x14ac:dyDescent="0.2">
      <c r="A26" t="str">
        <f>Sheet1!A54</f>
        <v>Leaf: 36</v>
      </c>
      <c r="B26" t="s">
        <v>0</v>
      </c>
      <c r="C26">
        <v>16</v>
      </c>
      <c r="D26">
        <v>200</v>
      </c>
      <c r="E26" t="s">
        <v>1</v>
      </c>
      <c r="F26" t="s">
        <v>2</v>
      </c>
      <c r="G26">
        <f>Sheet1!M54</f>
        <v>20902.92857</v>
      </c>
      <c r="H26">
        <f>Sheet1!N54</f>
        <v>13447.04643</v>
      </c>
      <c r="I26">
        <f>Sheet1!O54</f>
        <v>30444.66071</v>
      </c>
      <c r="J26">
        <f>Sheet1!P54</f>
        <v>25977.25</v>
      </c>
      <c r="K26">
        <f>Sheet1!Q54</f>
        <v>26261.375</v>
      </c>
      <c r="L26">
        <f>Sheet1!R54</f>
        <v>10542.51607</v>
      </c>
      <c r="M26" s="1">
        <f>Sheet1!S54</f>
        <v>0.47263888888888889</v>
      </c>
      <c r="N26" t="str">
        <f>Sheet1!T54</f>
        <v>pos 3</v>
      </c>
    </row>
    <row r="27" spans="1:14" x14ac:dyDescent="0.2">
      <c r="A27" t="str">
        <f>Sheet1!A55</f>
        <v>Leaf: 36</v>
      </c>
      <c r="B27" t="s">
        <v>0</v>
      </c>
      <c r="C27">
        <v>16</v>
      </c>
      <c r="D27">
        <v>250</v>
      </c>
      <c r="E27" t="s">
        <v>1</v>
      </c>
      <c r="F27" t="s">
        <v>2</v>
      </c>
      <c r="G27">
        <f>Sheet1!M55</f>
        <v>20859.771430000001</v>
      </c>
      <c r="H27">
        <f>Sheet1!N55</f>
        <v>13122.24286</v>
      </c>
      <c r="I27">
        <f>Sheet1!O55</f>
        <v>30097.114290000001</v>
      </c>
      <c r="J27">
        <f>Sheet1!P55</f>
        <v>25602.614290000001</v>
      </c>
      <c r="K27">
        <f>Sheet1!Q55</f>
        <v>25906.57143</v>
      </c>
      <c r="L27">
        <f>Sheet1!R55</f>
        <v>10416.26571</v>
      </c>
      <c r="M27" s="1">
        <f>Sheet1!S55</f>
        <v>0.47263888888888889</v>
      </c>
      <c r="N27" t="str">
        <f>Sheet1!T55</f>
        <v>pos 3</v>
      </c>
    </row>
    <row r="28" spans="1:14" x14ac:dyDescent="0.2">
      <c r="F28" t="s">
        <v>12</v>
      </c>
      <c r="G28">
        <f>AVERAGE(G19:G27)</f>
        <v>20808.901191111112</v>
      </c>
      <c r="H28">
        <f t="shared" ref="H28:L28" si="3">AVERAGE(H19:H27)</f>
        <v>13558.033239999999</v>
      </c>
      <c r="I28">
        <f t="shared" si="3"/>
        <v>30852.229232222224</v>
      </c>
      <c r="J28">
        <f t="shared" si="3"/>
        <v>27071.873148888888</v>
      </c>
      <c r="K28">
        <f t="shared" si="3"/>
        <v>26573.550132222223</v>
      </c>
      <c r="L28">
        <f t="shared" si="3"/>
        <v>10036.047327888889</v>
      </c>
    </row>
    <row r="29" spans="1:14" x14ac:dyDescent="0.2">
      <c r="F29" t="s">
        <v>13</v>
      </c>
      <c r="G29">
        <f>STDEV(G19:G27)</f>
        <v>250.62534660297848</v>
      </c>
      <c r="H29">
        <f t="shared" ref="H29:L29" si="4">STDEV(H19:H27)</f>
        <v>307.83933618420201</v>
      </c>
      <c r="I29">
        <f t="shared" si="4"/>
        <v>1396.9565712168733</v>
      </c>
      <c r="J29">
        <f t="shared" si="4"/>
        <v>942.45659246013884</v>
      </c>
      <c r="K29">
        <f t="shared" si="4"/>
        <v>1292.9880528108688</v>
      </c>
      <c r="L29">
        <f t="shared" si="4"/>
        <v>376.84463740686374</v>
      </c>
    </row>
    <row r="30" spans="1:14" x14ac:dyDescent="0.2">
      <c r="F30" t="s">
        <v>14</v>
      </c>
      <c r="G30">
        <f>G29*100/G28</f>
        <v>1.2044141317276162</v>
      </c>
      <c r="H30">
        <f t="shared" ref="H30:L30" si="5">H29*100/H28</f>
        <v>2.2705309150296937</v>
      </c>
      <c r="I30">
        <f t="shared" si="5"/>
        <v>4.5278950856422542</v>
      </c>
      <c r="J30">
        <f t="shared" si="5"/>
        <v>3.4813128270690794</v>
      </c>
      <c r="K30">
        <f t="shared" si="5"/>
        <v>4.8656955746497479</v>
      </c>
      <c r="L30">
        <f t="shared" si="5"/>
        <v>3.7549109235431843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F4C0-840C-452E-A6DF-CB7A25BB5B88}">
  <dimension ref="A1:N30"/>
  <sheetViews>
    <sheetView topLeftCell="A4" workbookViewId="0">
      <selection activeCell="G19" sqref="G19:N27"/>
    </sheetView>
  </sheetViews>
  <sheetFormatPr baseColWidth="10" defaultColWidth="8.83203125" defaultRowHeight="15" x14ac:dyDescent="0.2"/>
  <sheetData>
    <row r="1" spans="1:14" x14ac:dyDescent="0.2">
      <c r="A1" t="s">
        <v>15</v>
      </c>
    </row>
    <row r="2" spans="1:14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tr">
        <f>Sheet1!A20</f>
        <v>Leaf: 33</v>
      </c>
      <c r="B3" t="s">
        <v>0</v>
      </c>
      <c r="C3">
        <v>16</v>
      </c>
      <c r="D3">
        <v>150</v>
      </c>
      <c r="E3" t="s">
        <v>1</v>
      </c>
      <c r="F3" t="s">
        <v>2</v>
      </c>
      <c r="G3">
        <f>Sheet1!M20</f>
        <v>26273.595239999999</v>
      </c>
      <c r="H3">
        <f>Sheet1!N20</f>
        <v>17982.1381</v>
      </c>
      <c r="I3">
        <f>Sheet1!O20</f>
        <v>25888.452379999999</v>
      </c>
      <c r="J3">
        <f>Sheet1!P20</f>
        <v>27401.190480000001</v>
      </c>
      <c r="K3">
        <f>Sheet1!Q20</f>
        <v>24385.476190000001</v>
      </c>
      <c r="L3">
        <f>Sheet1!R20</f>
        <v>16444.157139999999</v>
      </c>
      <c r="M3" s="1">
        <f>Sheet1!S20</f>
        <v>0.46915509259259264</v>
      </c>
      <c r="N3" t="str">
        <f>Sheet1!T20</f>
        <v>pos 1</v>
      </c>
    </row>
    <row r="4" spans="1:14" x14ac:dyDescent="0.2">
      <c r="A4" t="str">
        <f>Sheet1!A21</f>
        <v>Leaf: 33</v>
      </c>
      <c r="B4" t="s">
        <v>0</v>
      </c>
      <c r="C4">
        <v>16</v>
      </c>
      <c r="D4">
        <v>200</v>
      </c>
      <c r="E4" t="s">
        <v>1</v>
      </c>
      <c r="F4" t="s">
        <v>2</v>
      </c>
      <c r="G4">
        <f>Sheet1!M21</f>
        <v>26682.375</v>
      </c>
      <c r="H4">
        <f>Sheet1!N21</f>
        <v>17736.74107</v>
      </c>
      <c r="I4">
        <f>Sheet1!O21</f>
        <v>25583.66071</v>
      </c>
      <c r="J4">
        <f>Sheet1!P21</f>
        <v>27140.41071</v>
      </c>
      <c r="K4">
        <f>Sheet1!Q21</f>
        <v>24201.19643</v>
      </c>
      <c r="L4">
        <f>Sheet1!R21</f>
        <v>16326.99821</v>
      </c>
      <c r="M4" s="1">
        <f>Sheet1!S21</f>
        <v>0.46915509259259264</v>
      </c>
      <c r="N4" t="str">
        <f>Sheet1!T21</f>
        <v>pos 1</v>
      </c>
    </row>
    <row r="5" spans="1:14" x14ac:dyDescent="0.2">
      <c r="A5" t="str">
        <f>Sheet1!A22</f>
        <v>Leaf: 33</v>
      </c>
      <c r="B5" t="s">
        <v>0</v>
      </c>
      <c r="C5">
        <v>16</v>
      </c>
      <c r="D5">
        <v>250</v>
      </c>
      <c r="E5" t="s">
        <v>1</v>
      </c>
      <c r="F5" t="s">
        <v>2</v>
      </c>
      <c r="G5">
        <f>Sheet1!M22</f>
        <v>26790.257140000002</v>
      </c>
      <c r="H5">
        <f>Sheet1!N22</f>
        <v>17649.271430000001</v>
      </c>
      <c r="I5">
        <f>Sheet1!O22</f>
        <v>25483.114290000001</v>
      </c>
      <c r="J5">
        <f>Sheet1!P22</f>
        <v>27022.542860000001</v>
      </c>
      <c r="K5">
        <f>Sheet1!Q22</f>
        <v>24059.35714</v>
      </c>
      <c r="L5">
        <f>Sheet1!R22</f>
        <v>16262.3</v>
      </c>
      <c r="M5" s="1">
        <f>Sheet1!S22</f>
        <v>0.46915509259259264</v>
      </c>
      <c r="N5" t="str">
        <f>Sheet1!T22</f>
        <v>pos 1</v>
      </c>
    </row>
    <row r="6" spans="1:14" x14ac:dyDescent="0.2">
      <c r="A6" t="str">
        <f>Sheet1!A23</f>
        <v>Leaf: 33</v>
      </c>
      <c r="B6" t="s">
        <v>0</v>
      </c>
      <c r="C6">
        <v>16</v>
      </c>
      <c r="D6">
        <v>150</v>
      </c>
      <c r="E6" t="s">
        <v>1</v>
      </c>
      <c r="F6" t="s">
        <v>2</v>
      </c>
      <c r="G6">
        <f>Sheet1!M23</f>
        <v>21403.440480000001</v>
      </c>
      <c r="H6">
        <f>Sheet1!N23</f>
        <v>15544.27857</v>
      </c>
      <c r="I6">
        <f>Sheet1!O23</f>
        <v>27432.261900000001</v>
      </c>
      <c r="J6">
        <f>Sheet1!P23</f>
        <v>27594.190480000001</v>
      </c>
      <c r="K6">
        <f>Sheet1!Q23</f>
        <v>23062.985710000001</v>
      </c>
      <c r="L6">
        <f>Sheet1!R23</f>
        <v>11438.4</v>
      </c>
      <c r="M6" s="1">
        <f>Sheet1!S23</f>
        <v>0.46942129629629631</v>
      </c>
      <c r="N6" t="str">
        <f>Sheet1!T23</f>
        <v>pos 2</v>
      </c>
    </row>
    <row r="7" spans="1:14" x14ac:dyDescent="0.2">
      <c r="A7" t="str">
        <f>Sheet1!A24</f>
        <v>Leaf: 33</v>
      </c>
      <c r="B7" t="s">
        <v>0</v>
      </c>
      <c r="C7">
        <v>16</v>
      </c>
      <c r="D7">
        <v>200</v>
      </c>
      <c r="E7" t="s">
        <v>1</v>
      </c>
      <c r="F7" t="s">
        <v>2</v>
      </c>
      <c r="G7">
        <f>Sheet1!M24</f>
        <v>21710.94643</v>
      </c>
      <c r="H7">
        <f>Sheet1!N24</f>
        <v>15462.237499999999</v>
      </c>
      <c r="I7">
        <f>Sheet1!O24</f>
        <v>27180.89286</v>
      </c>
      <c r="J7">
        <f>Sheet1!P24</f>
        <v>27381.66071</v>
      </c>
      <c r="K7">
        <f>Sheet1!Q24</f>
        <v>22921.375</v>
      </c>
      <c r="L7">
        <f>Sheet1!R24</f>
        <v>11381.860710000001</v>
      </c>
      <c r="M7" s="1">
        <f>Sheet1!S24</f>
        <v>0.46942129629629631</v>
      </c>
      <c r="N7" t="str">
        <f>Sheet1!T24</f>
        <v>pos 2</v>
      </c>
    </row>
    <row r="8" spans="1:14" x14ac:dyDescent="0.2">
      <c r="A8" t="str">
        <f>Sheet1!A25</f>
        <v>Leaf: 33</v>
      </c>
      <c r="B8" t="s">
        <v>0</v>
      </c>
      <c r="C8">
        <v>16</v>
      </c>
      <c r="D8">
        <v>250</v>
      </c>
      <c r="E8" t="s">
        <v>1</v>
      </c>
      <c r="F8" t="s">
        <v>2</v>
      </c>
      <c r="G8">
        <f>Sheet1!M25</f>
        <v>21851.414290000001</v>
      </c>
      <c r="H8">
        <f>Sheet1!N25</f>
        <v>15390.157139999999</v>
      </c>
      <c r="I8">
        <f>Sheet1!O25</f>
        <v>27088.671429999999</v>
      </c>
      <c r="J8">
        <f>Sheet1!P25</f>
        <v>27276.2</v>
      </c>
      <c r="K8">
        <f>Sheet1!Q25</f>
        <v>22809.385709999999</v>
      </c>
      <c r="L8">
        <f>Sheet1!R25</f>
        <v>11335.34714</v>
      </c>
      <c r="M8" s="1">
        <f>Sheet1!S25</f>
        <v>0.46942129629629631</v>
      </c>
      <c r="N8" t="str">
        <f>Sheet1!T25</f>
        <v>pos 2</v>
      </c>
    </row>
    <row r="9" spans="1:14" x14ac:dyDescent="0.2">
      <c r="A9" t="str">
        <f>Sheet1!A26</f>
        <v>Leaf: 33</v>
      </c>
      <c r="B9" t="s">
        <v>0</v>
      </c>
      <c r="C9">
        <v>16</v>
      </c>
      <c r="D9">
        <v>150</v>
      </c>
      <c r="E9" t="s">
        <v>1</v>
      </c>
      <c r="F9" t="s">
        <v>2</v>
      </c>
      <c r="G9">
        <f>Sheet1!M26</f>
        <v>30177.92857</v>
      </c>
      <c r="H9">
        <f>Sheet1!N26</f>
        <v>19057.492859999998</v>
      </c>
      <c r="I9">
        <f>Sheet1!O26</f>
        <v>34166.952380000002</v>
      </c>
      <c r="J9">
        <f>Sheet1!P26</f>
        <v>34822.428569999996</v>
      </c>
      <c r="K9">
        <f>Sheet1!Q26</f>
        <v>31592.809519999999</v>
      </c>
      <c r="L9">
        <f>Sheet1!R26</f>
        <v>15761.023810000001</v>
      </c>
      <c r="M9" s="1">
        <f>Sheet1!S26</f>
        <v>0.46962962962962962</v>
      </c>
      <c r="N9" t="str">
        <f>Sheet1!T26</f>
        <v>pos 3</v>
      </c>
    </row>
    <row r="10" spans="1:14" x14ac:dyDescent="0.2">
      <c r="A10" t="str">
        <f>Sheet1!A27</f>
        <v>Leaf: 33</v>
      </c>
      <c r="B10" t="s">
        <v>0</v>
      </c>
      <c r="C10">
        <v>16</v>
      </c>
      <c r="D10">
        <v>200</v>
      </c>
      <c r="E10" t="s">
        <v>1</v>
      </c>
      <c r="F10" t="s">
        <v>2</v>
      </c>
      <c r="G10">
        <f>Sheet1!M27</f>
        <v>30641.03571</v>
      </c>
      <c r="H10">
        <f>Sheet1!N27</f>
        <v>18967.39286</v>
      </c>
      <c r="I10">
        <f>Sheet1!O27</f>
        <v>33831.14286</v>
      </c>
      <c r="J10">
        <f>Sheet1!P27</f>
        <v>34570.85714</v>
      </c>
      <c r="K10">
        <f>Sheet1!Q27</f>
        <v>31336.25</v>
      </c>
      <c r="L10">
        <f>Sheet1!R27</f>
        <v>15758.692859999999</v>
      </c>
      <c r="M10" s="1">
        <f>Sheet1!S27</f>
        <v>0.46962962962962962</v>
      </c>
      <c r="N10" t="str">
        <f>Sheet1!T27</f>
        <v>pos 3</v>
      </c>
    </row>
    <row r="11" spans="1:14" x14ac:dyDescent="0.2">
      <c r="A11" t="str">
        <f>Sheet1!A28</f>
        <v>Leaf: 33</v>
      </c>
      <c r="B11" t="s">
        <v>0</v>
      </c>
      <c r="C11">
        <v>16</v>
      </c>
      <c r="D11">
        <v>250</v>
      </c>
      <c r="E11" t="s">
        <v>1</v>
      </c>
      <c r="F11" t="s">
        <v>2</v>
      </c>
      <c r="G11">
        <f>Sheet1!M28</f>
        <v>30837.85714</v>
      </c>
      <c r="H11">
        <f>Sheet1!N28</f>
        <v>18909.814289999998</v>
      </c>
      <c r="I11">
        <f>Sheet1!O28</f>
        <v>33675.585709999999</v>
      </c>
      <c r="J11">
        <f>Sheet1!P28</f>
        <v>34328.914290000001</v>
      </c>
      <c r="K11">
        <f>Sheet1!Q28</f>
        <v>31219.28571</v>
      </c>
      <c r="L11">
        <f>Sheet1!R28</f>
        <v>15607.61429</v>
      </c>
      <c r="M11" s="1">
        <f>Sheet1!S28</f>
        <v>0.46962962962962962</v>
      </c>
      <c r="N11" t="str">
        <f>Sheet1!T28</f>
        <v>pos 3</v>
      </c>
    </row>
    <row r="12" spans="1:14" x14ac:dyDescent="0.2">
      <c r="F12" t="s">
        <v>12</v>
      </c>
      <c r="G12">
        <f>AVERAGE(G3:G11)</f>
        <v>26263.205555555553</v>
      </c>
      <c r="H12">
        <f t="shared" ref="H12:L12" si="0">AVERAGE(H3:H11)</f>
        <v>17411.058202222222</v>
      </c>
      <c r="I12">
        <f t="shared" si="0"/>
        <v>28925.63716888889</v>
      </c>
      <c r="J12">
        <f t="shared" si="0"/>
        <v>29726.488360000003</v>
      </c>
      <c r="K12">
        <f t="shared" si="0"/>
        <v>26176.457934444446</v>
      </c>
      <c r="L12">
        <f t="shared" si="0"/>
        <v>14479.59935111111</v>
      </c>
    </row>
    <row r="13" spans="1:14" x14ac:dyDescent="0.2">
      <c r="F13" t="s">
        <v>13</v>
      </c>
      <c r="G13">
        <f>STDEV(G3:G11)</f>
        <v>3867.7475116021287</v>
      </c>
      <c r="H13">
        <f t="shared" ref="H13:L13" si="1">STDEV(H3:H11)</f>
        <v>1550.6027461064029</v>
      </c>
      <c r="I13">
        <f t="shared" si="1"/>
        <v>3791.2792985882834</v>
      </c>
      <c r="J13">
        <f t="shared" si="1"/>
        <v>3641.3217561691599</v>
      </c>
      <c r="K13">
        <f t="shared" si="1"/>
        <v>3946.6484134146635</v>
      </c>
      <c r="L13">
        <f t="shared" si="1"/>
        <v>2338.0584400534808</v>
      </c>
    </row>
    <row r="14" spans="1:14" x14ac:dyDescent="0.2">
      <c r="F14" t="s">
        <v>14</v>
      </c>
      <c r="G14">
        <f>G13*100/G12</f>
        <v>14.726867607309153</v>
      </c>
      <c r="H14">
        <f t="shared" ref="H14:L14" si="2">H13*100/H12</f>
        <v>8.9058501102965426</v>
      </c>
      <c r="I14">
        <f t="shared" si="2"/>
        <v>13.106986291959757</v>
      </c>
      <c r="J14">
        <f t="shared" si="2"/>
        <v>12.249417798938291</v>
      </c>
      <c r="K14">
        <f t="shared" si="2"/>
        <v>15.077091114842711</v>
      </c>
      <c r="L14">
        <f t="shared" si="2"/>
        <v>16.147259211796264</v>
      </c>
    </row>
    <row r="17" spans="1:14" x14ac:dyDescent="0.2">
      <c r="A17" t="s">
        <v>11</v>
      </c>
    </row>
    <row r="18" spans="1:14" x14ac:dyDescent="0.2">
      <c r="A18" s="2" t="s">
        <v>6</v>
      </c>
      <c r="B18" s="2" t="s">
        <v>7</v>
      </c>
      <c r="C18" s="2" t="s">
        <v>8</v>
      </c>
      <c r="D18" s="2" t="s">
        <v>9</v>
      </c>
      <c r="E18" s="2" t="s">
        <v>10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tr">
        <f>Sheet1!A29</f>
        <v>Leaf: 34</v>
      </c>
      <c r="B19" t="s">
        <v>0</v>
      </c>
      <c r="C19">
        <v>16</v>
      </c>
      <c r="D19">
        <v>150</v>
      </c>
      <c r="E19" t="s">
        <v>1</v>
      </c>
      <c r="F19" t="s">
        <v>2</v>
      </c>
      <c r="G19">
        <f>Sheet1!M29</f>
        <v>18238.866669999999</v>
      </c>
      <c r="H19">
        <f>Sheet1!N29</f>
        <v>13698.304760000001</v>
      </c>
      <c r="I19">
        <f>Sheet1!O29</f>
        <v>22362.771430000001</v>
      </c>
      <c r="J19">
        <f>Sheet1!P29</f>
        <v>22247.666669999999</v>
      </c>
      <c r="K19">
        <f>Sheet1!Q29</f>
        <v>19515.016670000001</v>
      </c>
      <c r="L19">
        <f>Sheet1!R29</f>
        <v>9286.4142859999993</v>
      </c>
      <c r="M19" s="1">
        <f>Sheet1!S29</f>
        <v>0.4702662037037037</v>
      </c>
      <c r="N19" t="str">
        <f>Sheet1!T29</f>
        <v>pos 1</v>
      </c>
    </row>
    <row r="20" spans="1:14" x14ac:dyDescent="0.2">
      <c r="A20" t="str">
        <f>Sheet1!A30</f>
        <v>Leaf: 34</v>
      </c>
      <c r="B20" t="s">
        <v>0</v>
      </c>
      <c r="C20">
        <v>16</v>
      </c>
      <c r="D20">
        <v>200</v>
      </c>
      <c r="E20" t="s">
        <v>1</v>
      </c>
      <c r="F20" t="s">
        <v>2</v>
      </c>
      <c r="G20">
        <f>Sheet1!M30</f>
        <v>18470.05357</v>
      </c>
      <c r="H20">
        <f>Sheet1!N30</f>
        <v>13458.03393</v>
      </c>
      <c r="I20">
        <f>Sheet1!O30</f>
        <v>22114.05357</v>
      </c>
      <c r="J20">
        <f>Sheet1!P30</f>
        <v>22022.5</v>
      </c>
      <c r="K20">
        <f>Sheet1!Q30</f>
        <v>19362.73214</v>
      </c>
      <c r="L20">
        <f>Sheet1!R30</f>
        <v>9190.8214289999996</v>
      </c>
      <c r="M20" s="1">
        <f>Sheet1!S30</f>
        <v>0.4702662037037037</v>
      </c>
      <c r="N20" t="str">
        <f>Sheet1!T30</f>
        <v>pos 1</v>
      </c>
    </row>
    <row r="21" spans="1:14" x14ac:dyDescent="0.2">
      <c r="A21" t="str">
        <f>Sheet1!A31</f>
        <v>Leaf: 34</v>
      </c>
      <c r="B21" t="s">
        <v>0</v>
      </c>
      <c r="C21">
        <v>16</v>
      </c>
      <c r="D21">
        <v>250</v>
      </c>
      <c r="E21" t="s">
        <v>1</v>
      </c>
      <c r="F21" t="s">
        <v>2</v>
      </c>
      <c r="G21">
        <f>Sheet1!M31</f>
        <v>18562.957139999999</v>
      </c>
      <c r="H21">
        <f>Sheet1!N31</f>
        <v>13480.89</v>
      </c>
      <c r="I21">
        <f>Sheet1!O31</f>
        <v>22053.485710000001</v>
      </c>
      <c r="J21">
        <f>Sheet1!P31</f>
        <v>21926</v>
      </c>
      <c r="K21">
        <f>Sheet1!Q31</f>
        <v>19284.171429999999</v>
      </c>
      <c r="L21">
        <f>Sheet1!R31</f>
        <v>9167.0414290000008</v>
      </c>
      <c r="M21" s="1">
        <f>Sheet1!S31</f>
        <v>0.4702662037037037</v>
      </c>
      <c r="N21" t="str">
        <f>Sheet1!T31</f>
        <v>pos 1</v>
      </c>
    </row>
    <row r="22" spans="1:14" x14ac:dyDescent="0.2">
      <c r="A22" t="str">
        <f>Sheet1!A32</f>
        <v>Leaf: 34</v>
      </c>
      <c r="B22" t="s">
        <v>0</v>
      </c>
      <c r="C22">
        <v>16</v>
      </c>
      <c r="D22">
        <v>150</v>
      </c>
      <c r="E22" t="s">
        <v>1</v>
      </c>
      <c r="F22" t="s">
        <v>2</v>
      </c>
      <c r="G22">
        <f>Sheet1!M32</f>
        <v>23384.971430000001</v>
      </c>
      <c r="H22">
        <f>Sheet1!N32</f>
        <v>14017.688099999999</v>
      </c>
      <c r="I22">
        <f>Sheet1!O32</f>
        <v>25228.71429</v>
      </c>
      <c r="J22">
        <f>Sheet1!P32</f>
        <v>25664.190480000001</v>
      </c>
      <c r="K22">
        <f>Sheet1!Q32</f>
        <v>25124.92857</v>
      </c>
      <c r="L22">
        <f>Sheet1!R32</f>
        <v>11130.64048</v>
      </c>
      <c r="M22" s="1">
        <f>Sheet1!S32</f>
        <v>0.4704976851851852</v>
      </c>
      <c r="N22" t="str">
        <f>Sheet1!T32</f>
        <v>pos 2</v>
      </c>
    </row>
    <row r="23" spans="1:14" x14ac:dyDescent="0.2">
      <c r="A23" t="str">
        <f>Sheet1!A33</f>
        <v>Leaf: 34</v>
      </c>
      <c r="B23" t="s">
        <v>0</v>
      </c>
      <c r="C23">
        <v>16</v>
      </c>
      <c r="D23">
        <v>200</v>
      </c>
      <c r="E23" t="s">
        <v>1</v>
      </c>
      <c r="F23" t="s">
        <v>2</v>
      </c>
      <c r="G23">
        <f>Sheet1!M33</f>
        <v>23707.89286</v>
      </c>
      <c r="H23">
        <f>Sheet1!N33</f>
        <v>13842.612499999999</v>
      </c>
      <c r="I23">
        <f>Sheet1!O33</f>
        <v>25015.60714</v>
      </c>
      <c r="J23">
        <f>Sheet1!P33</f>
        <v>25501.64286</v>
      </c>
      <c r="K23">
        <f>Sheet1!Q33</f>
        <v>24995.76786</v>
      </c>
      <c r="L23">
        <f>Sheet1!R33</f>
        <v>11100.33036</v>
      </c>
      <c r="M23" s="1">
        <f>Sheet1!S33</f>
        <v>0.47050925925925924</v>
      </c>
      <c r="N23" t="str">
        <f>Sheet1!T33</f>
        <v>pos 2</v>
      </c>
    </row>
    <row r="24" spans="1:14" x14ac:dyDescent="0.2">
      <c r="A24" t="str">
        <f>Sheet1!A34</f>
        <v>Leaf: 34</v>
      </c>
      <c r="B24" t="s">
        <v>0</v>
      </c>
      <c r="C24">
        <v>16</v>
      </c>
      <c r="D24">
        <v>250</v>
      </c>
      <c r="E24" t="s">
        <v>1</v>
      </c>
      <c r="F24" t="s">
        <v>2</v>
      </c>
      <c r="G24">
        <f>Sheet1!M34</f>
        <v>23824.128570000001</v>
      </c>
      <c r="H24">
        <f>Sheet1!N34</f>
        <v>13936.23143</v>
      </c>
      <c r="I24">
        <f>Sheet1!O34</f>
        <v>24940</v>
      </c>
      <c r="J24">
        <f>Sheet1!P34</f>
        <v>25413.757140000002</v>
      </c>
      <c r="K24">
        <f>Sheet1!Q34</f>
        <v>24859.957139999999</v>
      </c>
      <c r="L24">
        <f>Sheet1!R34</f>
        <v>11059.762860000001</v>
      </c>
      <c r="M24" s="1">
        <f>Sheet1!S34</f>
        <v>0.47050925925925924</v>
      </c>
      <c r="N24" t="str">
        <f>Sheet1!T34</f>
        <v>pos 2</v>
      </c>
    </row>
    <row r="25" spans="1:14" x14ac:dyDescent="0.2">
      <c r="A25" t="str">
        <f>Sheet1!A35</f>
        <v>Leaf: 34</v>
      </c>
      <c r="B25" t="s">
        <v>0</v>
      </c>
      <c r="C25">
        <v>16</v>
      </c>
      <c r="D25">
        <v>150</v>
      </c>
      <c r="E25" t="s">
        <v>1</v>
      </c>
      <c r="F25" t="s">
        <v>2</v>
      </c>
      <c r="G25">
        <f>Sheet1!M35</f>
        <v>23073.795239999999</v>
      </c>
      <c r="H25">
        <f>Sheet1!N35</f>
        <v>15002.20714</v>
      </c>
      <c r="I25">
        <f>Sheet1!O35</f>
        <v>26352.92857</v>
      </c>
      <c r="J25">
        <f>Sheet1!P35</f>
        <v>23977.761900000001</v>
      </c>
      <c r="K25">
        <f>Sheet1!Q35</f>
        <v>25788.547620000001</v>
      </c>
      <c r="L25">
        <f>Sheet1!R35</f>
        <v>11680.878570000001</v>
      </c>
      <c r="M25" s="1">
        <f>Sheet1!S35</f>
        <v>0.47069444444444447</v>
      </c>
      <c r="N25" t="str">
        <f>Sheet1!T35</f>
        <v>pos 3</v>
      </c>
    </row>
    <row r="26" spans="1:14" x14ac:dyDescent="0.2">
      <c r="A26" t="str">
        <f>Sheet1!A36</f>
        <v>Leaf: 34</v>
      </c>
      <c r="B26" t="s">
        <v>0</v>
      </c>
      <c r="C26">
        <v>16</v>
      </c>
      <c r="D26">
        <v>200</v>
      </c>
      <c r="E26" t="s">
        <v>1</v>
      </c>
      <c r="F26" t="s">
        <v>2</v>
      </c>
      <c r="G26">
        <f>Sheet1!M36</f>
        <v>23382.03571</v>
      </c>
      <c r="H26">
        <f>Sheet1!N36</f>
        <v>14954.592860000001</v>
      </c>
      <c r="I26">
        <f>Sheet1!O36</f>
        <v>26122</v>
      </c>
      <c r="J26">
        <f>Sheet1!P36</f>
        <v>23793.94643</v>
      </c>
      <c r="K26">
        <f>Sheet1!Q36</f>
        <v>25621.46429</v>
      </c>
      <c r="L26">
        <f>Sheet1!R36</f>
        <v>11621.423210000001</v>
      </c>
      <c r="M26" s="1">
        <f>Sheet1!S36</f>
        <v>0.47069444444444447</v>
      </c>
      <c r="N26" t="str">
        <f>Sheet1!T36</f>
        <v>pos 3</v>
      </c>
    </row>
    <row r="27" spans="1:14" x14ac:dyDescent="0.2">
      <c r="A27" t="str">
        <f>Sheet1!A37</f>
        <v>Leaf: 34</v>
      </c>
      <c r="B27" t="s">
        <v>0</v>
      </c>
      <c r="C27">
        <v>16</v>
      </c>
      <c r="D27">
        <v>250</v>
      </c>
      <c r="E27" t="s">
        <v>1</v>
      </c>
      <c r="F27" t="s">
        <v>2</v>
      </c>
      <c r="G27">
        <f>Sheet1!M37</f>
        <v>23447.200000000001</v>
      </c>
      <c r="H27">
        <f>Sheet1!N37</f>
        <v>14739.67143</v>
      </c>
      <c r="I27">
        <f>Sheet1!O37</f>
        <v>26018.3</v>
      </c>
      <c r="J27">
        <f>Sheet1!P37</f>
        <v>23675.4</v>
      </c>
      <c r="K27">
        <f>Sheet1!Q37</f>
        <v>25505.557140000001</v>
      </c>
      <c r="L27">
        <f>Sheet1!R37</f>
        <v>11581.555710000001</v>
      </c>
      <c r="M27" s="1">
        <f>Sheet1!S37</f>
        <v>0.47069444444444447</v>
      </c>
      <c r="N27" t="str">
        <f>Sheet1!T37</f>
        <v>pos 3</v>
      </c>
    </row>
    <row r="28" spans="1:14" x14ac:dyDescent="0.2">
      <c r="F28" t="s">
        <v>12</v>
      </c>
      <c r="G28">
        <f>AVERAGE(G19:G27)</f>
        <v>21787.989021111112</v>
      </c>
      <c r="H28">
        <f t="shared" ref="H28:L28" si="3">AVERAGE(H19:H27)</f>
        <v>14125.58135</v>
      </c>
      <c r="I28">
        <f t="shared" si="3"/>
        <v>24467.540078888887</v>
      </c>
      <c r="J28">
        <f t="shared" si="3"/>
        <v>23802.540608888892</v>
      </c>
      <c r="K28">
        <f t="shared" si="3"/>
        <v>23339.793651111115</v>
      </c>
      <c r="L28">
        <f t="shared" si="3"/>
        <v>10646.540926000001</v>
      </c>
    </row>
    <row r="29" spans="1:14" x14ac:dyDescent="0.2">
      <c r="F29" t="s">
        <v>13</v>
      </c>
      <c r="G29">
        <f>STDEV(G19:G27)</f>
        <v>2533.1627250796919</v>
      </c>
      <c r="H29">
        <f t="shared" ref="H29:L29" si="4">STDEV(H19:H27)</f>
        <v>612.80267832572054</v>
      </c>
      <c r="I29">
        <f t="shared" si="4"/>
        <v>1788.7276936034993</v>
      </c>
      <c r="J29">
        <f t="shared" si="4"/>
        <v>1504.2951297701322</v>
      </c>
      <c r="K29">
        <f t="shared" si="4"/>
        <v>2979.6562617435698</v>
      </c>
      <c r="L29">
        <f t="shared" si="4"/>
        <v>1099.0629283331389</v>
      </c>
    </row>
    <row r="30" spans="1:14" x14ac:dyDescent="0.2">
      <c r="F30" t="s">
        <v>14</v>
      </c>
      <c r="G30">
        <f>G29*100/G28</f>
        <v>11.626418218887597</v>
      </c>
      <c r="H30">
        <f t="shared" ref="H30:L30" si="5">H29*100/H28</f>
        <v>4.338247489727002</v>
      </c>
      <c r="I30">
        <f t="shared" si="5"/>
        <v>7.3106151572092504</v>
      </c>
      <c r="J30">
        <f t="shared" si="5"/>
        <v>6.3198931344680229</v>
      </c>
      <c r="K30">
        <f t="shared" si="5"/>
        <v>12.766420758830145</v>
      </c>
      <c r="L30">
        <f t="shared" si="5"/>
        <v>10.323192631036703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5760-408D-407B-9C58-38C41F457844}">
  <dimension ref="A1:N30"/>
  <sheetViews>
    <sheetView topLeftCell="F10" workbookViewId="0">
      <selection activeCell="J11" sqref="J11"/>
    </sheetView>
  </sheetViews>
  <sheetFormatPr baseColWidth="10" defaultColWidth="8.83203125" defaultRowHeight="15" x14ac:dyDescent="0.2"/>
  <sheetData>
    <row r="1" spans="1:14" x14ac:dyDescent="0.2">
      <c r="A1" t="s">
        <v>11</v>
      </c>
    </row>
    <row r="2" spans="1:14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tr">
        <f>Sheet1!A2</f>
        <v>Leaf: 31</v>
      </c>
      <c r="B3" t="s">
        <v>0</v>
      </c>
      <c r="C3">
        <v>16</v>
      </c>
      <c r="D3">
        <v>150</v>
      </c>
      <c r="E3" t="s">
        <v>1</v>
      </c>
      <c r="F3" t="s">
        <v>2</v>
      </c>
      <c r="G3">
        <f>Sheet1!M2</f>
        <v>29831.547620000001</v>
      </c>
      <c r="H3">
        <f>Sheet1!N2</f>
        <v>24431.333330000001</v>
      </c>
      <c r="I3">
        <f>Sheet1!O2</f>
        <v>55608.714290000004</v>
      </c>
      <c r="J3">
        <f>Sheet1!P2</f>
        <v>54395.690479999997</v>
      </c>
      <c r="K3">
        <f>Sheet1!Q2</f>
        <v>46071.452380000002</v>
      </c>
      <c r="L3">
        <f>Sheet1!R2</f>
        <v>18882.91905</v>
      </c>
      <c r="M3" s="1">
        <f>Sheet1!S2</f>
        <v>0.46060185185185182</v>
      </c>
      <c r="N3" t="str">
        <f>Sheet1!T2</f>
        <v>pos 1</v>
      </c>
    </row>
    <row r="4" spans="1:14" x14ac:dyDescent="0.2">
      <c r="A4" t="str">
        <f>Sheet1!A3</f>
        <v>Leaf: 31</v>
      </c>
      <c r="B4" t="s">
        <v>0</v>
      </c>
      <c r="C4">
        <v>16</v>
      </c>
      <c r="D4">
        <v>200</v>
      </c>
      <c r="E4" t="s">
        <v>1</v>
      </c>
      <c r="F4" t="s">
        <v>2</v>
      </c>
      <c r="G4">
        <f>Sheet1!M3</f>
        <v>30233.71429</v>
      </c>
      <c r="H4">
        <f>Sheet1!N3</f>
        <v>24536.07143</v>
      </c>
      <c r="I4">
        <f>Sheet1!O3</f>
        <v>55216.839290000004</v>
      </c>
      <c r="J4">
        <f>Sheet1!P3</f>
        <v>54046.464290000004</v>
      </c>
      <c r="K4">
        <f>Sheet1!Q3</f>
        <v>45821.428569999996</v>
      </c>
      <c r="L4">
        <f>Sheet1!R3</f>
        <v>18708.64286</v>
      </c>
      <c r="M4" s="1">
        <f>Sheet1!S3</f>
        <v>0.46060185185185182</v>
      </c>
      <c r="N4" t="str">
        <f>Sheet1!T3</f>
        <v>pos 1</v>
      </c>
    </row>
    <row r="5" spans="1:14" x14ac:dyDescent="0.2">
      <c r="A5" t="str">
        <f>Sheet1!A4</f>
        <v>Leaf: 31</v>
      </c>
      <c r="B5" t="s">
        <v>0</v>
      </c>
      <c r="C5">
        <v>16</v>
      </c>
      <c r="D5">
        <v>250</v>
      </c>
      <c r="E5" t="s">
        <v>1</v>
      </c>
      <c r="F5" t="s">
        <v>2</v>
      </c>
      <c r="G5">
        <f>Sheet1!M4</f>
        <v>30411.614290000001</v>
      </c>
      <c r="H5">
        <f>Sheet1!N4</f>
        <v>24219.185710000002</v>
      </c>
      <c r="I5">
        <f>Sheet1!O4</f>
        <v>55054.528570000002</v>
      </c>
      <c r="J5">
        <f>Sheet1!P4</f>
        <v>53945.828569999998</v>
      </c>
      <c r="K5">
        <f>Sheet1!Q4</f>
        <v>45628.728569999999</v>
      </c>
      <c r="L5">
        <f>Sheet1!R4</f>
        <v>18657.228569999999</v>
      </c>
      <c r="M5" s="1">
        <f>Sheet1!S4</f>
        <v>0.46060185185185182</v>
      </c>
      <c r="N5" t="str">
        <f>Sheet1!T4</f>
        <v>pos 1</v>
      </c>
    </row>
    <row r="6" spans="1:14" x14ac:dyDescent="0.2">
      <c r="A6" t="str">
        <f>Sheet1!A5</f>
        <v>Leaf: 31</v>
      </c>
      <c r="B6" t="s">
        <v>0</v>
      </c>
      <c r="C6">
        <v>16</v>
      </c>
      <c r="D6">
        <v>150</v>
      </c>
      <c r="E6" t="s">
        <v>1</v>
      </c>
      <c r="F6" t="s">
        <v>2</v>
      </c>
      <c r="G6">
        <f>Sheet1!M5</f>
        <v>26734.476190000001</v>
      </c>
      <c r="H6">
        <f>Sheet1!N5</f>
        <v>23271.00476</v>
      </c>
      <c r="I6">
        <f>Sheet1!O5</f>
        <v>54592.714290000004</v>
      </c>
      <c r="J6">
        <f>Sheet1!P5</f>
        <v>51259.476190000001</v>
      </c>
      <c r="K6">
        <f>Sheet1!Q5</f>
        <v>43289.023809999999</v>
      </c>
      <c r="L6">
        <f>Sheet1!R5</f>
        <v>16957.090479999999</v>
      </c>
      <c r="M6" s="1">
        <f>Sheet1!S5</f>
        <v>0.46083333333333337</v>
      </c>
      <c r="N6" t="str">
        <f>Sheet1!T5</f>
        <v>pos 2</v>
      </c>
    </row>
    <row r="7" spans="1:14" x14ac:dyDescent="0.2">
      <c r="A7" t="str">
        <f>Sheet1!A6</f>
        <v>Leaf: 31</v>
      </c>
      <c r="B7" t="s">
        <v>0</v>
      </c>
      <c r="C7">
        <v>16</v>
      </c>
      <c r="D7">
        <v>200</v>
      </c>
      <c r="E7" t="s">
        <v>1</v>
      </c>
      <c r="F7" t="s">
        <v>2</v>
      </c>
      <c r="G7">
        <f>Sheet1!M6</f>
        <v>27131.51786</v>
      </c>
      <c r="H7">
        <f>Sheet1!N6</f>
        <v>23041.71429</v>
      </c>
      <c r="I7">
        <f>Sheet1!O6</f>
        <v>54068.875</v>
      </c>
      <c r="J7">
        <f>Sheet1!P6</f>
        <v>50822.35714</v>
      </c>
      <c r="K7">
        <f>Sheet1!Q6</f>
        <v>42993.35714</v>
      </c>
      <c r="L7">
        <f>Sheet1!R6</f>
        <v>16825.358929999999</v>
      </c>
      <c r="M7" s="1">
        <f>Sheet1!S6</f>
        <v>0.46083333333333337</v>
      </c>
      <c r="N7" t="str">
        <f>Sheet1!T6</f>
        <v>pos 2</v>
      </c>
    </row>
    <row r="8" spans="1:14" x14ac:dyDescent="0.2">
      <c r="A8" t="str">
        <f>Sheet1!A7</f>
        <v>Leaf: 31</v>
      </c>
      <c r="B8" t="s">
        <v>0</v>
      </c>
      <c r="C8">
        <v>16</v>
      </c>
      <c r="D8">
        <v>250</v>
      </c>
      <c r="E8" t="s">
        <v>1</v>
      </c>
      <c r="F8" t="s">
        <v>2</v>
      </c>
      <c r="G8">
        <f>Sheet1!M7</f>
        <v>27255.257140000002</v>
      </c>
      <c r="H8">
        <f>Sheet1!N7</f>
        <v>22842.614290000001</v>
      </c>
      <c r="I8">
        <f>Sheet1!O7</f>
        <v>53703.9</v>
      </c>
      <c r="J8">
        <f>Sheet1!P7</f>
        <v>50529.757140000002</v>
      </c>
      <c r="K8">
        <f>Sheet1!Q7</f>
        <v>42751.971429999998</v>
      </c>
      <c r="L8">
        <f>Sheet1!R7</f>
        <v>16750.514289999999</v>
      </c>
      <c r="M8" s="1">
        <f>Sheet1!S7</f>
        <v>0.46084490740740741</v>
      </c>
      <c r="N8" t="str">
        <f>Sheet1!T7</f>
        <v>pos 2</v>
      </c>
    </row>
    <row r="9" spans="1:14" x14ac:dyDescent="0.2">
      <c r="A9" t="str">
        <f>Sheet1!A8</f>
        <v>Leaf: 31</v>
      </c>
      <c r="B9" t="s">
        <v>0</v>
      </c>
      <c r="C9">
        <v>16</v>
      </c>
      <c r="D9">
        <v>150</v>
      </c>
      <c r="E9" t="s">
        <v>1</v>
      </c>
      <c r="F9" t="s">
        <v>2</v>
      </c>
      <c r="G9">
        <f>Sheet1!M8</f>
        <v>32881.619050000001</v>
      </c>
      <c r="H9">
        <f>Sheet1!N8</f>
        <v>25213.666669999999</v>
      </c>
      <c r="I9">
        <f>Sheet1!O8</f>
        <v>57432.261899999998</v>
      </c>
      <c r="J9">
        <f>Sheet1!P8</f>
        <v>55726</v>
      </c>
      <c r="K9">
        <f>Sheet1!Q8</f>
        <v>47813.452380000002</v>
      </c>
      <c r="L9">
        <f>Sheet1!R8</f>
        <v>18791.988099999999</v>
      </c>
      <c r="M9" s="1">
        <f>Sheet1!S8</f>
        <v>0.46105324074074078</v>
      </c>
      <c r="N9" t="str">
        <f>Sheet1!T8</f>
        <v>pos 3</v>
      </c>
    </row>
    <row r="10" spans="1:14" x14ac:dyDescent="0.2">
      <c r="A10" t="str">
        <f>Sheet1!A9</f>
        <v>Leaf: 31</v>
      </c>
      <c r="B10" t="s">
        <v>0</v>
      </c>
      <c r="C10">
        <v>16</v>
      </c>
      <c r="D10">
        <v>200</v>
      </c>
      <c r="E10" t="s">
        <v>1</v>
      </c>
      <c r="F10" t="s">
        <v>2</v>
      </c>
      <c r="G10">
        <f>Sheet1!M9</f>
        <v>33657.35714</v>
      </c>
      <c r="H10">
        <f>Sheet1!N9</f>
        <v>24929.44643</v>
      </c>
      <c r="I10">
        <f>Sheet1!O9</f>
        <v>56849.696430000004</v>
      </c>
      <c r="J10">
        <f>Sheet1!P9</f>
        <v>55118.285709999996</v>
      </c>
      <c r="K10">
        <f>Sheet1!Q9</f>
        <v>47657.625</v>
      </c>
      <c r="L10">
        <f>Sheet1!R9</f>
        <v>18521.53571</v>
      </c>
      <c r="M10" s="1">
        <f>Sheet1!S9</f>
        <v>0.46105324074074078</v>
      </c>
      <c r="N10" t="str">
        <f>Sheet1!T9</f>
        <v>pos 3</v>
      </c>
    </row>
    <row r="11" spans="1:14" x14ac:dyDescent="0.2">
      <c r="A11" t="str">
        <f>Sheet1!A10</f>
        <v>Leaf: 31</v>
      </c>
      <c r="B11" t="s">
        <v>0</v>
      </c>
      <c r="C11">
        <v>16</v>
      </c>
      <c r="D11">
        <v>250</v>
      </c>
      <c r="E11" t="s">
        <v>1</v>
      </c>
      <c r="F11" t="s">
        <v>2</v>
      </c>
      <c r="G11">
        <f>Sheet1!M10</f>
        <v>33599.671430000002</v>
      </c>
      <c r="H11">
        <f>Sheet1!N10</f>
        <v>24648.157139999999</v>
      </c>
      <c r="I11">
        <f>Sheet1!O10</f>
        <v>56090.071430000004</v>
      </c>
      <c r="J11">
        <f>Sheet1!P10</f>
        <v>54471.057139999997</v>
      </c>
      <c r="K11">
        <f>Sheet1!Q10</f>
        <v>46961.171430000002</v>
      </c>
      <c r="L11">
        <f>Sheet1!R10</f>
        <v>18378.842860000001</v>
      </c>
      <c r="M11" s="1">
        <f>Sheet1!S10</f>
        <v>0.46105324074074078</v>
      </c>
      <c r="N11" t="str">
        <f>Sheet1!T10</f>
        <v>pos 3</v>
      </c>
    </row>
    <row r="12" spans="1:14" x14ac:dyDescent="0.2">
      <c r="F12" t="s">
        <v>12</v>
      </c>
      <c r="G12">
        <f>AVERAGE(G3:G11)</f>
        <v>30192.975001111117</v>
      </c>
      <c r="H12">
        <f t="shared" ref="H12:L12" si="0">AVERAGE(H3:H11)</f>
        <v>24125.910450000003</v>
      </c>
      <c r="I12">
        <f t="shared" si="0"/>
        <v>55401.955688888891</v>
      </c>
      <c r="J12">
        <f t="shared" si="0"/>
        <v>53368.324073333322</v>
      </c>
      <c r="K12">
        <f t="shared" si="0"/>
        <v>45443.134523333334</v>
      </c>
      <c r="L12">
        <f t="shared" si="0"/>
        <v>18052.680094444448</v>
      </c>
    </row>
    <row r="13" spans="1:14" x14ac:dyDescent="0.2">
      <c r="F13" t="s">
        <v>13</v>
      </c>
      <c r="G13">
        <f>STDEV(G3:G11)</f>
        <v>2760.8953178591491</v>
      </c>
      <c r="H13">
        <f t="shared" ref="H13:L13" si="1">STDEV(H3:H11)</f>
        <v>860.59825094328926</v>
      </c>
      <c r="I13">
        <f t="shared" si="1"/>
        <v>1235.1463237232604</v>
      </c>
      <c r="J13">
        <f t="shared" si="1"/>
        <v>1958.077447002109</v>
      </c>
      <c r="K13">
        <f t="shared" si="1"/>
        <v>1977.4701867505642</v>
      </c>
      <c r="L13">
        <f t="shared" si="1"/>
        <v>919.24673126978166</v>
      </c>
    </row>
    <row r="14" spans="1:14" x14ac:dyDescent="0.2">
      <c r="F14" t="s">
        <v>14</v>
      </c>
      <c r="G14">
        <f>G13*100/G12</f>
        <v>9.1441645540313488</v>
      </c>
      <c r="H14">
        <f t="shared" ref="H14:L14" si="2">H13*100/H12</f>
        <v>3.5671120172929647</v>
      </c>
      <c r="I14">
        <f t="shared" si="2"/>
        <v>2.2294272979446004</v>
      </c>
      <c r="J14">
        <f t="shared" si="2"/>
        <v>3.6689880767316549</v>
      </c>
      <c r="K14">
        <f t="shared" si="2"/>
        <v>4.3515268202619426</v>
      </c>
      <c r="L14">
        <f t="shared" si="2"/>
        <v>5.0920236023717695</v>
      </c>
    </row>
    <row r="17" spans="1:14" x14ac:dyDescent="0.2">
      <c r="A17" t="s">
        <v>11</v>
      </c>
    </row>
    <row r="18" spans="1:14" x14ac:dyDescent="0.2">
      <c r="A18" s="2" t="s">
        <v>6</v>
      </c>
      <c r="B18" s="2" t="s">
        <v>7</v>
      </c>
      <c r="C18" s="2" t="s">
        <v>8</v>
      </c>
      <c r="D18" s="2" t="s">
        <v>9</v>
      </c>
      <c r="E18" s="2" t="s">
        <v>10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tr">
        <f>Sheet1!A11</f>
        <v>Leaf: 32</v>
      </c>
      <c r="B19" t="s">
        <v>0</v>
      </c>
      <c r="C19">
        <v>16</v>
      </c>
      <c r="D19">
        <v>150</v>
      </c>
      <c r="E19" t="s">
        <v>1</v>
      </c>
      <c r="F19" t="s">
        <v>2</v>
      </c>
      <c r="G19">
        <f>Sheet1!M11</f>
        <v>29188.64286</v>
      </c>
      <c r="H19">
        <f>Sheet1!N11</f>
        <v>27862.5</v>
      </c>
      <c r="I19">
        <f>Sheet1!O11</f>
        <v>61823.547619999998</v>
      </c>
      <c r="J19">
        <f>Sheet1!P11</f>
        <v>59445.833330000001</v>
      </c>
      <c r="K19">
        <f>Sheet1!Q11</f>
        <v>49545.952380000002</v>
      </c>
      <c r="L19">
        <f>Sheet1!R11</f>
        <v>19822.519049999999</v>
      </c>
      <c r="M19" s="1">
        <f>Sheet1!S11</f>
        <v>0.46289351851851851</v>
      </c>
      <c r="N19" t="str">
        <f>Sheet1!T11</f>
        <v>pos 1</v>
      </c>
    </row>
    <row r="20" spans="1:14" x14ac:dyDescent="0.2">
      <c r="A20" t="str">
        <f>Sheet1!A12</f>
        <v>Leaf: 32</v>
      </c>
      <c r="B20" t="s">
        <v>0</v>
      </c>
      <c r="C20">
        <v>16</v>
      </c>
      <c r="D20">
        <v>200</v>
      </c>
      <c r="E20" t="s">
        <v>1</v>
      </c>
      <c r="F20" t="s">
        <v>2</v>
      </c>
      <c r="G20">
        <f>Sheet1!M12</f>
        <v>29714.125</v>
      </c>
      <c r="H20">
        <f>Sheet1!N12</f>
        <v>27399.53571</v>
      </c>
      <c r="I20">
        <f>Sheet1!O12</f>
        <v>61283.196430000004</v>
      </c>
      <c r="J20">
        <f>Sheet1!P12</f>
        <v>58995.5</v>
      </c>
      <c r="K20">
        <f>Sheet1!Q12</f>
        <v>49280.51786</v>
      </c>
      <c r="L20">
        <f>Sheet1!R12</f>
        <v>19694.875</v>
      </c>
      <c r="M20" s="1">
        <f>Sheet1!S12</f>
        <v>0.46289351851851851</v>
      </c>
      <c r="N20" t="str">
        <f>Sheet1!T12</f>
        <v>pos 1</v>
      </c>
    </row>
    <row r="21" spans="1:14" x14ac:dyDescent="0.2">
      <c r="A21" t="str">
        <f>Sheet1!A13</f>
        <v>Leaf: 32</v>
      </c>
      <c r="B21" t="s">
        <v>0</v>
      </c>
      <c r="C21">
        <v>16</v>
      </c>
      <c r="D21">
        <v>250</v>
      </c>
      <c r="E21" t="s">
        <v>1</v>
      </c>
      <c r="F21" t="s">
        <v>2</v>
      </c>
      <c r="G21">
        <f>Sheet1!M13</f>
        <v>29900.814289999998</v>
      </c>
      <c r="H21">
        <f>Sheet1!N13</f>
        <v>27415.35714</v>
      </c>
      <c r="I21">
        <f>Sheet1!O13</f>
        <v>60795.914290000001</v>
      </c>
      <c r="J21">
        <f>Sheet1!P13</f>
        <v>58568.14286</v>
      </c>
      <c r="K21">
        <f>Sheet1!Q13</f>
        <v>48946.342859999997</v>
      </c>
      <c r="L21">
        <f>Sheet1!R13</f>
        <v>19583.3</v>
      </c>
      <c r="M21" s="1">
        <f>Sheet1!S13</f>
        <v>0.46289351851851851</v>
      </c>
      <c r="N21" t="str">
        <f>Sheet1!T13</f>
        <v>pos 1</v>
      </c>
    </row>
    <row r="22" spans="1:14" x14ac:dyDescent="0.2">
      <c r="A22" t="str">
        <f>Sheet1!A14</f>
        <v>Leaf: 32</v>
      </c>
      <c r="B22" t="s">
        <v>0</v>
      </c>
      <c r="C22">
        <v>16</v>
      </c>
      <c r="D22">
        <v>150</v>
      </c>
      <c r="E22" t="s">
        <v>1</v>
      </c>
      <c r="F22" t="s">
        <v>2</v>
      </c>
      <c r="G22">
        <f>Sheet1!M14</f>
        <v>22131.46905</v>
      </c>
      <c r="H22">
        <f>Sheet1!N14</f>
        <v>18424.588100000001</v>
      </c>
      <c r="I22">
        <f>Sheet1!O14</f>
        <v>45255.976190000001</v>
      </c>
      <c r="J22">
        <f>Sheet1!P14</f>
        <v>43619.952380000002</v>
      </c>
      <c r="K22">
        <f>Sheet1!Q14</f>
        <v>38963.666669999999</v>
      </c>
      <c r="L22">
        <f>Sheet1!R14</f>
        <v>14658.21905</v>
      </c>
      <c r="M22" s="1">
        <f>Sheet1!S14</f>
        <v>0.46309027777777773</v>
      </c>
      <c r="N22" t="str">
        <f>Sheet1!T14</f>
        <v>pos 2</v>
      </c>
    </row>
    <row r="23" spans="1:14" x14ac:dyDescent="0.2">
      <c r="A23" t="str">
        <f>Sheet1!A15</f>
        <v>Leaf: 32</v>
      </c>
      <c r="B23" t="s">
        <v>0</v>
      </c>
      <c r="C23">
        <v>16</v>
      </c>
      <c r="D23">
        <v>200</v>
      </c>
      <c r="E23" t="s">
        <v>1</v>
      </c>
      <c r="F23" t="s">
        <v>2</v>
      </c>
      <c r="G23">
        <f>Sheet1!M15</f>
        <v>22481.53571</v>
      </c>
      <c r="H23">
        <f>Sheet1!N15</f>
        <v>18250.98214</v>
      </c>
      <c r="I23">
        <f>Sheet1!O15</f>
        <v>44794.160709999996</v>
      </c>
      <c r="J23">
        <f>Sheet1!P15</f>
        <v>43236.821430000004</v>
      </c>
      <c r="K23">
        <f>Sheet1!Q15</f>
        <v>38654.375</v>
      </c>
      <c r="L23">
        <f>Sheet1!R15</f>
        <v>14559.128570000001</v>
      </c>
      <c r="M23" s="1">
        <f>Sheet1!S15</f>
        <v>0.46309027777777773</v>
      </c>
      <c r="N23" t="str">
        <f>Sheet1!T15</f>
        <v>pos 2</v>
      </c>
    </row>
    <row r="24" spans="1:14" x14ac:dyDescent="0.2">
      <c r="A24" t="str">
        <f>Sheet1!A16</f>
        <v>Leaf: 32</v>
      </c>
      <c r="B24" t="s">
        <v>0</v>
      </c>
      <c r="C24">
        <v>16</v>
      </c>
      <c r="D24">
        <v>250</v>
      </c>
      <c r="E24" t="s">
        <v>1</v>
      </c>
      <c r="F24" t="s">
        <v>2</v>
      </c>
      <c r="G24">
        <f>Sheet1!M16</f>
        <v>22619.371429999999</v>
      </c>
      <c r="H24">
        <f>Sheet1!N16</f>
        <v>18145.057140000001</v>
      </c>
      <c r="I24">
        <f>Sheet1!O16</f>
        <v>44483.814290000002</v>
      </c>
      <c r="J24">
        <f>Sheet1!P16</f>
        <v>42979.371429999999</v>
      </c>
      <c r="K24">
        <f>Sheet1!Q16</f>
        <v>38464.542860000001</v>
      </c>
      <c r="L24">
        <f>Sheet1!R16</f>
        <v>14502.47143</v>
      </c>
      <c r="M24" s="1">
        <f>Sheet1!S16</f>
        <v>0.46309027777777773</v>
      </c>
      <c r="N24" t="str">
        <f>Sheet1!T16</f>
        <v>pos 2</v>
      </c>
    </row>
    <row r="25" spans="1:14" x14ac:dyDescent="0.2">
      <c r="A25" t="str">
        <f>Sheet1!A17</f>
        <v>Leaf: 32</v>
      </c>
      <c r="B25" t="s">
        <v>0</v>
      </c>
      <c r="C25">
        <v>16</v>
      </c>
      <c r="D25">
        <v>150</v>
      </c>
      <c r="E25" t="s">
        <v>1</v>
      </c>
      <c r="F25" t="s">
        <v>2</v>
      </c>
      <c r="G25">
        <f>Sheet1!M17</f>
        <v>31745.547620000001</v>
      </c>
      <c r="H25">
        <f>Sheet1!N17</f>
        <v>27440.57143</v>
      </c>
      <c r="I25">
        <f>Sheet1!O17</f>
        <v>62390.928569999996</v>
      </c>
      <c r="J25">
        <f>Sheet1!P17</f>
        <v>59059.833330000001</v>
      </c>
      <c r="K25">
        <f>Sheet1!Q17</f>
        <v>54323.976190000001</v>
      </c>
      <c r="L25">
        <f>Sheet1!R17</f>
        <v>22447.802380000001</v>
      </c>
      <c r="M25" s="1">
        <f>Sheet1!S17</f>
        <v>0.46332175925925928</v>
      </c>
      <c r="N25" t="str">
        <f>Sheet1!T17</f>
        <v>pos 3</v>
      </c>
    </row>
    <row r="26" spans="1:14" x14ac:dyDescent="0.2">
      <c r="A26" t="str">
        <f>Sheet1!A18</f>
        <v>Leaf: 32</v>
      </c>
      <c r="B26" t="s">
        <v>0</v>
      </c>
      <c r="C26">
        <v>16</v>
      </c>
      <c r="D26">
        <v>200</v>
      </c>
      <c r="E26" t="s">
        <v>1</v>
      </c>
      <c r="F26" t="s">
        <v>2</v>
      </c>
      <c r="G26">
        <f>Sheet1!M18</f>
        <v>32191.01786</v>
      </c>
      <c r="H26">
        <f>Sheet1!N18</f>
        <v>26825.96429</v>
      </c>
      <c r="I26">
        <f>Sheet1!O18</f>
        <v>61649.35714</v>
      </c>
      <c r="J26">
        <f>Sheet1!P18</f>
        <v>58449.23214</v>
      </c>
      <c r="K26">
        <f>Sheet1!Q18</f>
        <v>53941.23214</v>
      </c>
      <c r="L26">
        <f>Sheet1!R18</f>
        <v>22305.57143</v>
      </c>
      <c r="M26" s="1">
        <f>Sheet1!S18</f>
        <v>0.46332175925925928</v>
      </c>
      <c r="N26" t="str">
        <f>Sheet1!T18</f>
        <v>pos 3</v>
      </c>
    </row>
    <row r="27" spans="1:14" x14ac:dyDescent="0.2">
      <c r="A27" t="str">
        <f>Sheet1!A19</f>
        <v>Leaf: 32</v>
      </c>
      <c r="B27" t="s">
        <v>0</v>
      </c>
      <c r="C27">
        <v>16</v>
      </c>
      <c r="D27">
        <v>250</v>
      </c>
      <c r="E27" t="s">
        <v>1</v>
      </c>
      <c r="F27" t="s">
        <v>2</v>
      </c>
      <c r="G27">
        <f>Sheet1!M19</f>
        <v>32238.14286</v>
      </c>
      <c r="H27">
        <f>Sheet1!N19</f>
        <v>26845.742859999998</v>
      </c>
      <c r="I27">
        <f>Sheet1!O19</f>
        <v>61011.257140000002</v>
      </c>
      <c r="J27">
        <f>Sheet1!P19</f>
        <v>57811.314290000002</v>
      </c>
      <c r="K27">
        <f>Sheet1!Q19</f>
        <v>53412.942860000003</v>
      </c>
      <c r="L27">
        <f>Sheet1!R19</f>
        <v>21986.628570000001</v>
      </c>
      <c r="M27" s="1">
        <f>Sheet1!S19</f>
        <v>0.46332175925925928</v>
      </c>
      <c r="N27" t="str">
        <f>Sheet1!T19</f>
        <v>pos 3</v>
      </c>
    </row>
    <row r="28" spans="1:14" x14ac:dyDescent="0.2">
      <c r="F28" t="s">
        <v>12</v>
      </c>
      <c r="G28">
        <f>AVERAGE(G19:G27)</f>
        <v>28023.407408888888</v>
      </c>
      <c r="H28">
        <f t="shared" ref="H28" si="3">AVERAGE(H19:H27)</f>
        <v>24290.033201111113</v>
      </c>
      <c r="I28">
        <f t="shared" ref="I28" si="4">AVERAGE(I19:I27)</f>
        <v>55943.128042222219</v>
      </c>
      <c r="J28">
        <f t="shared" ref="J28" si="5">AVERAGE(J19:J27)</f>
        <v>53574.000132222223</v>
      </c>
      <c r="K28">
        <f t="shared" ref="K28" si="6">AVERAGE(K19:K27)</f>
        <v>47281.505424444447</v>
      </c>
      <c r="L28">
        <f t="shared" ref="L28" si="7">AVERAGE(L19:L27)</f>
        <v>18840.057275555559</v>
      </c>
    </row>
    <row r="29" spans="1:14" x14ac:dyDescent="0.2">
      <c r="F29" t="s">
        <v>13</v>
      </c>
      <c r="G29">
        <f>STDEV(G19:G27)</f>
        <v>4349.7002797019404</v>
      </c>
      <c r="H29">
        <f t="shared" ref="H29:L29" si="8">STDEV(H19:H27)</f>
        <v>4523.8531534142239</v>
      </c>
      <c r="I29">
        <f t="shared" si="8"/>
        <v>8338.8913594437236</v>
      </c>
      <c r="J29">
        <f t="shared" si="8"/>
        <v>7736.4083987064869</v>
      </c>
      <c r="K29">
        <f t="shared" si="8"/>
        <v>6752.6937552978034</v>
      </c>
      <c r="L29">
        <f t="shared" si="8"/>
        <v>3387.5442935546603</v>
      </c>
    </row>
    <row r="30" spans="1:14" x14ac:dyDescent="0.2">
      <c r="F30" t="s">
        <v>14</v>
      </c>
      <c r="G30">
        <f>G29*100/G28</f>
        <v>15.521668069252124</v>
      </c>
      <c r="H30">
        <f t="shared" ref="H30" si="9">H29*100/H28</f>
        <v>18.624318525868819</v>
      </c>
      <c r="I30">
        <f t="shared" ref="I30" si="10">I29*100/I28</f>
        <v>14.906015539835515</v>
      </c>
      <c r="J30">
        <f t="shared" ref="J30" si="11">J29*100/J28</f>
        <v>14.44060249302423</v>
      </c>
      <c r="K30">
        <f t="shared" ref="K30" si="12">K29*100/K28</f>
        <v>14.281892453886785</v>
      </c>
      <c r="L30">
        <f t="shared" ref="L30" si="13">L29*100/L28</f>
        <v>17.980541375263776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FE8E-6679-497D-BBA5-2B7B25FF3B34}">
  <dimension ref="A1:T55"/>
  <sheetViews>
    <sheetView tabSelected="1" topLeftCell="A40" zoomScale="82" zoomScaleNormal="82" workbookViewId="0">
      <selection activeCell="I60" sqref="I60"/>
    </sheetView>
  </sheetViews>
  <sheetFormatPr baseColWidth="10" defaultColWidth="8.83203125" defaultRowHeight="15" x14ac:dyDescent="0.2"/>
  <sheetData>
    <row r="1" spans="1:20" x14ac:dyDescent="0.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>
        <v>450</v>
      </c>
      <c r="G1" s="2">
        <v>500</v>
      </c>
      <c r="H1" s="2">
        <v>550</v>
      </c>
      <c r="I1" s="2">
        <v>570</v>
      </c>
      <c r="J1" s="2">
        <v>600</v>
      </c>
      <c r="K1" s="2">
        <v>650</v>
      </c>
      <c r="L1" s="2"/>
      <c r="M1" s="3">
        <v>450</v>
      </c>
      <c r="N1" s="3">
        <v>500</v>
      </c>
      <c r="O1" s="3">
        <v>550</v>
      </c>
      <c r="P1" s="3">
        <v>570</v>
      </c>
      <c r="Q1" s="3">
        <v>600</v>
      </c>
      <c r="R1" s="3">
        <v>650</v>
      </c>
    </row>
    <row r="2" spans="1:20" x14ac:dyDescent="0.2">
      <c r="A2" t="s">
        <v>17</v>
      </c>
      <c r="B2" t="s">
        <v>0</v>
      </c>
      <c r="C2">
        <v>16</v>
      </c>
      <c r="D2">
        <v>150</v>
      </c>
      <c r="E2" t="s">
        <v>1</v>
      </c>
      <c r="F2">
        <v>10162</v>
      </c>
      <c r="G2">
        <v>8338</v>
      </c>
      <c r="H2">
        <v>21072</v>
      </c>
      <c r="I2">
        <v>23675</v>
      </c>
      <c r="J2">
        <v>19439</v>
      </c>
      <c r="K2">
        <v>8099</v>
      </c>
      <c r="L2" t="s">
        <v>2</v>
      </c>
      <c r="M2">
        <v>29831.547620000001</v>
      </c>
      <c r="N2">
        <v>24431.333330000001</v>
      </c>
      <c r="O2">
        <v>55608.714290000004</v>
      </c>
      <c r="P2">
        <v>54395.690479999997</v>
      </c>
      <c r="Q2">
        <v>46071.452380000002</v>
      </c>
      <c r="R2">
        <v>18882.91905</v>
      </c>
      <c r="S2" s="1">
        <v>0.46060185185185182</v>
      </c>
      <c r="T2" t="s">
        <v>3</v>
      </c>
    </row>
    <row r="3" spans="1:20" x14ac:dyDescent="0.2">
      <c r="A3" t="s">
        <v>17</v>
      </c>
      <c r="B3" t="s">
        <v>0</v>
      </c>
      <c r="C3">
        <v>16</v>
      </c>
      <c r="D3">
        <v>200</v>
      </c>
      <c r="E3" t="s">
        <v>1</v>
      </c>
      <c r="F3">
        <v>13732</v>
      </c>
      <c r="G3">
        <v>11165</v>
      </c>
      <c r="H3">
        <v>27898</v>
      </c>
      <c r="I3">
        <v>31364</v>
      </c>
      <c r="J3">
        <v>25778</v>
      </c>
      <c r="K3">
        <v>10699</v>
      </c>
      <c r="L3" t="s">
        <v>2</v>
      </c>
      <c r="M3">
        <v>30233.71429</v>
      </c>
      <c r="N3">
        <v>24536.07143</v>
      </c>
      <c r="O3">
        <v>55216.839290000004</v>
      </c>
      <c r="P3">
        <v>54046.464290000004</v>
      </c>
      <c r="Q3">
        <v>45821.428569999996</v>
      </c>
      <c r="R3">
        <v>18708.64286</v>
      </c>
      <c r="S3" s="1">
        <v>0.46060185185185182</v>
      </c>
      <c r="T3" t="s">
        <v>3</v>
      </c>
    </row>
    <row r="4" spans="1:20" x14ac:dyDescent="0.2">
      <c r="A4" t="s">
        <v>17</v>
      </c>
      <c r="B4" t="s">
        <v>0</v>
      </c>
      <c r="C4">
        <v>16</v>
      </c>
      <c r="D4">
        <v>250</v>
      </c>
      <c r="E4" t="s">
        <v>1</v>
      </c>
      <c r="F4">
        <v>17266</v>
      </c>
      <c r="G4">
        <v>13776</v>
      </c>
      <c r="H4">
        <v>34770</v>
      </c>
      <c r="I4">
        <v>39132</v>
      </c>
      <c r="J4">
        <v>32087</v>
      </c>
      <c r="K4">
        <v>13337</v>
      </c>
      <c r="L4" t="s">
        <v>2</v>
      </c>
      <c r="M4">
        <v>30411.614290000001</v>
      </c>
      <c r="N4">
        <v>24219.185710000002</v>
      </c>
      <c r="O4">
        <v>55054.528570000002</v>
      </c>
      <c r="P4">
        <v>53945.828569999998</v>
      </c>
      <c r="Q4">
        <v>45628.728569999999</v>
      </c>
      <c r="R4">
        <v>18657.228569999999</v>
      </c>
      <c r="S4" s="1">
        <v>0.46060185185185182</v>
      </c>
      <c r="T4" t="s">
        <v>3</v>
      </c>
    </row>
    <row r="5" spans="1:20" x14ac:dyDescent="0.2">
      <c r="A5" t="s">
        <v>17</v>
      </c>
      <c r="B5" t="s">
        <v>0</v>
      </c>
      <c r="C5">
        <v>16</v>
      </c>
      <c r="D5">
        <v>150</v>
      </c>
      <c r="E5" t="s">
        <v>1</v>
      </c>
      <c r="F5">
        <v>9107</v>
      </c>
      <c r="G5">
        <v>7942</v>
      </c>
      <c r="H5">
        <v>20687</v>
      </c>
      <c r="I5">
        <v>22310</v>
      </c>
      <c r="J5">
        <v>18265</v>
      </c>
      <c r="K5">
        <v>7273</v>
      </c>
      <c r="L5" t="s">
        <v>2</v>
      </c>
      <c r="M5">
        <v>26734.476190000001</v>
      </c>
      <c r="N5">
        <v>23271.00476</v>
      </c>
      <c r="O5">
        <v>54592.714290000004</v>
      </c>
      <c r="P5">
        <v>51259.476190000001</v>
      </c>
      <c r="Q5">
        <v>43289.023809999999</v>
      </c>
      <c r="R5">
        <v>16957.090479999999</v>
      </c>
      <c r="S5" s="1">
        <v>0.46083333333333337</v>
      </c>
      <c r="T5" t="s">
        <v>4</v>
      </c>
    </row>
    <row r="6" spans="1:20" x14ac:dyDescent="0.2">
      <c r="A6" t="s">
        <v>17</v>
      </c>
      <c r="B6" t="s">
        <v>0</v>
      </c>
      <c r="C6">
        <v>16</v>
      </c>
      <c r="D6">
        <v>200</v>
      </c>
      <c r="E6" t="s">
        <v>1</v>
      </c>
      <c r="F6">
        <v>12323</v>
      </c>
      <c r="G6">
        <v>10485</v>
      </c>
      <c r="H6">
        <v>27318</v>
      </c>
      <c r="I6">
        <v>29493</v>
      </c>
      <c r="J6">
        <v>24187</v>
      </c>
      <c r="K6">
        <v>9622</v>
      </c>
      <c r="L6" t="s">
        <v>2</v>
      </c>
      <c r="M6">
        <v>27131.51786</v>
      </c>
      <c r="N6">
        <v>23041.71429</v>
      </c>
      <c r="O6">
        <v>54068.875</v>
      </c>
      <c r="P6">
        <v>50822.35714</v>
      </c>
      <c r="Q6">
        <v>42993.35714</v>
      </c>
      <c r="R6">
        <v>16825.358929999999</v>
      </c>
      <c r="S6" s="1">
        <v>0.46083333333333337</v>
      </c>
      <c r="T6" t="s">
        <v>4</v>
      </c>
    </row>
    <row r="7" spans="1:20" x14ac:dyDescent="0.2">
      <c r="A7" t="s">
        <v>17</v>
      </c>
      <c r="B7" t="s">
        <v>0</v>
      </c>
      <c r="C7">
        <v>16</v>
      </c>
      <c r="D7">
        <v>250</v>
      </c>
      <c r="E7" t="s">
        <v>1</v>
      </c>
      <c r="F7">
        <v>15474</v>
      </c>
      <c r="G7">
        <v>12993</v>
      </c>
      <c r="H7">
        <v>33917</v>
      </c>
      <c r="I7">
        <v>36654</v>
      </c>
      <c r="J7">
        <v>30064</v>
      </c>
      <c r="K7">
        <v>11974</v>
      </c>
      <c r="L7" t="s">
        <v>2</v>
      </c>
      <c r="M7">
        <v>27255.257140000002</v>
      </c>
      <c r="N7">
        <v>22842.614290000001</v>
      </c>
      <c r="O7">
        <v>53703.9</v>
      </c>
      <c r="P7">
        <v>50529.757140000002</v>
      </c>
      <c r="Q7">
        <v>42751.971429999998</v>
      </c>
      <c r="R7">
        <v>16750.514289999999</v>
      </c>
      <c r="S7" s="1">
        <v>0.46084490740740741</v>
      </c>
      <c r="T7" t="s">
        <v>4</v>
      </c>
    </row>
    <row r="8" spans="1:20" x14ac:dyDescent="0.2">
      <c r="A8" t="s">
        <v>17</v>
      </c>
      <c r="B8" t="s">
        <v>0</v>
      </c>
      <c r="C8">
        <v>16</v>
      </c>
      <c r="D8">
        <v>150</v>
      </c>
      <c r="E8" t="s">
        <v>1</v>
      </c>
      <c r="F8">
        <v>11201</v>
      </c>
      <c r="G8">
        <v>8605</v>
      </c>
      <c r="H8">
        <v>21763</v>
      </c>
      <c r="I8">
        <v>24254</v>
      </c>
      <c r="J8">
        <v>20174</v>
      </c>
      <c r="K8">
        <v>8060</v>
      </c>
      <c r="L8" t="s">
        <v>2</v>
      </c>
      <c r="M8">
        <v>32881.619050000001</v>
      </c>
      <c r="N8">
        <v>25213.666669999999</v>
      </c>
      <c r="O8">
        <v>57432.261899999998</v>
      </c>
      <c r="P8">
        <v>55726</v>
      </c>
      <c r="Q8">
        <v>47813.452380000002</v>
      </c>
      <c r="R8">
        <v>18791.988099999999</v>
      </c>
      <c r="S8" s="1">
        <v>0.46105324074074078</v>
      </c>
      <c r="T8" t="s">
        <v>5</v>
      </c>
    </row>
    <row r="9" spans="1:20" x14ac:dyDescent="0.2">
      <c r="A9" t="s">
        <v>17</v>
      </c>
      <c r="B9" t="s">
        <v>0</v>
      </c>
      <c r="C9">
        <v>16</v>
      </c>
      <c r="D9">
        <v>200</v>
      </c>
      <c r="E9" t="s">
        <v>1</v>
      </c>
      <c r="F9">
        <v>15287</v>
      </c>
      <c r="G9">
        <v>11344</v>
      </c>
      <c r="H9">
        <v>28723</v>
      </c>
      <c r="I9">
        <v>31986</v>
      </c>
      <c r="J9">
        <v>26811</v>
      </c>
      <c r="K9">
        <v>10592</v>
      </c>
      <c r="L9" t="s">
        <v>2</v>
      </c>
      <c r="M9">
        <v>33657.35714</v>
      </c>
      <c r="N9">
        <v>24929.44643</v>
      </c>
      <c r="O9">
        <v>56849.696430000004</v>
      </c>
      <c r="P9">
        <v>55118.285709999996</v>
      </c>
      <c r="Q9">
        <v>47657.625</v>
      </c>
      <c r="R9">
        <v>18521.53571</v>
      </c>
      <c r="S9" s="1">
        <v>0.46105324074074078</v>
      </c>
      <c r="T9" t="s">
        <v>5</v>
      </c>
    </row>
    <row r="10" spans="1:20" x14ac:dyDescent="0.2">
      <c r="A10" t="s">
        <v>17</v>
      </c>
      <c r="B10" t="s">
        <v>0</v>
      </c>
      <c r="C10">
        <v>16</v>
      </c>
      <c r="D10">
        <v>250</v>
      </c>
      <c r="E10" t="s">
        <v>1</v>
      </c>
      <c r="F10">
        <v>19076</v>
      </c>
      <c r="G10">
        <v>14020</v>
      </c>
      <c r="H10">
        <v>35424</v>
      </c>
      <c r="I10">
        <v>39513</v>
      </c>
      <c r="J10">
        <v>33024</v>
      </c>
      <c r="K10">
        <v>13138</v>
      </c>
      <c r="L10" t="s">
        <v>2</v>
      </c>
      <c r="M10">
        <v>33599.671430000002</v>
      </c>
      <c r="N10">
        <v>24648.157139999999</v>
      </c>
      <c r="O10">
        <v>56090.071430000004</v>
      </c>
      <c r="P10">
        <v>54471.057139999997</v>
      </c>
      <c r="Q10">
        <v>46961.171430000002</v>
      </c>
      <c r="R10">
        <v>18378.842860000001</v>
      </c>
      <c r="S10" s="1">
        <v>0.46105324074074078</v>
      </c>
      <c r="T10" t="s">
        <v>5</v>
      </c>
    </row>
    <row r="11" spans="1:20" x14ac:dyDescent="0.2">
      <c r="A11" t="s">
        <v>18</v>
      </c>
      <c r="B11" t="s">
        <v>0</v>
      </c>
      <c r="C11">
        <v>16</v>
      </c>
      <c r="D11">
        <v>150</v>
      </c>
      <c r="E11" t="s">
        <v>1</v>
      </c>
      <c r="F11">
        <v>9943</v>
      </c>
      <c r="G11">
        <v>9509</v>
      </c>
      <c r="H11">
        <v>23427</v>
      </c>
      <c r="I11">
        <v>25873</v>
      </c>
      <c r="J11">
        <v>20905</v>
      </c>
      <c r="K11">
        <v>8502</v>
      </c>
      <c r="L11" t="s">
        <v>2</v>
      </c>
      <c r="M11">
        <v>29188.64286</v>
      </c>
      <c r="N11">
        <v>27862.5</v>
      </c>
      <c r="O11">
        <v>61823.547619999998</v>
      </c>
      <c r="P11">
        <v>59445.833330000001</v>
      </c>
      <c r="Q11">
        <v>49545.952380000002</v>
      </c>
      <c r="R11">
        <v>19822.519049999999</v>
      </c>
      <c r="S11" s="1">
        <v>0.46289351851851851</v>
      </c>
      <c r="T11" t="s">
        <v>3</v>
      </c>
    </row>
    <row r="12" spans="1:20" x14ac:dyDescent="0.2">
      <c r="A12" t="s">
        <v>18</v>
      </c>
      <c r="B12" t="s">
        <v>0</v>
      </c>
      <c r="C12">
        <v>16</v>
      </c>
      <c r="D12">
        <v>200</v>
      </c>
      <c r="E12" t="s">
        <v>1</v>
      </c>
      <c r="F12">
        <v>13496</v>
      </c>
      <c r="G12">
        <v>12468</v>
      </c>
      <c r="H12">
        <v>30963</v>
      </c>
      <c r="I12">
        <v>34236</v>
      </c>
      <c r="J12">
        <v>27724</v>
      </c>
      <c r="K12">
        <v>11263</v>
      </c>
      <c r="L12" t="s">
        <v>2</v>
      </c>
      <c r="M12">
        <v>29714.125</v>
      </c>
      <c r="N12">
        <v>27399.53571</v>
      </c>
      <c r="O12">
        <v>61283.196430000004</v>
      </c>
      <c r="P12">
        <v>58995.5</v>
      </c>
      <c r="Q12">
        <v>49280.51786</v>
      </c>
      <c r="R12">
        <v>19694.875</v>
      </c>
      <c r="S12" s="1">
        <v>0.46289351851851851</v>
      </c>
      <c r="T12" t="s">
        <v>3</v>
      </c>
    </row>
    <row r="13" spans="1:20" x14ac:dyDescent="0.2">
      <c r="A13" t="s">
        <v>18</v>
      </c>
      <c r="B13" t="s">
        <v>0</v>
      </c>
      <c r="C13">
        <v>16</v>
      </c>
      <c r="D13">
        <v>250</v>
      </c>
      <c r="E13" t="s">
        <v>1</v>
      </c>
      <c r="F13">
        <v>16976</v>
      </c>
      <c r="G13">
        <v>15594</v>
      </c>
      <c r="H13">
        <v>38396</v>
      </c>
      <c r="I13">
        <v>42485</v>
      </c>
      <c r="J13">
        <v>34420</v>
      </c>
      <c r="K13">
        <v>13999</v>
      </c>
      <c r="L13" t="s">
        <v>2</v>
      </c>
      <c r="M13">
        <v>29900.814289999998</v>
      </c>
      <c r="N13">
        <v>27415.35714</v>
      </c>
      <c r="O13">
        <v>60795.914290000001</v>
      </c>
      <c r="P13">
        <v>58568.14286</v>
      </c>
      <c r="Q13">
        <v>48946.342859999997</v>
      </c>
      <c r="R13">
        <v>19583.3</v>
      </c>
      <c r="S13" s="1">
        <v>0.46289351851851851</v>
      </c>
      <c r="T13" t="s">
        <v>3</v>
      </c>
    </row>
    <row r="14" spans="1:20" x14ac:dyDescent="0.2">
      <c r="A14" t="s">
        <v>18</v>
      </c>
      <c r="B14" t="s">
        <v>0</v>
      </c>
      <c r="C14">
        <v>16</v>
      </c>
      <c r="D14">
        <v>150</v>
      </c>
      <c r="E14" t="s">
        <v>1</v>
      </c>
      <c r="F14">
        <v>7539</v>
      </c>
      <c r="G14">
        <v>6288</v>
      </c>
      <c r="H14">
        <v>17149</v>
      </c>
      <c r="I14">
        <v>18985</v>
      </c>
      <c r="J14">
        <v>16440</v>
      </c>
      <c r="K14">
        <v>6287</v>
      </c>
      <c r="L14" t="s">
        <v>2</v>
      </c>
      <c r="M14">
        <v>22131.46905</v>
      </c>
      <c r="N14">
        <v>18424.588100000001</v>
      </c>
      <c r="O14">
        <v>45255.976190000001</v>
      </c>
      <c r="P14">
        <v>43619.952380000002</v>
      </c>
      <c r="Q14">
        <v>38963.666669999999</v>
      </c>
      <c r="R14">
        <v>14658.21905</v>
      </c>
      <c r="S14" s="1">
        <v>0.46309027777777773</v>
      </c>
      <c r="T14" t="s">
        <v>4</v>
      </c>
    </row>
    <row r="15" spans="1:20" x14ac:dyDescent="0.2">
      <c r="A15" t="s">
        <v>18</v>
      </c>
      <c r="B15" t="s">
        <v>0</v>
      </c>
      <c r="C15">
        <v>16</v>
      </c>
      <c r="D15">
        <v>200</v>
      </c>
      <c r="E15" t="s">
        <v>1</v>
      </c>
      <c r="F15">
        <v>10211</v>
      </c>
      <c r="G15">
        <v>8305</v>
      </c>
      <c r="H15">
        <v>22632</v>
      </c>
      <c r="I15">
        <v>25091</v>
      </c>
      <c r="J15">
        <v>21746</v>
      </c>
      <c r="K15">
        <v>8326</v>
      </c>
      <c r="L15" t="s">
        <v>2</v>
      </c>
      <c r="M15">
        <v>22481.53571</v>
      </c>
      <c r="N15">
        <v>18250.98214</v>
      </c>
      <c r="O15">
        <v>44794.160709999996</v>
      </c>
      <c r="P15">
        <v>43236.821430000004</v>
      </c>
      <c r="Q15">
        <v>38654.375</v>
      </c>
      <c r="R15">
        <v>14559.128570000001</v>
      </c>
      <c r="S15" s="1">
        <v>0.46309027777777773</v>
      </c>
      <c r="T15" t="s">
        <v>4</v>
      </c>
    </row>
    <row r="16" spans="1:20" x14ac:dyDescent="0.2">
      <c r="A16" t="s">
        <v>18</v>
      </c>
      <c r="B16" t="s">
        <v>0</v>
      </c>
      <c r="C16">
        <v>16</v>
      </c>
      <c r="D16">
        <v>250</v>
      </c>
      <c r="E16" t="s">
        <v>1</v>
      </c>
      <c r="F16">
        <v>12842</v>
      </c>
      <c r="G16">
        <v>10321</v>
      </c>
      <c r="H16">
        <v>28094</v>
      </c>
      <c r="I16">
        <v>31177</v>
      </c>
      <c r="J16">
        <v>27049</v>
      </c>
      <c r="K16">
        <v>10367</v>
      </c>
      <c r="L16" t="s">
        <v>2</v>
      </c>
      <c r="M16">
        <v>22619.371429999999</v>
      </c>
      <c r="N16">
        <v>18145.057140000001</v>
      </c>
      <c r="O16">
        <v>44483.814290000002</v>
      </c>
      <c r="P16">
        <v>42979.371429999999</v>
      </c>
      <c r="Q16">
        <v>38464.542860000001</v>
      </c>
      <c r="R16">
        <v>14502.47143</v>
      </c>
      <c r="S16" s="1">
        <v>0.46309027777777773</v>
      </c>
      <c r="T16" t="s">
        <v>4</v>
      </c>
    </row>
    <row r="17" spans="1:20" x14ac:dyDescent="0.2">
      <c r="A17" t="s">
        <v>18</v>
      </c>
      <c r="B17" t="s">
        <v>0</v>
      </c>
      <c r="C17">
        <v>16</v>
      </c>
      <c r="D17">
        <v>150</v>
      </c>
      <c r="E17" t="s">
        <v>1</v>
      </c>
      <c r="F17">
        <v>10814</v>
      </c>
      <c r="G17">
        <v>9365</v>
      </c>
      <c r="H17">
        <v>23642</v>
      </c>
      <c r="I17">
        <v>25705</v>
      </c>
      <c r="J17">
        <v>22921</v>
      </c>
      <c r="K17">
        <v>9628</v>
      </c>
      <c r="L17" t="s">
        <v>2</v>
      </c>
      <c r="M17">
        <v>31745.547620000001</v>
      </c>
      <c r="N17">
        <v>27440.57143</v>
      </c>
      <c r="O17">
        <v>62390.928569999996</v>
      </c>
      <c r="P17">
        <v>59059.833330000001</v>
      </c>
      <c r="Q17">
        <v>54323.976190000001</v>
      </c>
      <c r="R17">
        <v>22447.802380000001</v>
      </c>
      <c r="S17" s="1">
        <v>0.46332175925925928</v>
      </c>
      <c r="T17" t="s">
        <v>5</v>
      </c>
    </row>
    <row r="18" spans="1:20" x14ac:dyDescent="0.2">
      <c r="A18" t="s">
        <v>18</v>
      </c>
      <c r="B18" t="s">
        <v>0</v>
      </c>
      <c r="C18">
        <v>16</v>
      </c>
      <c r="D18">
        <v>200</v>
      </c>
      <c r="E18" t="s">
        <v>1</v>
      </c>
      <c r="F18">
        <v>14621</v>
      </c>
      <c r="G18">
        <v>12207</v>
      </c>
      <c r="H18">
        <v>31148</v>
      </c>
      <c r="I18">
        <v>33919</v>
      </c>
      <c r="J18">
        <v>30346</v>
      </c>
      <c r="K18">
        <v>12756</v>
      </c>
      <c r="L18" t="s">
        <v>2</v>
      </c>
      <c r="M18">
        <v>32191.01786</v>
      </c>
      <c r="N18">
        <v>26825.96429</v>
      </c>
      <c r="O18">
        <v>61649.35714</v>
      </c>
      <c r="P18">
        <v>58449.23214</v>
      </c>
      <c r="Q18">
        <v>53941.23214</v>
      </c>
      <c r="R18">
        <v>22305.57143</v>
      </c>
      <c r="S18" s="1">
        <v>0.46332175925925928</v>
      </c>
      <c r="T18" t="s">
        <v>5</v>
      </c>
    </row>
    <row r="19" spans="1:20" x14ac:dyDescent="0.2">
      <c r="A19" t="s">
        <v>18</v>
      </c>
      <c r="B19" t="s">
        <v>0</v>
      </c>
      <c r="C19">
        <v>16</v>
      </c>
      <c r="D19">
        <v>250</v>
      </c>
      <c r="E19" t="s">
        <v>1</v>
      </c>
      <c r="F19">
        <v>18303</v>
      </c>
      <c r="G19">
        <v>15270</v>
      </c>
      <c r="H19">
        <v>38532</v>
      </c>
      <c r="I19">
        <v>41936</v>
      </c>
      <c r="J19">
        <v>37561</v>
      </c>
      <c r="K19">
        <v>15717</v>
      </c>
      <c r="L19" t="s">
        <v>2</v>
      </c>
      <c r="M19">
        <v>32238.14286</v>
      </c>
      <c r="N19">
        <v>26845.742859999998</v>
      </c>
      <c r="O19">
        <v>61011.257140000002</v>
      </c>
      <c r="P19">
        <v>57811.314290000002</v>
      </c>
      <c r="Q19">
        <v>53412.942860000003</v>
      </c>
      <c r="R19">
        <v>21986.628570000001</v>
      </c>
      <c r="S19" s="1">
        <v>0.46332175925925928</v>
      </c>
      <c r="T19" t="s">
        <v>5</v>
      </c>
    </row>
    <row r="20" spans="1:20" x14ac:dyDescent="0.2">
      <c r="A20" t="s">
        <v>19</v>
      </c>
      <c r="B20" t="s">
        <v>0</v>
      </c>
      <c r="C20">
        <v>16</v>
      </c>
      <c r="D20">
        <v>150</v>
      </c>
      <c r="E20" t="s">
        <v>1</v>
      </c>
      <c r="F20">
        <v>8950</v>
      </c>
      <c r="G20">
        <v>6137</v>
      </c>
      <c r="H20">
        <v>9810</v>
      </c>
      <c r="I20">
        <v>11926</v>
      </c>
      <c r="J20">
        <v>10289</v>
      </c>
      <c r="K20">
        <v>7053</v>
      </c>
      <c r="L20" t="s">
        <v>2</v>
      </c>
      <c r="M20">
        <v>26273.595239999999</v>
      </c>
      <c r="N20">
        <v>17982.1381</v>
      </c>
      <c r="O20">
        <v>25888.452379999999</v>
      </c>
      <c r="P20">
        <v>27401.190480000001</v>
      </c>
      <c r="Q20">
        <v>24385.476190000001</v>
      </c>
      <c r="R20">
        <v>16444.157139999999</v>
      </c>
      <c r="S20" s="1">
        <v>0.46915509259259264</v>
      </c>
      <c r="T20" t="s">
        <v>3</v>
      </c>
    </row>
    <row r="21" spans="1:20" x14ac:dyDescent="0.2">
      <c r="A21" t="s">
        <v>19</v>
      </c>
      <c r="B21" t="s">
        <v>0</v>
      </c>
      <c r="C21">
        <v>16</v>
      </c>
      <c r="D21">
        <v>200</v>
      </c>
      <c r="E21" t="s">
        <v>1</v>
      </c>
      <c r="F21">
        <v>12119</v>
      </c>
      <c r="G21">
        <v>8071</v>
      </c>
      <c r="H21">
        <v>12926</v>
      </c>
      <c r="I21">
        <v>15750</v>
      </c>
      <c r="J21">
        <v>13615</v>
      </c>
      <c r="K21">
        <v>9337</v>
      </c>
      <c r="L21" t="s">
        <v>2</v>
      </c>
      <c r="M21">
        <v>26682.375</v>
      </c>
      <c r="N21">
        <v>17736.74107</v>
      </c>
      <c r="O21">
        <v>25583.66071</v>
      </c>
      <c r="P21">
        <v>27140.41071</v>
      </c>
      <c r="Q21">
        <v>24201.19643</v>
      </c>
      <c r="R21">
        <v>16326.99821</v>
      </c>
      <c r="S21" s="1">
        <v>0.46915509259259264</v>
      </c>
      <c r="T21" t="s">
        <v>3</v>
      </c>
    </row>
    <row r="22" spans="1:20" x14ac:dyDescent="0.2">
      <c r="A22" t="s">
        <v>19</v>
      </c>
      <c r="B22" t="s">
        <v>0</v>
      </c>
      <c r="C22">
        <v>16</v>
      </c>
      <c r="D22">
        <v>250</v>
      </c>
      <c r="E22" t="s">
        <v>1</v>
      </c>
      <c r="F22">
        <v>15210</v>
      </c>
      <c r="G22">
        <v>10039</v>
      </c>
      <c r="H22">
        <v>16094</v>
      </c>
      <c r="I22">
        <v>19602</v>
      </c>
      <c r="J22">
        <v>16919</v>
      </c>
      <c r="K22">
        <v>11625</v>
      </c>
      <c r="L22" t="s">
        <v>2</v>
      </c>
      <c r="M22">
        <v>26790.257140000002</v>
      </c>
      <c r="N22">
        <v>17649.271430000001</v>
      </c>
      <c r="O22">
        <v>25483.114290000001</v>
      </c>
      <c r="P22">
        <v>27022.542860000001</v>
      </c>
      <c r="Q22">
        <v>24059.35714</v>
      </c>
      <c r="R22">
        <v>16262.3</v>
      </c>
      <c r="S22" s="1">
        <v>0.46915509259259264</v>
      </c>
      <c r="T22" t="s">
        <v>3</v>
      </c>
    </row>
    <row r="23" spans="1:20" x14ac:dyDescent="0.2">
      <c r="A23" t="s">
        <v>19</v>
      </c>
      <c r="B23" t="s">
        <v>0</v>
      </c>
      <c r="C23">
        <v>16</v>
      </c>
      <c r="D23">
        <v>150</v>
      </c>
      <c r="E23" t="s">
        <v>1</v>
      </c>
      <c r="F23">
        <v>7291</v>
      </c>
      <c r="G23">
        <v>5305</v>
      </c>
      <c r="H23">
        <v>10395</v>
      </c>
      <c r="I23">
        <v>12010</v>
      </c>
      <c r="J23">
        <v>9731</v>
      </c>
      <c r="K23">
        <v>4906</v>
      </c>
      <c r="L23" t="s">
        <v>2</v>
      </c>
      <c r="M23">
        <v>21403.440480000001</v>
      </c>
      <c r="N23">
        <v>15544.27857</v>
      </c>
      <c r="O23">
        <v>27432.261900000001</v>
      </c>
      <c r="P23">
        <v>27594.190480000001</v>
      </c>
      <c r="Q23">
        <v>23062.985710000001</v>
      </c>
      <c r="R23">
        <v>11438.4</v>
      </c>
      <c r="S23" s="1">
        <v>0.46942129629629631</v>
      </c>
      <c r="T23" t="s">
        <v>4</v>
      </c>
    </row>
    <row r="24" spans="1:20" x14ac:dyDescent="0.2">
      <c r="A24" t="s">
        <v>19</v>
      </c>
      <c r="B24" t="s">
        <v>0</v>
      </c>
      <c r="C24">
        <v>16</v>
      </c>
      <c r="D24">
        <v>200</v>
      </c>
      <c r="E24" t="s">
        <v>1</v>
      </c>
      <c r="F24">
        <v>9861</v>
      </c>
      <c r="G24">
        <v>7036</v>
      </c>
      <c r="H24">
        <v>13733</v>
      </c>
      <c r="I24">
        <v>15890</v>
      </c>
      <c r="J24">
        <v>12895</v>
      </c>
      <c r="K24">
        <v>6509</v>
      </c>
      <c r="L24" t="s">
        <v>2</v>
      </c>
      <c r="M24">
        <v>21710.94643</v>
      </c>
      <c r="N24">
        <v>15462.237499999999</v>
      </c>
      <c r="O24">
        <v>27180.89286</v>
      </c>
      <c r="P24">
        <v>27381.66071</v>
      </c>
      <c r="Q24">
        <v>22921.375</v>
      </c>
      <c r="R24">
        <v>11381.860710000001</v>
      </c>
      <c r="S24" s="1">
        <v>0.46942129629629631</v>
      </c>
      <c r="T24" t="s">
        <v>4</v>
      </c>
    </row>
    <row r="25" spans="1:20" x14ac:dyDescent="0.2">
      <c r="A25" t="s">
        <v>19</v>
      </c>
      <c r="B25" t="s">
        <v>0</v>
      </c>
      <c r="C25">
        <v>16</v>
      </c>
      <c r="D25">
        <v>250</v>
      </c>
      <c r="E25" t="s">
        <v>1</v>
      </c>
      <c r="F25">
        <v>12406</v>
      </c>
      <c r="G25">
        <v>8754</v>
      </c>
      <c r="H25">
        <v>17108</v>
      </c>
      <c r="I25">
        <v>19786</v>
      </c>
      <c r="J25">
        <v>16040</v>
      </c>
      <c r="K25">
        <v>8103</v>
      </c>
      <c r="L25" t="s">
        <v>2</v>
      </c>
      <c r="M25">
        <v>21851.414290000001</v>
      </c>
      <c r="N25">
        <v>15390.157139999999</v>
      </c>
      <c r="O25">
        <v>27088.671429999999</v>
      </c>
      <c r="P25">
        <v>27276.2</v>
      </c>
      <c r="Q25">
        <v>22809.385709999999</v>
      </c>
      <c r="R25">
        <v>11335.34714</v>
      </c>
      <c r="S25" s="1">
        <v>0.46942129629629631</v>
      </c>
      <c r="T25" t="s">
        <v>4</v>
      </c>
    </row>
    <row r="26" spans="1:20" x14ac:dyDescent="0.2">
      <c r="A26" t="s">
        <v>19</v>
      </c>
      <c r="B26" t="s">
        <v>0</v>
      </c>
      <c r="C26">
        <v>16</v>
      </c>
      <c r="D26">
        <v>150</v>
      </c>
      <c r="E26" t="s">
        <v>1</v>
      </c>
      <c r="F26">
        <v>10280</v>
      </c>
      <c r="G26">
        <v>6504</v>
      </c>
      <c r="H26">
        <v>12947</v>
      </c>
      <c r="I26">
        <v>15156</v>
      </c>
      <c r="J26">
        <v>13330</v>
      </c>
      <c r="K26">
        <v>6760</v>
      </c>
      <c r="L26" t="s">
        <v>2</v>
      </c>
      <c r="M26">
        <v>30177.92857</v>
      </c>
      <c r="N26">
        <v>19057.492859999998</v>
      </c>
      <c r="O26">
        <v>34166.952380000002</v>
      </c>
      <c r="P26">
        <v>34822.428569999996</v>
      </c>
      <c r="Q26">
        <v>31592.809519999999</v>
      </c>
      <c r="R26">
        <v>15761.023810000001</v>
      </c>
      <c r="S26" s="1">
        <v>0.46962962962962962</v>
      </c>
      <c r="T26" t="s">
        <v>5</v>
      </c>
    </row>
    <row r="27" spans="1:20" x14ac:dyDescent="0.2">
      <c r="A27" t="s">
        <v>19</v>
      </c>
      <c r="B27" t="s">
        <v>0</v>
      </c>
      <c r="C27">
        <v>16</v>
      </c>
      <c r="D27">
        <v>200</v>
      </c>
      <c r="E27" t="s">
        <v>1</v>
      </c>
      <c r="F27">
        <v>13917</v>
      </c>
      <c r="G27">
        <v>8631</v>
      </c>
      <c r="H27">
        <v>17093</v>
      </c>
      <c r="I27">
        <v>20062</v>
      </c>
      <c r="J27">
        <v>17629</v>
      </c>
      <c r="K27">
        <v>9012</v>
      </c>
      <c r="L27" t="s">
        <v>2</v>
      </c>
      <c r="M27">
        <v>30641.03571</v>
      </c>
      <c r="N27">
        <v>18967.39286</v>
      </c>
      <c r="O27">
        <v>33831.14286</v>
      </c>
      <c r="P27">
        <v>34570.85714</v>
      </c>
      <c r="Q27">
        <v>31336.25</v>
      </c>
      <c r="R27">
        <v>15758.692859999999</v>
      </c>
      <c r="S27" s="1">
        <v>0.46962962962962962</v>
      </c>
      <c r="T27" t="s">
        <v>5</v>
      </c>
    </row>
    <row r="28" spans="1:20" x14ac:dyDescent="0.2">
      <c r="A28" t="s">
        <v>19</v>
      </c>
      <c r="B28" t="s">
        <v>0</v>
      </c>
      <c r="C28">
        <v>16</v>
      </c>
      <c r="D28">
        <v>250</v>
      </c>
      <c r="E28" t="s">
        <v>1</v>
      </c>
      <c r="F28">
        <v>17508</v>
      </c>
      <c r="G28">
        <v>10756</v>
      </c>
      <c r="H28">
        <v>21268</v>
      </c>
      <c r="I28">
        <v>24902</v>
      </c>
      <c r="J28">
        <v>21954</v>
      </c>
      <c r="K28">
        <v>11157</v>
      </c>
      <c r="L28" t="s">
        <v>2</v>
      </c>
      <c r="M28">
        <v>30837.85714</v>
      </c>
      <c r="N28">
        <v>18909.814289999998</v>
      </c>
      <c r="O28">
        <v>33675.585709999999</v>
      </c>
      <c r="P28">
        <v>34328.914290000001</v>
      </c>
      <c r="Q28">
        <v>31219.28571</v>
      </c>
      <c r="R28">
        <v>15607.61429</v>
      </c>
      <c r="S28" s="1">
        <v>0.46962962962962962</v>
      </c>
      <c r="T28" t="s">
        <v>5</v>
      </c>
    </row>
    <row r="29" spans="1:20" x14ac:dyDescent="0.2">
      <c r="A29" t="s">
        <v>20</v>
      </c>
      <c r="B29" t="s">
        <v>0</v>
      </c>
      <c r="C29">
        <v>16</v>
      </c>
      <c r="D29">
        <v>150</v>
      </c>
      <c r="E29" t="s">
        <v>1</v>
      </c>
      <c r="F29">
        <v>6213</v>
      </c>
      <c r="G29">
        <v>4675</v>
      </c>
      <c r="H29">
        <v>8474</v>
      </c>
      <c r="I29">
        <v>9683</v>
      </c>
      <c r="J29">
        <v>8234</v>
      </c>
      <c r="K29">
        <v>3983</v>
      </c>
      <c r="L29" t="s">
        <v>2</v>
      </c>
      <c r="M29">
        <v>18238.866669999999</v>
      </c>
      <c r="N29">
        <v>13698.304760000001</v>
      </c>
      <c r="O29">
        <v>22362.771430000001</v>
      </c>
      <c r="P29">
        <v>22247.666669999999</v>
      </c>
      <c r="Q29">
        <v>19515.016670000001</v>
      </c>
      <c r="R29">
        <v>9286.4142859999993</v>
      </c>
      <c r="S29" s="1">
        <v>0.4702662037037037</v>
      </c>
      <c r="T29" t="s">
        <v>3</v>
      </c>
    </row>
    <row r="30" spans="1:20" x14ac:dyDescent="0.2">
      <c r="A30" t="s">
        <v>20</v>
      </c>
      <c r="B30" t="s">
        <v>0</v>
      </c>
      <c r="C30">
        <v>16</v>
      </c>
      <c r="D30">
        <v>200</v>
      </c>
      <c r="E30" t="s">
        <v>1</v>
      </c>
      <c r="F30">
        <v>8389</v>
      </c>
      <c r="G30">
        <v>6124</v>
      </c>
      <c r="H30">
        <v>11173</v>
      </c>
      <c r="I30">
        <v>12780</v>
      </c>
      <c r="J30">
        <v>10893</v>
      </c>
      <c r="K30">
        <v>5256</v>
      </c>
      <c r="L30" t="s">
        <v>2</v>
      </c>
      <c r="M30">
        <v>18470.05357</v>
      </c>
      <c r="N30">
        <v>13458.03393</v>
      </c>
      <c r="O30">
        <v>22114.05357</v>
      </c>
      <c r="P30">
        <v>22022.5</v>
      </c>
      <c r="Q30">
        <v>19362.73214</v>
      </c>
      <c r="R30">
        <v>9190.8214289999996</v>
      </c>
      <c r="S30" s="1">
        <v>0.4702662037037037</v>
      </c>
      <c r="T30" t="s">
        <v>3</v>
      </c>
    </row>
    <row r="31" spans="1:20" x14ac:dyDescent="0.2">
      <c r="A31" t="s">
        <v>20</v>
      </c>
      <c r="B31" t="s">
        <v>0</v>
      </c>
      <c r="C31">
        <v>16</v>
      </c>
      <c r="D31">
        <v>250</v>
      </c>
      <c r="E31" t="s">
        <v>1</v>
      </c>
      <c r="F31">
        <v>10539</v>
      </c>
      <c r="G31">
        <v>7668</v>
      </c>
      <c r="H31">
        <v>13928</v>
      </c>
      <c r="I31">
        <v>15905</v>
      </c>
      <c r="J31">
        <v>13561</v>
      </c>
      <c r="K31">
        <v>6553</v>
      </c>
      <c r="L31" t="s">
        <v>2</v>
      </c>
      <c r="M31">
        <v>18562.957139999999</v>
      </c>
      <c r="N31">
        <v>13480.89</v>
      </c>
      <c r="O31">
        <v>22053.485710000001</v>
      </c>
      <c r="P31">
        <v>21926</v>
      </c>
      <c r="Q31">
        <v>19284.171429999999</v>
      </c>
      <c r="R31">
        <v>9167.0414290000008</v>
      </c>
      <c r="S31" s="1">
        <v>0.4702662037037037</v>
      </c>
      <c r="T31" t="s">
        <v>3</v>
      </c>
    </row>
    <row r="32" spans="1:20" x14ac:dyDescent="0.2">
      <c r="A32" t="s">
        <v>20</v>
      </c>
      <c r="B32" t="s">
        <v>0</v>
      </c>
      <c r="C32">
        <v>16</v>
      </c>
      <c r="D32">
        <v>150</v>
      </c>
      <c r="E32" t="s">
        <v>1</v>
      </c>
      <c r="F32">
        <v>7966</v>
      </c>
      <c r="G32">
        <v>4784</v>
      </c>
      <c r="H32">
        <v>9560</v>
      </c>
      <c r="I32">
        <v>11170</v>
      </c>
      <c r="J32">
        <v>10601</v>
      </c>
      <c r="K32">
        <v>4774</v>
      </c>
      <c r="L32" t="s">
        <v>2</v>
      </c>
      <c r="M32">
        <v>23384.971430000001</v>
      </c>
      <c r="N32">
        <v>14017.688099999999</v>
      </c>
      <c r="O32">
        <v>25228.71429</v>
      </c>
      <c r="P32">
        <v>25664.190480000001</v>
      </c>
      <c r="Q32">
        <v>25124.92857</v>
      </c>
      <c r="R32">
        <v>11130.64048</v>
      </c>
      <c r="S32" s="1">
        <v>0.4704976851851852</v>
      </c>
      <c r="T32" t="s">
        <v>4</v>
      </c>
    </row>
    <row r="33" spans="1:20" x14ac:dyDescent="0.2">
      <c r="A33" t="s">
        <v>20</v>
      </c>
      <c r="B33" t="s">
        <v>0</v>
      </c>
      <c r="C33">
        <v>16</v>
      </c>
      <c r="D33">
        <v>200</v>
      </c>
      <c r="E33" t="s">
        <v>1</v>
      </c>
      <c r="F33">
        <v>10768</v>
      </c>
      <c r="G33">
        <v>6299</v>
      </c>
      <c r="H33">
        <v>12639</v>
      </c>
      <c r="I33">
        <v>14799</v>
      </c>
      <c r="J33">
        <v>14062</v>
      </c>
      <c r="K33">
        <v>6348</v>
      </c>
      <c r="L33" t="s">
        <v>2</v>
      </c>
      <c r="M33">
        <v>23707.89286</v>
      </c>
      <c r="N33">
        <v>13842.612499999999</v>
      </c>
      <c r="O33">
        <v>25015.60714</v>
      </c>
      <c r="P33">
        <v>25501.64286</v>
      </c>
      <c r="Q33">
        <v>24995.76786</v>
      </c>
      <c r="R33">
        <v>11100.33036</v>
      </c>
      <c r="S33" s="1">
        <v>0.47050925925925924</v>
      </c>
      <c r="T33" t="s">
        <v>4</v>
      </c>
    </row>
    <row r="34" spans="1:20" x14ac:dyDescent="0.2">
      <c r="A34" t="s">
        <v>20</v>
      </c>
      <c r="B34" t="s">
        <v>0</v>
      </c>
      <c r="C34">
        <v>16</v>
      </c>
      <c r="D34">
        <v>250</v>
      </c>
      <c r="E34" t="s">
        <v>1</v>
      </c>
      <c r="F34">
        <v>13526</v>
      </c>
      <c r="G34">
        <v>7927</v>
      </c>
      <c r="H34">
        <v>15751</v>
      </c>
      <c r="I34">
        <v>18435</v>
      </c>
      <c r="J34">
        <v>17482</v>
      </c>
      <c r="K34">
        <v>7906</v>
      </c>
      <c r="L34" t="s">
        <v>2</v>
      </c>
      <c r="M34">
        <v>23824.128570000001</v>
      </c>
      <c r="N34">
        <v>13936.23143</v>
      </c>
      <c r="O34">
        <v>24940</v>
      </c>
      <c r="P34">
        <v>25413.757140000002</v>
      </c>
      <c r="Q34">
        <v>24859.957139999999</v>
      </c>
      <c r="R34">
        <v>11059.762860000001</v>
      </c>
      <c r="S34" s="1">
        <v>0.47050925925925924</v>
      </c>
      <c r="T34" t="s">
        <v>4</v>
      </c>
    </row>
    <row r="35" spans="1:20" x14ac:dyDescent="0.2">
      <c r="A35" t="s">
        <v>20</v>
      </c>
      <c r="B35" t="s">
        <v>0</v>
      </c>
      <c r="C35">
        <v>16</v>
      </c>
      <c r="D35">
        <v>150</v>
      </c>
      <c r="E35" t="s">
        <v>1</v>
      </c>
      <c r="F35">
        <v>7860</v>
      </c>
      <c r="G35">
        <v>5120</v>
      </c>
      <c r="H35">
        <v>9986</v>
      </c>
      <c r="I35">
        <v>10436</v>
      </c>
      <c r="J35">
        <v>10881</v>
      </c>
      <c r="K35">
        <v>5010</v>
      </c>
      <c r="L35" t="s">
        <v>2</v>
      </c>
      <c r="M35">
        <v>23073.795239999999</v>
      </c>
      <c r="N35">
        <v>15002.20714</v>
      </c>
      <c r="O35">
        <v>26352.92857</v>
      </c>
      <c r="P35">
        <v>23977.761900000001</v>
      </c>
      <c r="Q35">
        <v>25788.547620000001</v>
      </c>
      <c r="R35">
        <v>11680.878570000001</v>
      </c>
      <c r="S35" s="1">
        <v>0.47069444444444447</v>
      </c>
      <c r="T35" t="s">
        <v>5</v>
      </c>
    </row>
    <row r="36" spans="1:20" x14ac:dyDescent="0.2">
      <c r="A36" t="s">
        <v>20</v>
      </c>
      <c r="B36" t="s">
        <v>0</v>
      </c>
      <c r="C36">
        <v>16</v>
      </c>
      <c r="D36">
        <v>200</v>
      </c>
      <c r="E36" t="s">
        <v>1</v>
      </c>
      <c r="F36">
        <v>10620</v>
      </c>
      <c r="G36">
        <v>6805</v>
      </c>
      <c r="H36">
        <v>13198</v>
      </c>
      <c r="I36">
        <v>13808</v>
      </c>
      <c r="J36">
        <v>14414</v>
      </c>
      <c r="K36">
        <v>6646</v>
      </c>
      <c r="L36" t="s">
        <v>2</v>
      </c>
      <c r="M36">
        <v>23382.03571</v>
      </c>
      <c r="N36">
        <v>14954.592860000001</v>
      </c>
      <c r="O36">
        <v>26122</v>
      </c>
      <c r="P36">
        <v>23793.94643</v>
      </c>
      <c r="Q36">
        <v>25621.46429</v>
      </c>
      <c r="R36">
        <v>11621.423210000001</v>
      </c>
      <c r="S36" s="1">
        <v>0.47069444444444447</v>
      </c>
      <c r="T36" t="s">
        <v>5</v>
      </c>
    </row>
    <row r="37" spans="1:20" x14ac:dyDescent="0.2">
      <c r="A37" t="s">
        <v>20</v>
      </c>
      <c r="B37" t="s">
        <v>0</v>
      </c>
      <c r="C37">
        <v>16</v>
      </c>
      <c r="D37">
        <v>250</v>
      </c>
      <c r="E37" t="s">
        <v>1</v>
      </c>
      <c r="F37">
        <v>13312</v>
      </c>
      <c r="G37">
        <v>8384</v>
      </c>
      <c r="H37">
        <v>16432</v>
      </c>
      <c r="I37">
        <v>17174</v>
      </c>
      <c r="J37">
        <v>17936</v>
      </c>
      <c r="K37">
        <v>8279</v>
      </c>
      <c r="L37" t="s">
        <v>2</v>
      </c>
      <c r="M37">
        <v>23447.200000000001</v>
      </c>
      <c r="N37">
        <v>14739.67143</v>
      </c>
      <c r="O37">
        <v>26018.3</v>
      </c>
      <c r="P37">
        <v>23675.4</v>
      </c>
      <c r="Q37">
        <v>25505.557140000001</v>
      </c>
      <c r="R37">
        <v>11581.555710000001</v>
      </c>
      <c r="S37" s="1">
        <v>0.47069444444444447</v>
      </c>
      <c r="T37" t="s">
        <v>5</v>
      </c>
    </row>
    <row r="38" spans="1:20" x14ac:dyDescent="0.2">
      <c r="A38" t="s">
        <v>21</v>
      </c>
      <c r="B38" t="s">
        <v>0</v>
      </c>
      <c r="C38">
        <v>16</v>
      </c>
      <c r="D38">
        <v>150</v>
      </c>
      <c r="E38" t="s">
        <v>1</v>
      </c>
      <c r="F38">
        <v>8159</v>
      </c>
      <c r="G38">
        <v>5701</v>
      </c>
      <c r="H38">
        <v>10653</v>
      </c>
      <c r="I38">
        <v>11719</v>
      </c>
      <c r="J38">
        <v>11210</v>
      </c>
      <c r="K38">
        <v>5312</v>
      </c>
      <c r="L38" t="s">
        <v>2</v>
      </c>
      <c r="M38">
        <v>23951.547620000001</v>
      </c>
      <c r="N38">
        <v>16704.60714</v>
      </c>
      <c r="O38">
        <v>28113.119050000001</v>
      </c>
      <c r="P38">
        <v>26925.57143</v>
      </c>
      <c r="Q38">
        <v>26568.28571</v>
      </c>
      <c r="R38">
        <v>12384.99524</v>
      </c>
      <c r="S38" s="1">
        <v>0.47135416666666669</v>
      </c>
      <c r="T38" t="s">
        <v>3</v>
      </c>
    </row>
    <row r="39" spans="1:20" x14ac:dyDescent="0.2">
      <c r="A39" t="s">
        <v>21</v>
      </c>
      <c r="B39" t="s">
        <v>0</v>
      </c>
      <c r="C39">
        <v>16</v>
      </c>
      <c r="D39">
        <v>200</v>
      </c>
      <c r="E39" t="s">
        <v>1</v>
      </c>
      <c r="F39">
        <v>11137</v>
      </c>
      <c r="G39">
        <v>7564</v>
      </c>
      <c r="H39">
        <v>14078</v>
      </c>
      <c r="I39">
        <v>15517</v>
      </c>
      <c r="J39">
        <v>14908</v>
      </c>
      <c r="K39">
        <v>7113</v>
      </c>
      <c r="L39" t="s">
        <v>2</v>
      </c>
      <c r="M39">
        <v>24520.30357</v>
      </c>
      <c r="N39">
        <v>16622.564289999998</v>
      </c>
      <c r="O39">
        <v>27863.73214</v>
      </c>
      <c r="P39">
        <v>26738.89286</v>
      </c>
      <c r="Q39">
        <v>26499.57143</v>
      </c>
      <c r="R39">
        <v>12438.03571</v>
      </c>
      <c r="S39" s="1">
        <v>0.47135416666666669</v>
      </c>
      <c r="T39" t="s">
        <v>3</v>
      </c>
    </row>
    <row r="40" spans="1:20" x14ac:dyDescent="0.2">
      <c r="A40" t="s">
        <v>21</v>
      </c>
      <c r="B40" t="s">
        <v>0</v>
      </c>
      <c r="C40">
        <v>16</v>
      </c>
      <c r="D40">
        <v>250</v>
      </c>
      <c r="E40" t="s">
        <v>1</v>
      </c>
      <c r="F40">
        <v>14123</v>
      </c>
      <c r="G40">
        <v>9428</v>
      </c>
      <c r="H40">
        <v>17522</v>
      </c>
      <c r="I40">
        <v>19322</v>
      </c>
      <c r="J40">
        <v>18576</v>
      </c>
      <c r="K40">
        <v>8899</v>
      </c>
      <c r="L40" t="s">
        <v>2</v>
      </c>
      <c r="M40">
        <v>24875.671429999999</v>
      </c>
      <c r="N40">
        <v>16575.099999999999</v>
      </c>
      <c r="O40">
        <v>27744.185710000002</v>
      </c>
      <c r="P40">
        <v>26636.542860000001</v>
      </c>
      <c r="Q40">
        <v>26415.657139999999</v>
      </c>
      <c r="R40">
        <v>12448.87571</v>
      </c>
      <c r="S40" s="1">
        <v>0.47135416666666669</v>
      </c>
      <c r="T40" t="s">
        <v>3</v>
      </c>
    </row>
    <row r="41" spans="1:20" x14ac:dyDescent="0.2">
      <c r="A41" t="s">
        <v>21</v>
      </c>
      <c r="B41" t="s">
        <v>0</v>
      </c>
      <c r="C41">
        <v>16</v>
      </c>
      <c r="D41">
        <v>150</v>
      </c>
      <c r="E41" t="s">
        <v>1</v>
      </c>
      <c r="F41">
        <v>8066</v>
      </c>
      <c r="G41">
        <v>4713</v>
      </c>
      <c r="H41">
        <v>10968</v>
      </c>
      <c r="I41">
        <v>11072</v>
      </c>
      <c r="J41">
        <v>11591</v>
      </c>
      <c r="K41">
        <v>5129</v>
      </c>
      <c r="L41" t="s">
        <v>2</v>
      </c>
      <c r="M41">
        <v>23678.53095</v>
      </c>
      <c r="N41">
        <v>13809.65</v>
      </c>
      <c r="O41">
        <v>28944.404760000001</v>
      </c>
      <c r="P41">
        <v>25439.023809999999</v>
      </c>
      <c r="Q41">
        <v>27471.28571</v>
      </c>
      <c r="R41">
        <v>11958.32857</v>
      </c>
      <c r="S41" s="1">
        <v>0.47151620370370373</v>
      </c>
      <c r="T41" t="s">
        <v>4</v>
      </c>
    </row>
    <row r="42" spans="1:20" x14ac:dyDescent="0.2">
      <c r="A42" t="s">
        <v>21</v>
      </c>
      <c r="B42" t="s">
        <v>0</v>
      </c>
      <c r="C42">
        <v>16</v>
      </c>
      <c r="D42">
        <v>200</v>
      </c>
      <c r="E42" t="s">
        <v>1</v>
      </c>
      <c r="F42">
        <v>10912</v>
      </c>
      <c r="G42">
        <v>6206</v>
      </c>
      <c r="H42">
        <v>14533</v>
      </c>
      <c r="I42">
        <v>14681</v>
      </c>
      <c r="J42">
        <v>15364</v>
      </c>
      <c r="K42">
        <v>6825</v>
      </c>
      <c r="L42" t="s">
        <v>2</v>
      </c>
      <c r="M42">
        <v>24024.92857</v>
      </c>
      <c r="N42">
        <v>13638.237499999999</v>
      </c>
      <c r="O42">
        <v>28764.30357</v>
      </c>
      <c r="P42">
        <v>25298.30357</v>
      </c>
      <c r="Q42">
        <v>27310.125</v>
      </c>
      <c r="R42">
        <v>11934.42857</v>
      </c>
      <c r="S42" s="1">
        <v>0.47151620370370373</v>
      </c>
      <c r="T42" t="s">
        <v>4</v>
      </c>
    </row>
    <row r="43" spans="1:20" x14ac:dyDescent="0.2">
      <c r="A43" t="s">
        <v>21</v>
      </c>
      <c r="B43" t="s">
        <v>0</v>
      </c>
      <c r="C43">
        <v>16</v>
      </c>
      <c r="D43">
        <v>250</v>
      </c>
      <c r="E43" t="s">
        <v>1</v>
      </c>
      <c r="F43">
        <v>13714</v>
      </c>
      <c r="G43">
        <v>7833</v>
      </c>
      <c r="H43">
        <v>18107</v>
      </c>
      <c r="I43">
        <v>18284</v>
      </c>
      <c r="J43">
        <v>19119</v>
      </c>
      <c r="K43">
        <v>8497</v>
      </c>
      <c r="L43" t="s">
        <v>2</v>
      </c>
      <c r="M43">
        <v>24155.271430000001</v>
      </c>
      <c r="N43">
        <v>13770.97143</v>
      </c>
      <c r="O43">
        <v>28670.471430000001</v>
      </c>
      <c r="P43">
        <v>25205.599999999999</v>
      </c>
      <c r="Q43">
        <v>27187.828570000001</v>
      </c>
      <c r="R43">
        <v>11886.51571</v>
      </c>
      <c r="S43" s="1">
        <v>0.47151620370370373</v>
      </c>
      <c r="T43" t="s">
        <v>4</v>
      </c>
    </row>
    <row r="44" spans="1:20" x14ac:dyDescent="0.2">
      <c r="A44" t="s">
        <v>21</v>
      </c>
      <c r="B44" t="s">
        <v>0</v>
      </c>
      <c r="C44">
        <v>16</v>
      </c>
      <c r="D44">
        <v>150</v>
      </c>
      <c r="E44" t="s">
        <v>1</v>
      </c>
      <c r="F44">
        <v>8751</v>
      </c>
      <c r="G44">
        <v>5290</v>
      </c>
      <c r="H44">
        <v>11802</v>
      </c>
      <c r="I44">
        <v>12042</v>
      </c>
      <c r="J44">
        <v>13254</v>
      </c>
      <c r="K44">
        <v>5472</v>
      </c>
      <c r="L44" t="s">
        <v>2</v>
      </c>
      <c r="M44">
        <v>25689.404760000001</v>
      </c>
      <c r="N44">
        <v>15500.32619</v>
      </c>
      <c r="O44">
        <v>31145.309519999999</v>
      </c>
      <c r="P44">
        <v>27667.71429</v>
      </c>
      <c r="Q44">
        <v>31412.690480000001</v>
      </c>
      <c r="R44">
        <v>12758.03571</v>
      </c>
      <c r="S44" s="1">
        <v>0.47177083333333331</v>
      </c>
      <c r="T44" t="s">
        <v>5</v>
      </c>
    </row>
    <row r="45" spans="1:20" x14ac:dyDescent="0.2">
      <c r="A45" t="s">
        <v>21</v>
      </c>
      <c r="B45" t="s">
        <v>0</v>
      </c>
      <c r="C45">
        <v>16</v>
      </c>
      <c r="D45">
        <v>200</v>
      </c>
      <c r="E45" t="s">
        <v>1</v>
      </c>
      <c r="F45">
        <v>11811</v>
      </c>
      <c r="G45">
        <v>7048</v>
      </c>
      <c r="H45">
        <v>15651</v>
      </c>
      <c r="I45">
        <v>15975</v>
      </c>
      <c r="J45">
        <v>17574</v>
      </c>
      <c r="K45">
        <v>7273</v>
      </c>
      <c r="L45" t="s">
        <v>2</v>
      </c>
      <c r="M45">
        <v>26004.25</v>
      </c>
      <c r="N45">
        <v>15488.60714</v>
      </c>
      <c r="O45">
        <v>30977.08929</v>
      </c>
      <c r="P45">
        <v>27528.125</v>
      </c>
      <c r="Q45">
        <v>31238.48214</v>
      </c>
      <c r="R45">
        <v>12717.817859999999</v>
      </c>
      <c r="S45" s="1">
        <v>0.47177083333333331</v>
      </c>
      <c r="T45" t="s">
        <v>5</v>
      </c>
    </row>
    <row r="46" spans="1:20" x14ac:dyDescent="0.2">
      <c r="A46" t="s">
        <v>21</v>
      </c>
      <c r="B46" t="s">
        <v>0</v>
      </c>
      <c r="C46">
        <v>16</v>
      </c>
      <c r="D46">
        <v>250</v>
      </c>
      <c r="E46" t="s">
        <v>1</v>
      </c>
      <c r="F46">
        <v>14883</v>
      </c>
      <c r="G46">
        <v>8678</v>
      </c>
      <c r="H46">
        <v>19493</v>
      </c>
      <c r="I46">
        <v>19893</v>
      </c>
      <c r="J46">
        <v>21902</v>
      </c>
      <c r="K46">
        <v>9058</v>
      </c>
      <c r="L46" t="s">
        <v>2</v>
      </c>
      <c r="M46">
        <v>26214.3</v>
      </c>
      <c r="N46">
        <v>15256.54286</v>
      </c>
      <c r="O46">
        <v>30865.057140000001</v>
      </c>
      <c r="P46">
        <v>27423.7</v>
      </c>
      <c r="Q46">
        <v>31145.342860000001</v>
      </c>
      <c r="R46">
        <v>12671.30429</v>
      </c>
      <c r="S46" s="1">
        <v>0.47177083333333331</v>
      </c>
      <c r="T46" t="s">
        <v>5</v>
      </c>
    </row>
    <row r="47" spans="1:20" x14ac:dyDescent="0.2">
      <c r="A47" t="s">
        <v>22</v>
      </c>
      <c r="B47" t="s">
        <v>0</v>
      </c>
      <c r="C47">
        <v>16</v>
      </c>
      <c r="D47">
        <v>150</v>
      </c>
      <c r="E47" t="s">
        <v>1</v>
      </c>
      <c r="F47">
        <v>6958</v>
      </c>
      <c r="G47">
        <v>4785</v>
      </c>
      <c r="H47">
        <v>11275</v>
      </c>
      <c r="I47">
        <v>11941</v>
      </c>
      <c r="J47">
        <v>10799</v>
      </c>
      <c r="K47">
        <v>4275</v>
      </c>
      <c r="L47" t="s">
        <v>2</v>
      </c>
      <c r="M47">
        <v>20425.885709999999</v>
      </c>
      <c r="N47">
        <v>14020.619049999999</v>
      </c>
      <c r="O47">
        <v>29754.57143</v>
      </c>
      <c r="P47">
        <v>27435.64286</v>
      </c>
      <c r="Q47">
        <v>25594.21429</v>
      </c>
      <c r="R47">
        <v>9967.2166670000006</v>
      </c>
      <c r="S47" s="1">
        <v>0.47225694444444444</v>
      </c>
      <c r="T47" t="s">
        <v>3</v>
      </c>
    </row>
    <row r="48" spans="1:20" x14ac:dyDescent="0.2">
      <c r="A48" t="s">
        <v>22</v>
      </c>
      <c r="B48" t="s">
        <v>0</v>
      </c>
      <c r="C48">
        <v>16</v>
      </c>
      <c r="D48">
        <v>200</v>
      </c>
      <c r="E48" t="s">
        <v>1</v>
      </c>
      <c r="F48">
        <v>9372</v>
      </c>
      <c r="G48">
        <v>6326</v>
      </c>
      <c r="H48">
        <v>14876</v>
      </c>
      <c r="I48">
        <v>15767</v>
      </c>
      <c r="J48">
        <v>14218</v>
      </c>
      <c r="K48">
        <v>5665</v>
      </c>
      <c r="L48" t="s">
        <v>2</v>
      </c>
      <c r="M48">
        <v>20634.32143</v>
      </c>
      <c r="N48">
        <v>13901.94821</v>
      </c>
      <c r="O48">
        <v>29443.17857</v>
      </c>
      <c r="P48">
        <v>27169.69643</v>
      </c>
      <c r="Q48">
        <v>25273.05357</v>
      </c>
      <c r="R48">
        <v>9906.0142859999996</v>
      </c>
      <c r="S48" s="1">
        <v>0.47225694444444444</v>
      </c>
      <c r="T48" t="s">
        <v>3</v>
      </c>
    </row>
    <row r="49" spans="1:20" x14ac:dyDescent="0.2">
      <c r="A49" t="s">
        <v>22</v>
      </c>
      <c r="B49" t="s">
        <v>0</v>
      </c>
      <c r="C49">
        <v>16</v>
      </c>
      <c r="D49">
        <v>250</v>
      </c>
      <c r="E49" t="s">
        <v>1</v>
      </c>
      <c r="F49">
        <v>11740</v>
      </c>
      <c r="G49">
        <v>7880</v>
      </c>
      <c r="H49">
        <v>18513</v>
      </c>
      <c r="I49">
        <v>19611</v>
      </c>
      <c r="J49">
        <v>17614</v>
      </c>
      <c r="K49">
        <v>7041</v>
      </c>
      <c r="L49" t="s">
        <v>2</v>
      </c>
      <c r="M49">
        <v>20678.342860000001</v>
      </c>
      <c r="N49">
        <v>13853.6</v>
      </c>
      <c r="O49">
        <v>29313.328570000001</v>
      </c>
      <c r="P49">
        <v>27034.942859999999</v>
      </c>
      <c r="Q49">
        <v>25047.671429999999</v>
      </c>
      <c r="R49">
        <v>9849.7071429999996</v>
      </c>
      <c r="S49" s="1">
        <v>0.47225694444444444</v>
      </c>
      <c r="T49" t="s">
        <v>3</v>
      </c>
    </row>
    <row r="50" spans="1:20" x14ac:dyDescent="0.2">
      <c r="A50" t="s">
        <v>22</v>
      </c>
      <c r="B50" t="s">
        <v>0</v>
      </c>
      <c r="C50">
        <v>16</v>
      </c>
      <c r="D50">
        <v>150</v>
      </c>
      <c r="E50" t="s">
        <v>1</v>
      </c>
      <c r="F50">
        <v>7133</v>
      </c>
      <c r="G50">
        <v>4640</v>
      </c>
      <c r="H50">
        <v>12411</v>
      </c>
      <c r="I50">
        <v>12281</v>
      </c>
      <c r="J50">
        <v>11928</v>
      </c>
      <c r="K50">
        <v>4186</v>
      </c>
      <c r="L50" t="s">
        <v>2</v>
      </c>
      <c r="M50">
        <v>20939.616669999999</v>
      </c>
      <c r="N50">
        <v>13595.75238</v>
      </c>
      <c r="O50">
        <v>32752.452379999999</v>
      </c>
      <c r="P50">
        <v>28216.833330000001</v>
      </c>
      <c r="Q50">
        <v>28270</v>
      </c>
      <c r="R50">
        <v>9759.7119050000001</v>
      </c>
      <c r="S50" s="1">
        <v>0.47245370370370371</v>
      </c>
      <c r="T50" t="s">
        <v>4</v>
      </c>
    </row>
    <row r="51" spans="1:20" x14ac:dyDescent="0.2">
      <c r="A51" t="s">
        <v>22</v>
      </c>
      <c r="B51" t="s">
        <v>0</v>
      </c>
      <c r="C51">
        <v>16</v>
      </c>
      <c r="D51">
        <v>200</v>
      </c>
      <c r="E51" t="s">
        <v>1</v>
      </c>
      <c r="F51">
        <v>9605</v>
      </c>
      <c r="G51">
        <v>6092</v>
      </c>
      <c r="H51">
        <v>16453</v>
      </c>
      <c r="I51">
        <v>16253</v>
      </c>
      <c r="J51">
        <v>15849</v>
      </c>
      <c r="K51">
        <v>5532</v>
      </c>
      <c r="L51" t="s">
        <v>2</v>
      </c>
      <c r="M51">
        <v>21147.30357</v>
      </c>
      <c r="N51">
        <v>13387.710709999999</v>
      </c>
      <c r="O51">
        <v>32564.42857</v>
      </c>
      <c r="P51">
        <v>28007.17857</v>
      </c>
      <c r="Q51">
        <v>28172.23214</v>
      </c>
      <c r="R51">
        <v>9673.4446430000007</v>
      </c>
      <c r="S51" s="1">
        <v>0.47245370370370371</v>
      </c>
      <c r="T51" t="s">
        <v>4</v>
      </c>
    </row>
    <row r="52" spans="1:20" x14ac:dyDescent="0.2">
      <c r="A52" t="s">
        <v>22</v>
      </c>
      <c r="B52" t="s">
        <v>0</v>
      </c>
      <c r="C52">
        <v>16</v>
      </c>
      <c r="D52">
        <v>250</v>
      </c>
      <c r="E52" t="s">
        <v>1</v>
      </c>
      <c r="F52">
        <v>11997</v>
      </c>
      <c r="G52">
        <v>7540</v>
      </c>
      <c r="H52">
        <v>20536</v>
      </c>
      <c r="I52">
        <v>20270</v>
      </c>
      <c r="J52">
        <v>19780</v>
      </c>
      <c r="K52">
        <v>6880</v>
      </c>
      <c r="L52" t="s">
        <v>2</v>
      </c>
      <c r="M52">
        <v>21131.014289999999</v>
      </c>
      <c r="N52">
        <v>13255.85571</v>
      </c>
      <c r="O52">
        <v>32516.542860000001</v>
      </c>
      <c r="P52">
        <v>27943.414290000001</v>
      </c>
      <c r="Q52">
        <v>28127.78571</v>
      </c>
      <c r="R52">
        <v>9624.4828570000009</v>
      </c>
      <c r="S52" s="1">
        <v>0.4724652777777778</v>
      </c>
      <c r="T52" t="s">
        <v>4</v>
      </c>
    </row>
    <row r="53" spans="1:20" x14ac:dyDescent="0.2">
      <c r="A53" t="s">
        <v>22</v>
      </c>
      <c r="B53" t="s">
        <v>0</v>
      </c>
      <c r="C53">
        <v>16</v>
      </c>
      <c r="D53">
        <v>150</v>
      </c>
      <c r="E53" t="s">
        <v>1</v>
      </c>
      <c r="F53">
        <v>7004</v>
      </c>
      <c r="G53">
        <v>4586</v>
      </c>
      <c r="H53">
        <v>11665</v>
      </c>
      <c r="I53">
        <v>11429</v>
      </c>
      <c r="J53">
        <v>11185</v>
      </c>
      <c r="K53">
        <v>4540</v>
      </c>
      <c r="L53" t="s">
        <v>2</v>
      </c>
      <c r="M53">
        <v>20560.926189999998</v>
      </c>
      <c r="N53">
        <v>13437.523810000001</v>
      </c>
      <c r="O53">
        <v>30783.78571</v>
      </c>
      <c r="P53">
        <v>26259.28571</v>
      </c>
      <c r="Q53">
        <v>26509.047620000001</v>
      </c>
      <c r="R53">
        <v>10585.06667</v>
      </c>
      <c r="S53" s="1">
        <v>0.47263888888888889</v>
      </c>
      <c r="T53" t="s">
        <v>5</v>
      </c>
    </row>
    <row r="54" spans="1:20" x14ac:dyDescent="0.2">
      <c r="A54" t="s">
        <v>22</v>
      </c>
      <c r="B54" t="s">
        <v>0</v>
      </c>
      <c r="C54">
        <v>16</v>
      </c>
      <c r="D54">
        <v>200</v>
      </c>
      <c r="E54" t="s">
        <v>1</v>
      </c>
      <c r="F54">
        <v>9494</v>
      </c>
      <c r="G54">
        <v>6119</v>
      </c>
      <c r="H54">
        <v>15382</v>
      </c>
      <c r="I54">
        <v>15075</v>
      </c>
      <c r="J54">
        <v>14774</v>
      </c>
      <c r="K54">
        <v>6029</v>
      </c>
      <c r="L54" t="s">
        <v>2</v>
      </c>
      <c r="M54">
        <v>20902.92857</v>
      </c>
      <c r="N54">
        <v>13447.04643</v>
      </c>
      <c r="O54">
        <v>30444.66071</v>
      </c>
      <c r="P54">
        <v>25977.25</v>
      </c>
      <c r="Q54">
        <v>26261.375</v>
      </c>
      <c r="R54">
        <v>10542.51607</v>
      </c>
      <c r="S54" s="1">
        <v>0.47263888888888889</v>
      </c>
      <c r="T54" t="s">
        <v>5</v>
      </c>
    </row>
    <row r="55" spans="1:20" x14ac:dyDescent="0.2">
      <c r="A55" t="s">
        <v>22</v>
      </c>
      <c r="B55" t="s">
        <v>0</v>
      </c>
      <c r="C55">
        <v>16</v>
      </c>
      <c r="D55">
        <v>250</v>
      </c>
      <c r="E55" t="s">
        <v>1</v>
      </c>
      <c r="F55">
        <v>11843</v>
      </c>
      <c r="G55">
        <v>7464</v>
      </c>
      <c r="H55">
        <v>19008</v>
      </c>
      <c r="I55">
        <v>18572</v>
      </c>
      <c r="J55">
        <v>18218</v>
      </c>
      <c r="K55">
        <v>7446</v>
      </c>
      <c r="L55" t="s">
        <v>2</v>
      </c>
      <c r="M55">
        <v>20859.771430000001</v>
      </c>
      <c r="N55">
        <v>13122.24286</v>
      </c>
      <c r="O55">
        <v>30097.114290000001</v>
      </c>
      <c r="P55">
        <v>25602.614290000001</v>
      </c>
      <c r="Q55">
        <v>25906.57143</v>
      </c>
      <c r="R55">
        <v>10416.26571</v>
      </c>
      <c r="S55" s="1">
        <v>0.47263888888888889</v>
      </c>
      <c r="T5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Bottom</vt:lpstr>
      <vt:lpstr>Middle</vt:lpstr>
      <vt:lpstr>Top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2019-07-05T16:07:40Z</dcterms:created>
  <dcterms:modified xsi:type="dcterms:W3CDTF">2019-07-26T08:38:58Z</dcterms:modified>
</cp:coreProperties>
</file>