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ylesmac/PycharmProjects/plant_chloro_data_analysis/mango_data/"/>
    </mc:Choice>
  </mc:AlternateContent>
  <xr:revisionPtr revIDLastSave="0" documentId="13_ncr:1_{B304850C-1078-9F4A-9EB6-36F3FF161E72}" xr6:coauthVersionLast="45" xr6:coauthVersionMax="45" xr10:uidLastSave="{00000000-0000-0000-0000-000000000000}"/>
  <bookViews>
    <workbookView xWindow="1280" yWindow="1680" windowWidth="27520" windowHeight="14760" xr2:uid="{E8DC68AD-D4BD-42FF-8FBB-F5BEAF758F8C}"/>
  </bookViews>
  <sheets>
    <sheet name="Sheet1" sheetId="1" r:id="rId1"/>
    <sheet name="Summary" sheetId="6" r:id="rId2"/>
    <sheet name="Top" sheetId="2" r:id="rId3"/>
    <sheet name="Sheet2" sheetId="5" r:id="rId4"/>
    <sheet name="Middle" sheetId="3" r:id="rId5"/>
    <sheet name="Bottom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4" i="1" l="1"/>
  <c r="J2" i="1"/>
  <c r="K2" i="1"/>
  <c r="J3" i="1"/>
  <c r="K3" i="1"/>
  <c r="J4" i="1"/>
  <c r="K4" i="1"/>
  <c r="J5" i="1"/>
  <c r="K5" i="1"/>
  <c r="J6" i="1"/>
  <c r="K6" i="1"/>
  <c r="J7" i="1"/>
  <c r="K7" i="1"/>
  <c r="J8" i="1"/>
  <c r="K8" i="1"/>
  <c r="J9" i="1"/>
  <c r="K9" i="1"/>
  <c r="J10" i="1"/>
  <c r="K10" i="1"/>
  <c r="J11" i="1"/>
  <c r="K11" i="1"/>
  <c r="J12" i="1"/>
  <c r="K12" i="1"/>
  <c r="J13" i="1"/>
  <c r="K13" i="1"/>
  <c r="K14" i="1"/>
  <c r="J15" i="1"/>
  <c r="K15" i="1"/>
  <c r="J16" i="1"/>
  <c r="K16" i="1"/>
  <c r="J17" i="1"/>
  <c r="K17" i="1"/>
  <c r="J18" i="1"/>
  <c r="K18" i="1"/>
  <c r="J19" i="1"/>
  <c r="K19" i="1"/>
  <c r="J20" i="1"/>
  <c r="K20" i="1"/>
  <c r="J21" i="1"/>
  <c r="K21" i="1"/>
  <c r="J22" i="1"/>
  <c r="K22" i="1"/>
  <c r="J23" i="1"/>
  <c r="K23" i="1"/>
  <c r="J24" i="1"/>
  <c r="K24" i="1"/>
  <c r="J25" i="1"/>
  <c r="K25" i="1"/>
  <c r="J26" i="1"/>
  <c r="K26" i="1"/>
  <c r="J27" i="1"/>
  <c r="K27" i="1"/>
  <c r="J28" i="1"/>
  <c r="K28" i="1"/>
  <c r="J29" i="1"/>
  <c r="K29" i="1"/>
  <c r="J30" i="1"/>
  <c r="K30" i="1"/>
  <c r="J31" i="1"/>
  <c r="K31" i="1"/>
  <c r="J32" i="1"/>
  <c r="K32" i="1"/>
  <c r="J33" i="1"/>
  <c r="K33" i="1"/>
  <c r="J34" i="1"/>
  <c r="K34" i="1"/>
  <c r="J35" i="1"/>
  <c r="K35" i="1"/>
  <c r="J36" i="1"/>
  <c r="K36" i="1"/>
  <c r="J37" i="1"/>
  <c r="K37" i="1"/>
  <c r="J38" i="1"/>
  <c r="K38" i="1"/>
  <c r="J39" i="1"/>
  <c r="K39" i="1"/>
  <c r="J40" i="1"/>
  <c r="K40" i="1"/>
  <c r="J41" i="1"/>
  <c r="K41" i="1"/>
  <c r="J42" i="1"/>
  <c r="K42" i="1"/>
  <c r="J43" i="1"/>
  <c r="K43" i="1"/>
  <c r="J44" i="1"/>
  <c r="K44" i="1"/>
  <c r="J45" i="1"/>
  <c r="K45" i="1"/>
  <c r="J46" i="1"/>
  <c r="K46" i="1"/>
  <c r="J47" i="1"/>
  <c r="K47" i="1"/>
  <c r="J48" i="1"/>
  <c r="K48" i="1"/>
  <c r="J49" i="1"/>
  <c r="K49" i="1"/>
  <c r="J50" i="1"/>
  <c r="K50" i="1"/>
  <c r="J51" i="1"/>
  <c r="K51" i="1"/>
  <c r="J52" i="1"/>
  <c r="K52" i="1"/>
  <c r="J53" i="1"/>
  <c r="K53" i="1"/>
  <c r="J54" i="1"/>
  <c r="K54" i="1"/>
  <c r="J55" i="1"/>
  <c r="K55" i="1"/>
  <c r="J56" i="1"/>
  <c r="K56" i="1"/>
  <c r="J57" i="1"/>
  <c r="K57" i="1"/>
  <c r="J58" i="1"/>
  <c r="K58" i="1"/>
  <c r="J59" i="1"/>
  <c r="K59" i="1"/>
  <c r="J60" i="1"/>
  <c r="K60" i="1"/>
  <c r="J61" i="1"/>
  <c r="K61" i="1"/>
  <c r="J62" i="1"/>
  <c r="K62" i="1"/>
  <c r="J63" i="1"/>
  <c r="K63" i="1"/>
  <c r="J64" i="1"/>
  <c r="K64" i="1"/>
  <c r="J65" i="1"/>
  <c r="K65" i="1"/>
  <c r="J66" i="1"/>
  <c r="K66" i="1"/>
  <c r="J67" i="1"/>
  <c r="K67" i="1"/>
  <c r="J68" i="1"/>
  <c r="K68" i="1"/>
  <c r="J69" i="1"/>
  <c r="K69" i="1"/>
  <c r="J70" i="1"/>
  <c r="K70" i="1"/>
  <c r="J71" i="1"/>
  <c r="K71" i="1"/>
  <c r="J72" i="1"/>
  <c r="K72" i="1"/>
  <c r="J73" i="1"/>
  <c r="K73" i="1"/>
  <c r="J74" i="1"/>
  <c r="K74" i="1"/>
  <c r="J75" i="1"/>
  <c r="K75" i="1"/>
  <c r="J76" i="1"/>
  <c r="K76" i="1"/>
  <c r="J77" i="1"/>
  <c r="K77" i="1"/>
  <c r="J78" i="1"/>
  <c r="K78" i="1"/>
  <c r="J79" i="1"/>
  <c r="K79" i="1"/>
  <c r="J80" i="1"/>
  <c r="K80" i="1"/>
  <c r="J81" i="1"/>
  <c r="K81" i="1"/>
  <c r="J82" i="1"/>
  <c r="K82" i="1"/>
  <c r="J83" i="1"/>
  <c r="K83" i="1"/>
  <c r="J84" i="1"/>
  <c r="K84" i="1"/>
  <c r="J85" i="1"/>
  <c r="K85" i="1"/>
  <c r="J86" i="1"/>
  <c r="K86" i="1"/>
  <c r="J87" i="1"/>
  <c r="K87" i="1"/>
  <c r="J88" i="1"/>
  <c r="K88" i="1"/>
  <c r="J89" i="1"/>
  <c r="K89" i="1"/>
  <c r="J90" i="1"/>
  <c r="K90" i="1"/>
  <c r="J91" i="1"/>
  <c r="K91" i="1"/>
  <c r="J92" i="1"/>
  <c r="K92" i="1"/>
  <c r="J93" i="1"/>
  <c r="K93" i="1"/>
  <c r="J94" i="1"/>
  <c r="K94" i="1"/>
  <c r="J95" i="1"/>
  <c r="K95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J103" i="1"/>
  <c r="K103" i="1"/>
  <c r="J104" i="1"/>
  <c r="K104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J117" i="1"/>
  <c r="K117" i="1"/>
  <c r="J118" i="1"/>
  <c r="K118" i="1"/>
  <c r="J119" i="1"/>
  <c r="K119" i="1"/>
  <c r="J120" i="1"/>
  <c r="K120" i="1"/>
  <c r="J121" i="1"/>
  <c r="K121" i="1"/>
  <c r="J122" i="1"/>
  <c r="K122" i="1"/>
  <c r="J123" i="1"/>
  <c r="K123" i="1"/>
  <c r="J124" i="1"/>
  <c r="K124" i="1"/>
  <c r="J125" i="1"/>
  <c r="K125" i="1"/>
  <c r="J126" i="1"/>
  <c r="K126" i="1"/>
  <c r="J127" i="1"/>
  <c r="K127" i="1"/>
  <c r="J128" i="1"/>
  <c r="K128" i="1"/>
  <c r="J129" i="1"/>
  <c r="K129" i="1"/>
  <c r="J130" i="1"/>
  <c r="K130" i="1"/>
  <c r="J131" i="1"/>
  <c r="K131" i="1"/>
  <c r="J132" i="1"/>
  <c r="K132" i="1"/>
  <c r="J133" i="1"/>
  <c r="K133" i="1"/>
  <c r="J134" i="1"/>
  <c r="K134" i="1"/>
  <c r="J135" i="1"/>
  <c r="K135" i="1"/>
  <c r="J136" i="1"/>
  <c r="K136" i="1"/>
  <c r="J137" i="1"/>
  <c r="K137" i="1"/>
  <c r="J138" i="1"/>
  <c r="K138" i="1"/>
  <c r="J139" i="1"/>
  <c r="K139" i="1"/>
  <c r="J140" i="1"/>
  <c r="K140" i="1"/>
  <c r="J141" i="1"/>
  <c r="K141" i="1"/>
  <c r="J142" i="1"/>
  <c r="K142" i="1"/>
  <c r="J143" i="1"/>
  <c r="K143" i="1"/>
  <c r="J144" i="1"/>
  <c r="K144" i="1"/>
  <c r="J145" i="1"/>
  <c r="K145" i="1"/>
  <c r="J146" i="1"/>
  <c r="K146" i="1"/>
  <c r="J147" i="1"/>
  <c r="K147" i="1"/>
  <c r="J148" i="1"/>
  <c r="K148" i="1"/>
  <c r="J149" i="1"/>
  <c r="K149" i="1"/>
  <c r="J150" i="1"/>
  <c r="K150" i="1"/>
  <c r="J151" i="1"/>
  <c r="K151" i="1"/>
  <c r="J152" i="1"/>
  <c r="K152" i="1"/>
  <c r="J153" i="1"/>
  <c r="K153" i="1"/>
  <c r="J154" i="1"/>
  <c r="K154" i="1"/>
  <c r="J155" i="1"/>
  <c r="K155" i="1"/>
  <c r="J156" i="1"/>
  <c r="K156" i="1"/>
  <c r="J157" i="1"/>
  <c r="K157" i="1"/>
  <c r="J158" i="1"/>
  <c r="K158" i="1"/>
  <c r="J159" i="1"/>
  <c r="K159" i="1"/>
  <c r="J160" i="1"/>
  <c r="K160" i="1"/>
  <c r="J161" i="1"/>
  <c r="K161" i="1"/>
  <c r="J162" i="1"/>
  <c r="K162" i="1"/>
  <c r="J163" i="1"/>
  <c r="K163" i="1"/>
  <c r="J164" i="1"/>
  <c r="K164" i="1"/>
  <c r="J165" i="1"/>
  <c r="K165" i="1"/>
  <c r="J166" i="1"/>
  <c r="K166" i="1"/>
  <c r="J167" i="1"/>
  <c r="K167" i="1"/>
  <c r="J168" i="1"/>
  <c r="K168" i="1"/>
  <c r="J169" i="1"/>
  <c r="K169" i="1"/>
  <c r="J170" i="1"/>
  <c r="K170" i="1"/>
  <c r="J171" i="1"/>
  <c r="K171" i="1"/>
  <c r="J172" i="1"/>
  <c r="K172" i="1"/>
  <c r="J173" i="1"/>
  <c r="K173" i="1"/>
  <c r="J174" i="1"/>
  <c r="K174" i="1"/>
  <c r="J175" i="1"/>
  <c r="K175" i="1"/>
  <c r="J176" i="1"/>
  <c r="K176" i="1"/>
  <c r="J177" i="1"/>
  <c r="K177" i="1"/>
  <c r="J178" i="1"/>
  <c r="K178" i="1"/>
  <c r="J179" i="1"/>
  <c r="K179" i="1"/>
  <c r="J180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J187" i="1"/>
  <c r="K187" i="1"/>
  <c r="J188" i="1"/>
  <c r="K188" i="1"/>
  <c r="J189" i="1"/>
  <c r="K189" i="1"/>
  <c r="J190" i="1"/>
  <c r="K190" i="1"/>
  <c r="J191" i="1"/>
  <c r="K191" i="1"/>
  <c r="J192" i="1"/>
  <c r="K192" i="1"/>
  <c r="J193" i="1"/>
  <c r="K193" i="1"/>
  <c r="J194" i="1"/>
  <c r="K194" i="1"/>
  <c r="J195" i="1"/>
  <c r="K195" i="1"/>
  <c r="J196" i="1"/>
  <c r="K196" i="1"/>
  <c r="J197" i="1"/>
  <c r="K197" i="1"/>
  <c r="J198" i="1"/>
  <c r="K198" i="1"/>
  <c r="J199" i="1"/>
  <c r="K199" i="1"/>
  <c r="J200" i="1"/>
  <c r="K200" i="1"/>
  <c r="J201" i="1"/>
  <c r="K201" i="1"/>
  <c r="J202" i="1"/>
  <c r="K202" i="1"/>
  <c r="J203" i="1"/>
  <c r="K203" i="1"/>
  <c r="J204" i="1"/>
  <c r="K204" i="1"/>
  <c r="J205" i="1"/>
  <c r="K205" i="1"/>
  <c r="J206" i="1"/>
  <c r="K206" i="1"/>
  <c r="J207" i="1"/>
  <c r="K207" i="1"/>
  <c r="J208" i="1"/>
  <c r="K208" i="1"/>
  <c r="J209" i="1"/>
  <c r="K209" i="1"/>
  <c r="J210" i="1"/>
  <c r="K210" i="1"/>
  <c r="J211" i="1"/>
  <c r="K211" i="1"/>
  <c r="J212" i="1"/>
  <c r="K212" i="1"/>
  <c r="J213" i="1"/>
  <c r="K213" i="1"/>
  <c r="J214" i="1"/>
  <c r="K214" i="1"/>
  <c r="J215" i="1"/>
  <c r="K215" i="1"/>
  <c r="J216" i="1"/>
  <c r="K216" i="1"/>
  <c r="J217" i="1"/>
  <c r="K217" i="1"/>
  <c r="J218" i="1"/>
  <c r="K218" i="1"/>
  <c r="J219" i="1"/>
  <c r="K219" i="1"/>
  <c r="J220" i="1"/>
  <c r="K220" i="1"/>
  <c r="J221" i="1"/>
  <c r="K221" i="1"/>
  <c r="J222" i="1"/>
  <c r="K222" i="1"/>
  <c r="J223" i="1"/>
  <c r="K223" i="1"/>
  <c r="J224" i="1"/>
  <c r="K224" i="1"/>
  <c r="J225" i="1"/>
  <c r="K225" i="1"/>
  <c r="J226" i="1"/>
  <c r="K226" i="1"/>
  <c r="J227" i="1"/>
  <c r="K227" i="1"/>
  <c r="J228" i="1"/>
  <c r="K228" i="1"/>
  <c r="J229" i="1"/>
  <c r="K229" i="1"/>
  <c r="J230" i="1"/>
  <c r="K230" i="1"/>
  <c r="J231" i="1"/>
  <c r="K231" i="1"/>
  <c r="J232" i="1"/>
  <c r="K232" i="1"/>
  <c r="J233" i="1"/>
  <c r="K233" i="1"/>
  <c r="J234" i="1"/>
  <c r="K234" i="1"/>
  <c r="J235" i="1"/>
  <c r="K235" i="1"/>
  <c r="J236" i="1"/>
  <c r="K236" i="1"/>
  <c r="J237" i="1"/>
  <c r="K237" i="1"/>
  <c r="J238" i="1"/>
  <c r="K238" i="1"/>
  <c r="J239" i="1"/>
  <c r="K239" i="1"/>
  <c r="J240" i="1"/>
  <c r="K240" i="1"/>
  <c r="J241" i="1"/>
  <c r="K241" i="1"/>
  <c r="J242" i="1"/>
  <c r="K242" i="1"/>
  <c r="J243" i="1"/>
  <c r="K243" i="1"/>
  <c r="J244" i="1"/>
  <c r="K244" i="1"/>
  <c r="J245" i="1"/>
  <c r="K245" i="1"/>
  <c r="J246" i="1"/>
  <c r="K246" i="1"/>
  <c r="J247" i="1"/>
  <c r="K247" i="1"/>
  <c r="J248" i="1"/>
  <c r="K248" i="1"/>
  <c r="J249" i="1"/>
  <c r="K249" i="1"/>
  <c r="J250" i="1"/>
  <c r="K250" i="1"/>
  <c r="J251" i="1"/>
  <c r="K251" i="1"/>
  <c r="J252" i="1"/>
  <c r="K252" i="1"/>
  <c r="J253" i="1"/>
  <c r="K253" i="1"/>
  <c r="J254" i="1"/>
  <c r="K254" i="1"/>
  <c r="J255" i="1"/>
  <c r="K255" i="1"/>
  <c r="J256" i="1"/>
  <c r="K256" i="1"/>
  <c r="J257" i="1"/>
  <c r="K257" i="1"/>
  <c r="J258" i="1"/>
  <c r="K258" i="1"/>
  <c r="J259" i="1"/>
  <c r="K259" i="1"/>
  <c r="J260" i="1"/>
  <c r="K260" i="1"/>
  <c r="J261" i="1"/>
  <c r="K261" i="1"/>
  <c r="J262" i="1"/>
  <c r="K262" i="1"/>
  <c r="J263" i="1"/>
  <c r="K263" i="1"/>
  <c r="J264" i="1"/>
  <c r="K264" i="1"/>
  <c r="J265" i="1"/>
  <c r="K265" i="1"/>
  <c r="J266" i="1"/>
  <c r="K266" i="1"/>
  <c r="J267" i="1"/>
  <c r="K267" i="1"/>
  <c r="J268" i="1"/>
  <c r="K268" i="1"/>
  <c r="J269" i="1"/>
  <c r="K269" i="1"/>
  <c r="J270" i="1"/>
  <c r="K270" i="1"/>
  <c r="J271" i="1"/>
  <c r="K271" i="1"/>
  <c r="J272" i="1"/>
  <c r="K272" i="1"/>
  <c r="J273" i="1"/>
  <c r="K273" i="1"/>
  <c r="J274" i="1"/>
  <c r="K274" i="1"/>
  <c r="J275" i="1"/>
  <c r="K275" i="1"/>
  <c r="J276" i="1"/>
  <c r="K276" i="1"/>
  <c r="J277" i="1"/>
  <c r="K277" i="1"/>
  <c r="J278" i="1"/>
  <c r="K278" i="1"/>
  <c r="J279" i="1"/>
  <c r="K279" i="1"/>
  <c r="J280" i="1"/>
  <c r="K280" i="1"/>
  <c r="J281" i="1"/>
  <c r="K281" i="1"/>
  <c r="J282" i="1"/>
  <c r="K282" i="1"/>
  <c r="J283" i="1"/>
  <c r="K283" i="1"/>
  <c r="J284" i="1"/>
  <c r="K284" i="1"/>
  <c r="J285" i="1"/>
  <c r="K285" i="1"/>
  <c r="J286" i="1"/>
  <c r="K286" i="1"/>
  <c r="J287" i="1"/>
  <c r="K287" i="1"/>
  <c r="J288" i="1"/>
  <c r="K288" i="1"/>
  <c r="J289" i="1"/>
  <c r="K289" i="1"/>
  <c r="J290" i="1"/>
  <c r="K290" i="1"/>
  <c r="J291" i="1"/>
  <c r="K291" i="1"/>
  <c r="J292" i="1"/>
  <c r="K292" i="1"/>
  <c r="J293" i="1"/>
  <c r="K293" i="1"/>
  <c r="J294" i="1"/>
  <c r="K294" i="1"/>
  <c r="J295" i="1"/>
  <c r="K295" i="1"/>
  <c r="J296" i="1"/>
  <c r="K296" i="1"/>
  <c r="J297" i="1"/>
  <c r="K297" i="1"/>
  <c r="J298" i="1"/>
  <c r="K298" i="1"/>
  <c r="J299" i="1"/>
  <c r="K299" i="1"/>
  <c r="J300" i="1"/>
  <c r="K300" i="1"/>
  <c r="J301" i="1"/>
  <c r="K301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G20" i="1" l="1"/>
  <c r="G2" i="1"/>
  <c r="G291" i="1" l="1"/>
  <c r="G3" i="1"/>
  <c r="H3" i="1"/>
  <c r="I3" i="1"/>
  <c r="G4" i="1"/>
  <c r="H4" i="1"/>
  <c r="I4" i="1"/>
  <c r="G5" i="1"/>
  <c r="H5" i="1"/>
  <c r="I5" i="1"/>
  <c r="G6" i="1"/>
  <c r="H6" i="1"/>
  <c r="I6" i="1"/>
  <c r="G7" i="1"/>
  <c r="H7" i="1"/>
  <c r="I7" i="1"/>
  <c r="G8" i="1"/>
  <c r="H8" i="1"/>
  <c r="I8" i="1"/>
  <c r="G9" i="1"/>
  <c r="H9" i="1"/>
  <c r="I9" i="1"/>
  <c r="G10" i="1"/>
  <c r="H10" i="1"/>
  <c r="I10" i="1"/>
  <c r="G11" i="1"/>
  <c r="H11" i="1"/>
  <c r="I11" i="1"/>
  <c r="G12" i="1"/>
  <c r="H12" i="1"/>
  <c r="I12" i="1"/>
  <c r="G13" i="1"/>
  <c r="H13" i="1"/>
  <c r="I13" i="1"/>
  <c r="G14" i="1"/>
  <c r="H14" i="1"/>
  <c r="I14" i="1"/>
  <c r="G15" i="1"/>
  <c r="H15" i="1"/>
  <c r="I15" i="1"/>
  <c r="G16" i="1"/>
  <c r="H16" i="1"/>
  <c r="I16" i="1"/>
  <c r="G17" i="1"/>
  <c r="H17" i="1"/>
  <c r="I17" i="1"/>
  <c r="G18" i="1"/>
  <c r="H18" i="1"/>
  <c r="I18" i="1"/>
  <c r="G19" i="1"/>
  <c r="H19" i="1"/>
  <c r="I19" i="1"/>
  <c r="H20" i="1"/>
  <c r="I20" i="1"/>
  <c r="G21" i="1"/>
  <c r="H21" i="1"/>
  <c r="I21" i="1"/>
  <c r="G22" i="1"/>
  <c r="H22" i="1"/>
  <c r="I22" i="1"/>
  <c r="G23" i="1"/>
  <c r="H23" i="1"/>
  <c r="I23" i="1"/>
  <c r="G24" i="1"/>
  <c r="H24" i="1"/>
  <c r="I24" i="1"/>
  <c r="G25" i="1"/>
  <c r="H25" i="1"/>
  <c r="I25" i="1"/>
  <c r="G26" i="1"/>
  <c r="H26" i="1"/>
  <c r="I26" i="1"/>
  <c r="G27" i="1"/>
  <c r="H27" i="1"/>
  <c r="I27" i="1"/>
  <c r="G28" i="1"/>
  <c r="H28" i="1"/>
  <c r="I28" i="1"/>
  <c r="G29" i="1"/>
  <c r="H29" i="1"/>
  <c r="I29" i="1"/>
  <c r="G30" i="1"/>
  <c r="H30" i="1"/>
  <c r="I30" i="1"/>
  <c r="G31" i="1"/>
  <c r="H31" i="1"/>
  <c r="I31" i="1"/>
  <c r="G32" i="1"/>
  <c r="H32" i="1"/>
  <c r="I32" i="1"/>
  <c r="G33" i="1"/>
  <c r="H33" i="1"/>
  <c r="I33" i="1"/>
  <c r="G34" i="1"/>
  <c r="H34" i="1"/>
  <c r="I34" i="1"/>
  <c r="G35" i="1"/>
  <c r="H35" i="1"/>
  <c r="I35" i="1"/>
  <c r="G36" i="1"/>
  <c r="H36" i="1"/>
  <c r="I36" i="1"/>
  <c r="G37" i="1"/>
  <c r="H37" i="1"/>
  <c r="I37" i="1"/>
  <c r="G38" i="1"/>
  <c r="H38" i="1"/>
  <c r="I38" i="1"/>
  <c r="G39" i="1"/>
  <c r="H39" i="1"/>
  <c r="I39" i="1"/>
  <c r="G40" i="1"/>
  <c r="H40" i="1"/>
  <c r="I40" i="1"/>
  <c r="G41" i="1"/>
  <c r="H41" i="1"/>
  <c r="I41" i="1"/>
  <c r="G42" i="1"/>
  <c r="H42" i="1"/>
  <c r="I42" i="1"/>
  <c r="G43" i="1"/>
  <c r="H43" i="1"/>
  <c r="I43" i="1"/>
  <c r="G44" i="1"/>
  <c r="H44" i="1"/>
  <c r="I44" i="1"/>
  <c r="G45" i="1"/>
  <c r="H45" i="1"/>
  <c r="I45" i="1"/>
  <c r="G46" i="1"/>
  <c r="H46" i="1"/>
  <c r="I46" i="1"/>
  <c r="G47" i="1"/>
  <c r="H47" i="1"/>
  <c r="I47" i="1"/>
  <c r="G48" i="1"/>
  <c r="H48" i="1"/>
  <c r="I48" i="1"/>
  <c r="G49" i="1"/>
  <c r="H49" i="1"/>
  <c r="I49" i="1"/>
  <c r="G50" i="1"/>
  <c r="H50" i="1"/>
  <c r="I50" i="1"/>
  <c r="G51" i="1"/>
  <c r="H51" i="1"/>
  <c r="I51" i="1"/>
  <c r="G52" i="1"/>
  <c r="H52" i="1"/>
  <c r="I52" i="1"/>
  <c r="G53" i="1"/>
  <c r="H53" i="1"/>
  <c r="I53" i="1"/>
  <c r="G54" i="1"/>
  <c r="H54" i="1"/>
  <c r="I54" i="1"/>
  <c r="G55" i="1"/>
  <c r="H55" i="1"/>
  <c r="I55" i="1"/>
  <c r="G56" i="1"/>
  <c r="H56" i="1"/>
  <c r="I56" i="1"/>
  <c r="G57" i="1"/>
  <c r="H57" i="1"/>
  <c r="I57" i="1"/>
  <c r="G58" i="1"/>
  <c r="H58" i="1"/>
  <c r="I58" i="1"/>
  <c r="G59" i="1"/>
  <c r="H59" i="1"/>
  <c r="I59" i="1"/>
  <c r="G60" i="1"/>
  <c r="H60" i="1"/>
  <c r="I60" i="1"/>
  <c r="G61" i="1"/>
  <c r="H61" i="1"/>
  <c r="I61" i="1"/>
  <c r="G62" i="1"/>
  <c r="H62" i="1"/>
  <c r="I62" i="1"/>
  <c r="G63" i="1"/>
  <c r="H63" i="1"/>
  <c r="I63" i="1"/>
  <c r="G64" i="1"/>
  <c r="H64" i="1"/>
  <c r="I64" i="1"/>
  <c r="G65" i="1"/>
  <c r="H65" i="1"/>
  <c r="I65" i="1"/>
  <c r="G66" i="1"/>
  <c r="H66" i="1"/>
  <c r="I66" i="1"/>
  <c r="G67" i="1"/>
  <c r="H67" i="1"/>
  <c r="I67" i="1"/>
  <c r="G68" i="1"/>
  <c r="H68" i="1"/>
  <c r="I68" i="1"/>
  <c r="G69" i="1"/>
  <c r="H69" i="1"/>
  <c r="I69" i="1"/>
  <c r="G70" i="1"/>
  <c r="H70" i="1"/>
  <c r="I70" i="1"/>
  <c r="G71" i="1"/>
  <c r="H71" i="1"/>
  <c r="I71" i="1"/>
  <c r="G72" i="1"/>
  <c r="H72" i="1"/>
  <c r="I72" i="1"/>
  <c r="G73" i="1"/>
  <c r="H73" i="1"/>
  <c r="I73" i="1"/>
  <c r="G74" i="1"/>
  <c r="H74" i="1"/>
  <c r="I74" i="1"/>
  <c r="G75" i="1"/>
  <c r="H75" i="1"/>
  <c r="I75" i="1"/>
  <c r="G76" i="1"/>
  <c r="H76" i="1"/>
  <c r="I76" i="1"/>
  <c r="G77" i="1"/>
  <c r="H77" i="1"/>
  <c r="I77" i="1"/>
  <c r="G78" i="1"/>
  <c r="H78" i="1"/>
  <c r="I78" i="1"/>
  <c r="G79" i="1"/>
  <c r="H79" i="1"/>
  <c r="I79" i="1"/>
  <c r="G80" i="1"/>
  <c r="H80" i="1"/>
  <c r="I80" i="1"/>
  <c r="G81" i="1"/>
  <c r="H81" i="1"/>
  <c r="I81" i="1"/>
  <c r="G82" i="1"/>
  <c r="H82" i="1"/>
  <c r="I82" i="1"/>
  <c r="G83" i="1"/>
  <c r="H83" i="1"/>
  <c r="I83" i="1"/>
  <c r="G84" i="1"/>
  <c r="H84" i="1"/>
  <c r="I84" i="1"/>
  <c r="G85" i="1"/>
  <c r="H85" i="1"/>
  <c r="I85" i="1"/>
  <c r="G86" i="1"/>
  <c r="H86" i="1"/>
  <c r="I86" i="1"/>
  <c r="G87" i="1"/>
  <c r="H87" i="1"/>
  <c r="I87" i="1"/>
  <c r="G88" i="1"/>
  <c r="H88" i="1"/>
  <c r="I88" i="1"/>
  <c r="G89" i="1"/>
  <c r="H89" i="1"/>
  <c r="I89" i="1"/>
  <c r="G90" i="1"/>
  <c r="H90" i="1"/>
  <c r="I90" i="1"/>
  <c r="G91" i="1"/>
  <c r="H91" i="1"/>
  <c r="I91" i="1"/>
  <c r="G92" i="1"/>
  <c r="H92" i="1"/>
  <c r="I92" i="1"/>
  <c r="G93" i="1"/>
  <c r="H93" i="1"/>
  <c r="I93" i="1"/>
  <c r="G94" i="1"/>
  <c r="H94" i="1"/>
  <c r="I94" i="1"/>
  <c r="G95" i="1"/>
  <c r="H95" i="1"/>
  <c r="I95" i="1"/>
  <c r="G96" i="1"/>
  <c r="H96" i="1"/>
  <c r="I96" i="1"/>
  <c r="G97" i="1"/>
  <c r="H97" i="1"/>
  <c r="I97" i="1"/>
  <c r="G98" i="1"/>
  <c r="H98" i="1"/>
  <c r="I98" i="1"/>
  <c r="G99" i="1"/>
  <c r="H99" i="1"/>
  <c r="I99" i="1"/>
  <c r="G100" i="1"/>
  <c r="H100" i="1"/>
  <c r="I100" i="1"/>
  <c r="G101" i="1"/>
  <c r="H101" i="1"/>
  <c r="I101" i="1"/>
  <c r="G102" i="1"/>
  <c r="H102" i="1"/>
  <c r="I102" i="1"/>
  <c r="G103" i="1"/>
  <c r="H103" i="1"/>
  <c r="I103" i="1"/>
  <c r="G104" i="1"/>
  <c r="H104" i="1"/>
  <c r="I104" i="1"/>
  <c r="G105" i="1"/>
  <c r="H105" i="1"/>
  <c r="I105" i="1"/>
  <c r="G106" i="1"/>
  <c r="H106" i="1"/>
  <c r="I106" i="1"/>
  <c r="G107" i="1"/>
  <c r="H107" i="1"/>
  <c r="I107" i="1"/>
  <c r="G108" i="1"/>
  <c r="H108" i="1"/>
  <c r="I108" i="1"/>
  <c r="G109" i="1"/>
  <c r="H109" i="1"/>
  <c r="I109" i="1"/>
  <c r="G110" i="1"/>
  <c r="H110" i="1"/>
  <c r="I110" i="1"/>
  <c r="G111" i="1"/>
  <c r="H111" i="1"/>
  <c r="I111" i="1"/>
  <c r="G112" i="1"/>
  <c r="H112" i="1"/>
  <c r="I112" i="1"/>
  <c r="G113" i="1"/>
  <c r="H113" i="1"/>
  <c r="I113" i="1"/>
  <c r="G114" i="1"/>
  <c r="H114" i="1"/>
  <c r="I114" i="1"/>
  <c r="G115" i="1"/>
  <c r="H115" i="1"/>
  <c r="I115" i="1"/>
  <c r="G116" i="1"/>
  <c r="H116" i="1"/>
  <c r="I116" i="1"/>
  <c r="G117" i="1"/>
  <c r="H117" i="1"/>
  <c r="I117" i="1"/>
  <c r="G118" i="1"/>
  <c r="H118" i="1"/>
  <c r="I118" i="1"/>
  <c r="G119" i="1"/>
  <c r="H119" i="1"/>
  <c r="I119" i="1"/>
  <c r="G120" i="1"/>
  <c r="H120" i="1"/>
  <c r="I120" i="1"/>
  <c r="G121" i="1"/>
  <c r="H121" i="1"/>
  <c r="I121" i="1"/>
  <c r="G122" i="1"/>
  <c r="H122" i="1"/>
  <c r="I122" i="1"/>
  <c r="G123" i="1"/>
  <c r="H123" i="1"/>
  <c r="I123" i="1"/>
  <c r="G124" i="1"/>
  <c r="H124" i="1"/>
  <c r="I124" i="1"/>
  <c r="G125" i="1"/>
  <c r="H125" i="1"/>
  <c r="I125" i="1"/>
  <c r="G126" i="1"/>
  <c r="H126" i="1"/>
  <c r="I126" i="1"/>
  <c r="G127" i="1"/>
  <c r="H127" i="1"/>
  <c r="I127" i="1"/>
  <c r="G128" i="1"/>
  <c r="H128" i="1"/>
  <c r="I128" i="1"/>
  <c r="G129" i="1"/>
  <c r="H129" i="1"/>
  <c r="I129" i="1"/>
  <c r="G130" i="1"/>
  <c r="H130" i="1"/>
  <c r="I130" i="1"/>
  <c r="G131" i="1"/>
  <c r="H131" i="1"/>
  <c r="I131" i="1"/>
  <c r="G132" i="1"/>
  <c r="H132" i="1"/>
  <c r="I132" i="1"/>
  <c r="G133" i="1"/>
  <c r="H133" i="1"/>
  <c r="I133" i="1"/>
  <c r="G134" i="1"/>
  <c r="H134" i="1"/>
  <c r="I134" i="1"/>
  <c r="G135" i="1"/>
  <c r="H135" i="1"/>
  <c r="I135" i="1"/>
  <c r="G136" i="1"/>
  <c r="H136" i="1"/>
  <c r="I136" i="1"/>
  <c r="G137" i="1"/>
  <c r="H137" i="1"/>
  <c r="I137" i="1"/>
  <c r="G138" i="1"/>
  <c r="H138" i="1"/>
  <c r="I138" i="1"/>
  <c r="G139" i="1"/>
  <c r="H139" i="1"/>
  <c r="I139" i="1"/>
  <c r="G140" i="1"/>
  <c r="H140" i="1"/>
  <c r="I140" i="1"/>
  <c r="G141" i="1"/>
  <c r="H141" i="1"/>
  <c r="I141" i="1"/>
  <c r="G142" i="1"/>
  <c r="H142" i="1"/>
  <c r="I142" i="1"/>
  <c r="G143" i="1"/>
  <c r="H143" i="1"/>
  <c r="I143" i="1"/>
  <c r="G144" i="1"/>
  <c r="H144" i="1"/>
  <c r="I144" i="1"/>
  <c r="G145" i="1"/>
  <c r="H145" i="1"/>
  <c r="I145" i="1"/>
  <c r="G146" i="1"/>
  <c r="H146" i="1"/>
  <c r="I146" i="1"/>
  <c r="G147" i="1"/>
  <c r="H147" i="1"/>
  <c r="I147" i="1"/>
  <c r="G148" i="1"/>
  <c r="H148" i="1"/>
  <c r="I148" i="1"/>
  <c r="G149" i="1"/>
  <c r="H149" i="1"/>
  <c r="I149" i="1"/>
  <c r="G150" i="1"/>
  <c r="H150" i="1"/>
  <c r="I150" i="1"/>
  <c r="G151" i="1"/>
  <c r="H151" i="1"/>
  <c r="I151" i="1"/>
  <c r="G152" i="1"/>
  <c r="H152" i="1"/>
  <c r="I152" i="1"/>
  <c r="G153" i="1"/>
  <c r="H153" i="1"/>
  <c r="I153" i="1"/>
  <c r="G154" i="1"/>
  <c r="H154" i="1"/>
  <c r="I154" i="1"/>
  <c r="G155" i="1"/>
  <c r="H155" i="1"/>
  <c r="I155" i="1"/>
  <c r="G156" i="1"/>
  <c r="H156" i="1"/>
  <c r="I156" i="1"/>
  <c r="G157" i="1"/>
  <c r="H157" i="1"/>
  <c r="I157" i="1"/>
  <c r="G158" i="1"/>
  <c r="H158" i="1"/>
  <c r="I158" i="1"/>
  <c r="G159" i="1"/>
  <c r="H159" i="1"/>
  <c r="I159" i="1"/>
  <c r="G160" i="1"/>
  <c r="H160" i="1"/>
  <c r="I160" i="1"/>
  <c r="G161" i="1"/>
  <c r="H161" i="1"/>
  <c r="I161" i="1"/>
  <c r="G162" i="1"/>
  <c r="H162" i="1"/>
  <c r="I162" i="1"/>
  <c r="G163" i="1"/>
  <c r="H163" i="1"/>
  <c r="I163" i="1"/>
  <c r="G164" i="1"/>
  <c r="H164" i="1"/>
  <c r="I164" i="1"/>
  <c r="G165" i="1"/>
  <c r="H165" i="1"/>
  <c r="I165" i="1"/>
  <c r="G166" i="1"/>
  <c r="H166" i="1"/>
  <c r="I166" i="1"/>
  <c r="G167" i="1"/>
  <c r="H167" i="1"/>
  <c r="I167" i="1"/>
  <c r="G168" i="1"/>
  <c r="H168" i="1"/>
  <c r="I168" i="1"/>
  <c r="G169" i="1"/>
  <c r="H169" i="1"/>
  <c r="I169" i="1"/>
  <c r="G170" i="1"/>
  <c r="H170" i="1"/>
  <c r="I170" i="1"/>
  <c r="G171" i="1"/>
  <c r="H171" i="1"/>
  <c r="I171" i="1"/>
  <c r="G172" i="1"/>
  <c r="H172" i="1"/>
  <c r="I172" i="1"/>
  <c r="G173" i="1"/>
  <c r="H173" i="1"/>
  <c r="I173" i="1"/>
  <c r="G174" i="1"/>
  <c r="H174" i="1"/>
  <c r="I174" i="1"/>
  <c r="G175" i="1"/>
  <c r="H175" i="1"/>
  <c r="I175" i="1"/>
  <c r="G176" i="1"/>
  <c r="H176" i="1"/>
  <c r="I176" i="1"/>
  <c r="G177" i="1"/>
  <c r="H177" i="1"/>
  <c r="I177" i="1"/>
  <c r="G178" i="1"/>
  <c r="H178" i="1"/>
  <c r="I178" i="1"/>
  <c r="G179" i="1"/>
  <c r="H179" i="1"/>
  <c r="I179" i="1"/>
  <c r="G180" i="1"/>
  <c r="H180" i="1"/>
  <c r="I180" i="1"/>
  <c r="G181" i="1"/>
  <c r="H181" i="1"/>
  <c r="I181" i="1"/>
  <c r="G182" i="1"/>
  <c r="H182" i="1"/>
  <c r="I182" i="1"/>
  <c r="G183" i="1"/>
  <c r="H183" i="1"/>
  <c r="I183" i="1"/>
  <c r="G184" i="1"/>
  <c r="H184" i="1"/>
  <c r="I184" i="1"/>
  <c r="G185" i="1"/>
  <c r="H185" i="1"/>
  <c r="I185" i="1"/>
  <c r="G186" i="1"/>
  <c r="H186" i="1"/>
  <c r="I186" i="1"/>
  <c r="G187" i="1"/>
  <c r="H187" i="1"/>
  <c r="I187" i="1"/>
  <c r="G188" i="1"/>
  <c r="H188" i="1"/>
  <c r="I188" i="1"/>
  <c r="G189" i="1"/>
  <c r="H189" i="1"/>
  <c r="I189" i="1"/>
  <c r="G190" i="1"/>
  <c r="H190" i="1"/>
  <c r="I190" i="1"/>
  <c r="G191" i="1"/>
  <c r="H191" i="1"/>
  <c r="I191" i="1"/>
  <c r="G192" i="1"/>
  <c r="H192" i="1"/>
  <c r="I192" i="1"/>
  <c r="G193" i="1"/>
  <c r="H193" i="1"/>
  <c r="I193" i="1"/>
  <c r="G194" i="1"/>
  <c r="H194" i="1"/>
  <c r="I194" i="1"/>
  <c r="G195" i="1"/>
  <c r="H195" i="1"/>
  <c r="I195" i="1"/>
  <c r="G196" i="1"/>
  <c r="H196" i="1"/>
  <c r="I196" i="1"/>
  <c r="G197" i="1"/>
  <c r="H197" i="1"/>
  <c r="I197" i="1"/>
  <c r="G198" i="1"/>
  <c r="H198" i="1"/>
  <c r="I198" i="1"/>
  <c r="G199" i="1"/>
  <c r="H199" i="1"/>
  <c r="I199" i="1"/>
  <c r="G200" i="1"/>
  <c r="H200" i="1"/>
  <c r="I200" i="1"/>
  <c r="G201" i="1"/>
  <c r="H201" i="1"/>
  <c r="I201" i="1"/>
  <c r="G202" i="1"/>
  <c r="H202" i="1"/>
  <c r="I202" i="1"/>
  <c r="G203" i="1"/>
  <c r="H203" i="1"/>
  <c r="I203" i="1"/>
  <c r="G204" i="1"/>
  <c r="H204" i="1"/>
  <c r="I204" i="1"/>
  <c r="G205" i="1"/>
  <c r="H205" i="1"/>
  <c r="I205" i="1"/>
  <c r="G206" i="1"/>
  <c r="H206" i="1"/>
  <c r="I206" i="1"/>
  <c r="G207" i="1"/>
  <c r="H207" i="1"/>
  <c r="I207" i="1"/>
  <c r="G208" i="1"/>
  <c r="H208" i="1"/>
  <c r="I208" i="1"/>
  <c r="G209" i="1"/>
  <c r="H209" i="1"/>
  <c r="I209" i="1"/>
  <c r="G210" i="1"/>
  <c r="H210" i="1"/>
  <c r="I210" i="1"/>
  <c r="G211" i="1"/>
  <c r="H211" i="1"/>
  <c r="I211" i="1"/>
  <c r="G212" i="1"/>
  <c r="H212" i="1"/>
  <c r="I212" i="1"/>
  <c r="G213" i="1"/>
  <c r="H213" i="1"/>
  <c r="I213" i="1"/>
  <c r="G214" i="1"/>
  <c r="H214" i="1"/>
  <c r="I214" i="1"/>
  <c r="G215" i="1"/>
  <c r="H215" i="1"/>
  <c r="I215" i="1"/>
  <c r="G216" i="1"/>
  <c r="H216" i="1"/>
  <c r="I216" i="1"/>
  <c r="G217" i="1"/>
  <c r="H217" i="1"/>
  <c r="I217" i="1"/>
  <c r="G218" i="1"/>
  <c r="H218" i="1"/>
  <c r="I218" i="1"/>
  <c r="G219" i="1"/>
  <c r="H219" i="1"/>
  <c r="I219" i="1"/>
  <c r="G220" i="1"/>
  <c r="H220" i="1"/>
  <c r="I220" i="1"/>
  <c r="G221" i="1"/>
  <c r="H221" i="1"/>
  <c r="I221" i="1"/>
  <c r="G222" i="1"/>
  <c r="H222" i="1"/>
  <c r="I222" i="1"/>
  <c r="G223" i="1"/>
  <c r="H223" i="1"/>
  <c r="I223" i="1"/>
  <c r="G224" i="1"/>
  <c r="H224" i="1"/>
  <c r="I224" i="1"/>
  <c r="G225" i="1"/>
  <c r="H225" i="1"/>
  <c r="I225" i="1"/>
  <c r="G226" i="1"/>
  <c r="H226" i="1"/>
  <c r="I226" i="1"/>
  <c r="G227" i="1"/>
  <c r="H227" i="1"/>
  <c r="I227" i="1"/>
  <c r="G228" i="1"/>
  <c r="H228" i="1"/>
  <c r="I228" i="1"/>
  <c r="G229" i="1"/>
  <c r="H229" i="1"/>
  <c r="I229" i="1"/>
  <c r="G230" i="1"/>
  <c r="H230" i="1"/>
  <c r="I230" i="1"/>
  <c r="G231" i="1"/>
  <c r="H231" i="1"/>
  <c r="I231" i="1"/>
  <c r="G232" i="1"/>
  <c r="H232" i="1"/>
  <c r="I232" i="1"/>
  <c r="G233" i="1"/>
  <c r="H233" i="1"/>
  <c r="I233" i="1"/>
  <c r="G234" i="1"/>
  <c r="H234" i="1"/>
  <c r="I234" i="1"/>
  <c r="G235" i="1"/>
  <c r="H235" i="1"/>
  <c r="I235" i="1"/>
  <c r="G236" i="1"/>
  <c r="H236" i="1"/>
  <c r="I236" i="1"/>
  <c r="G237" i="1"/>
  <c r="H237" i="1"/>
  <c r="I237" i="1"/>
  <c r="G238" i="1"/>
  <c r="H238" i="1"/>
  <c r="I238" i="1"/>
  <c r="G239" i="1"/>
  <c r="H239" i="1"/>
  <c r="I239" i="1"/>
  <c r="G240" i="1"/>
  <c r="H240" i="1"/>
  <c r="I240" i="1"/>
  <c r="G241" i="1"/>
  <c r="H241" i="1"/>
  <c r="I241" i="1"/>
  <c r="G242" i="1"/>
  <c r="H242" i="1"/>
  <c r="I242" i="1"/>
  <c r="G243" i="1"/>
  <c r="H243" i="1"/>
  <c r="I243" i="1"/>
  <c r="G244" i="1"/>
  <c r="H244" i="1"/>
  <c r="I244" i="1"/>
  <c r="G245" i="1"/>
  <c r="H245" i="1"/>
  <c r="I245" i="1"/>
  <c r="G246" i="1"/>
  <c r="H246" i="1"/>
  <c r="I246" i="1"/>
  <c r="G247" i="1"/>
  <c r="H247" i="1"/>
  <c r="I247" i="1"/>
  <c r="G248" i="1"/>
  <c r="H248" i="1"/>
  <c r="I248" i="1"/>
  <c r="G249" i="1"/>
  <c r="H249" i="1"/>
  <c r="I249" i="1"/>
  <c r="G250" i="1"/>
  <c r="H250" i="1"/>
  <c r="I250" i="1"/>
  <c r="G251" i="1"/>
  <c r="H251" i="1"/>
  <c r="I251" i="1"/>
  <c r="G252" i="1"/>
  <c r="H252" i="1"/>
  <c r="I252" i="1"/>
  <c r="G253" i="1"/>
  <c r="H253" i="1"/>
  <c r="I253" i="1"/>
  <c r="G254" i="1"/>
  <c r="H254" i="1"/>
  <c r="I254" i="1"/>
  <c r="G255" i="1"/>
  <c r="H255" i="1"/>
  <c r="I255" i="1"/>
  <c r="G256" i="1"/>
  <c r="H256" i="1"/>
  <c r="I256" i="1"/>
  <c r="G257" i="1"/>
  <c r="H257" i="1"/>
  <c r="I257" i="1"/>
  <c r="G258" i="1"/>
  <c r="H258" i="1"/>
  <c r="I258" i="1"/>
  <c r="G259" i="1"/>
  <c r="H259" i="1"/>
  <c r="I259" i="1"/>
  <c r="G260" i="1"/>
  <c r="H260" i="1"/>
  <c r="I260" i="1"/>
  <c r="G261" i="1"/>
  <c r="H261" i="1"/>
  <c r="I261" i="1"/>
  <c r="G262" i="1"/>
  <c r="H262" i="1"/>
  <c r="I262" i="1"/>
  <c r="G263" i="1"/>
  <c r="H263" i="1"/>
  <c r="I263" i="1"/>
  <c r="G264" i="1"/>
  <c r="H264" i="1"/>
  <c r="I264" i="1"/>
  <c r="G265" i="1"/>
  <c r="H265" i="1"/>
  <c r="I265" i="1"/>
  <c r="G266" i="1"/>
  <c r="H266" i="1"/>
  <c r="I266" i="1"/>
  <c r="G267" i="1"/>
  <c r="H267" i="1"/>
  <c r="I267" i="1"/>
  <c r="G268" i="1"/>
  <c r="H268" i="1"/>
  <c r="I268" i="1"/>
  <c r="G269" i="1"/>
  <c r="H269" i="1"/>
  <c r="I269" i="1"/>
  <c r="G270" i="1"/>
  <c r="H270" i="1"/>
  <c r="I270" i="1"/>
  <c r="G271" i="1"/>
  <c r="H271" i="1"/>
  <c r="I271" i="1"/>
  <c r="G272" i="1"/>
  <c r="H272" i="1"/>
  <c r="I272" i="1"/>
  <c r="G273" i="1"/>
  <c r="H273" i="1"/>
  <c r="I273" i="1"/>
  <c r="G274" i="1"/>
  <c r="H274" i="1"/>
  <c r="I274" i="1"/>
  <c r="G275" i="1"/>
  <c r="H275" i="1"/>
  <c r="I275" i="1"/>
  <c r="G276" i="1"/>
  <c r="H276" i="1"/>
  <c r="I276" i="1"/>
  <c r="G277" i="1"/>
  <c r="H277" i="1"/>
  <c r="I277" i="1"/>
  <c r="G278" i="1"/>
  <c r="H278" i="1"/>
  <c r="I278" i="1"/>
  <c r="G279" i="1"/>
  <c r="H279" i="1"/>
  <c r="I279" i="1"/>
  <c r="G280" i="1"/>
  <c r="H280" i="1"/>
  <c r="I280" i="1"/>
  <c r="G281" i="1"/>
  <c r="H281" i="1"/>
  <c r="I281" i="1"/>
  <c r="G282" i="1"/>
  <c r="H282" i="1"/>
  <c r="I282" i="1"/>
  <c r="G283" i="1"/>
  <c r="H283" i="1"/>
  <c r="I283" i="1"/>
  <c r="G284" i="1"/>
  <c r="H284" i="1"/>
  <c r="I284" i="1"/>
  <c r="G285" i="1"/>
  <c r="H285" i="1"/>
  <c r="I285" i="1"/>
  <c r="G286" i="1"/>
  <c r="H286" i="1"/>
  <c r="I286" i="1"/>
  <c r="G287" i="1"/>
  <c r="H287" i="1"/>
  <c r="I287" i="1"/>
  <c r="G288" i="1"/>
  <c r="H288" i="1"/>
  <c r="I288" i="1"/>
  <c r="G289" i="1"/>
  <c r="H289" i="1"/>
  <c r="I289" i="1"/>
  <c r="G290" i="1"/>
  <c r="H290" i="1"/>
  <c r="I290" i="1"/>
  <c r="H291" i="1"/>
  <c r="I291" i="1"/>
  <c r="G292" i="1"/>
  <c r="H292" i="1"/>
  <c r="I292" i="1"/>
  <c r="G293" i="1"/>
  <c r="H293" i="1"/>
  <c r="I293" i="1"/>
  <c r="G294" i="1"/>
  <c r="H294" i="1"/>
  <c r="I294" i="1"/>
  <c r="G295" i="1"/>
  <c r="H295" i="1"/>
  <c r="I295" i="1"/>
  <c r="G296" i="1"/>
  <c r="H296" i="1"/>
  <c r="I296" i="1"/>
  <c r="G297" i="1"/>
  <c r="H297" i="1"/>
  <c r="I297" i="1"/>
  <c r="G298" i="1"/>
  <c r="H298" i="1"/>
  <c r="I298" i="1"/>
  <c r="G299" i="1"/>
  <c r="H299" i="1"/>
  <c r="I299" i="1"/>
  <c r="G300" i="1"/>
  <c r="H300" i="1"/>
  <c r="I300" i="1"/>
  <c r="G301" i="1"/>
  <c r="H301" i="1"/>
  <c r="I301" i="1"/>
  <c r="AB87" i="5" l="1"/>
  <c r="AB88" i="5"/>
  <c r="AB89" i="5"/>
  <c r="AA88" i="5"/>
  <c r="AA87" i="5"/>
  <c r="AE81" i="5"/>
  <c r="AD81" i="5"/>
  <c r="AC81" i="5"/>
  <c r="AE80" i="5"/>
  <c r="AD80" i="5"/>
  <c r="AC80" i="5"/>
  <c r="AE79" i="5"/>
  <c r="AD79" i="5"/>
  <c r="AC79" i="5"/>
  <c r="AE78" i="5"/>
  <c r="AD78" i="5"/>
  <c r="AC78" i="5"/>
  <c r="AE77" i="5"/>
  <c r="AD77" i="5"/>
  <c r="AC77" i="5"/>
  <c r="AE76" i="5"/>
  <c r="AD76" i="5"/>
  <c r="AC76" i="5"/>
  <c r="AE75" i="5"/>
  <c r="AD75" i="5"/>
  <c r="AC75" i="5"/>
  <c r="AE74" i="5"/>
  <c r="AD74" i="5"/>
  <c r="AC74" i="5"/>
  <c r="AE73" i="5"/>
  <c r="AD73" i="5"/>
  <c r="AC73" i="5"/>
  <c r="AE72" i="5"/>
  <c r="AD72" i="5"/>
  <c r="AC72" i="5"/>
  <c r="I71" i="4"/>
  <c r="H71" i="4"/>
  <c r="G71" i="4"/>
  <c r="I70" i="4"/>
  <c r="H70" i="4"/>
  <c r="G70" i="4"/>
  <c r="I69" i="4"/>
  <c r="H69" i="4"/>
  <c r="G69" i="4"/>
  <c r="I68" i="4"/>
  <c r="H68" i="4"/>
  <c r="G68" i="4"/>
  <c r="I67" i="4"/>
  <c r="H67" i="4"/>
  <c r="G67" i="4"/>
  <c r="I66" i="4"/>
  <c r="H66" i="4"/>
  <c r="G66" i="4"/>
  <c r="I65" i="4"/>
  <c r="H65" i="4"/>
  <c r="G65" i="4"/>
  <c r="I64" i="4"/>
  <c r="H64" i="4"/>
  <c r="G64" i="4"/>
  <c r="I63" i="4"/>
  <c r="H63" i="4"/>
  <c r="G63" i="4"/>
  <c r="I62" i="4"/>
  <c r="H62" i="4"/>
  <c r="G62" i="4"/>
  <c r="Q87" i="5"/>
  <c r="Q88" i="5"/>
  <c r="Q89" i="5"/>
  <c r="P88" i="5"/>
  <c r="P87" i="5"/>
  <c r="T81" i="5"/>
  <c r="S81" i="5"/>
  <c r="R81" i="5"/>
  <c r="T80" i="5"/>
  <c r="S80" i="5"/>
  <c r="R80" i="5"/>
  <c r="T79" i="5"/>
  <c r="S79" i="5"/>
  <c r="R79" i="5"/>
  <c r="T78" i="5"/>
  <c r="S78" i="5"/>
  <c r="R78" i="5"/>
  <c r="T77" i="5"/>
  <c r="S77" i="5"/>
  <c r="R77" i="5"/>
  <c r="T76" i="5"/>
  <c r="S76" i="5"/>
  <c r="R76" i="5"/>
  <c r="T75" i="5"/>
  <c r="S75" i="5"/>
  <c r="R75" i="5"/>
  <c r="T74" i="5"/>
  <c r="S74" i="5"/>
  <c r="R74" i="5"/>
  <c r="T73" i="5"/>
  <c r="S73" i="5"/>
  <c r="R73" i="5"/>
  <c r="T72" i="5"/>
  <c r="S72" i="5"/>
  <c r="R72" i="5"/>
  <c r="I86" i="3"/>
  <c r="H86" i="3"/>
  <c r="G86" i="3"/>
  <c r="I85" i="3"/>
  <c r="H85" i="3"/>
  <c r="G85" i="3"/>
  <c r="I84" i="3"/>
  <c r="H84" i="3"/>
  <c r="G84" i="3"/>
  <c r="I83" i="3"/>
  <c r="H83" i="3"/>
  <c r="G83" i="3"/>
  <c r="I82" i="3"/>
  <c r="H82" i="3"/>
  <c r="G82" i="3"/>
  <c r="I81" i="3"/>
  <c r="H81" i="3"/>
  <c r="G81" i="3"/>
  <c r="I80" i="3"/>
  <c r="H80" i="3"/>
  <c r="G80" i="3"/>
  <c r="I79" i="3"/>
  <c r="H79" i="3"/>
  <c r="G79" i="3"/>
  <c r="I78" i="3"/>
  <c r="H78" i="3"/>
  <c r="G78" i="3"/>
  <c r="I77" i="3"/>
  <c r="H77" i="3"/>
  <c r="G77" i="3"/>
  <c r="F87" i="5"/>
  <c r="F88" i="5"/>
  <c r="F89" i="5" s="1"/>
  <c r="E88" i="5"/>
  <c r="E87" i="5"/>
  <c r="I81" i="5"/>
  <c r="H81" i="5"/>
  <c r="G81" i="5"/>
  <c r="I80" i="5"/>
  <c r="H80" i="5"/>
  <c r="G80" i="5"/>
  <c r="I79" i="5"/>
  <c r="H79" i="5"/>
  <c r="G79" i="5"/>
  <c r="I78" i="5"/>
  <c r="H78" i="5"/>
  <c r="G78" i="5"/>
  <c r="I77" i="5"/>
  <c r="H77" i="5"/>
  <c r="G77" i="5"/>
  <c r="I76" i="5"/>
  <c r="H76" i="5"/>
  <c r="G76" i="5"/>
  <c r="I75" i="5"/>
  <c r="H75" i="5"/>
  <c r="G75" i="5"/>
  <c r="I74" i="5"/>
  <c r="H74" i="5"/>
  <c r="G74" i="5"/>
  <c r="I73" i="5"/>
  <c r="H73" i="5"/>
  <c r="G73" i="5"/>
  <c r="I72" i="5"/>
  <c r="H72" i="5"/>
  <c r="G72" i="5"/>
  <c r="F100" i="2"/>
  <c r="F101" i="2"/>
  <c r="F102" i="2" s="1"/>
  <c r="E101" i="2"/>
  <c r="E100" i="2"/>
  <c r="I81" i="2"/>
  <c r="H81" i="2"/>
  <c r="G81" i="2"/>
  <c r="I80" i="2"/>
  <c r="H80" i="2"/>
  <c r="G80" i="2"/>
  <c r="I79" i="2"/>
  <c r="H79" i="2"/>
  <c r="G79" i="2"/>
  <c r="I78" i="2"/>
  <c r="H78" i="2"/>
  <c r="G78" i="2"/>
  <c r="I77" i="2"/>
  <c r="H77" i="2"/>
  <c r="G77" i="2"/>
  <c r="I76" i="2"/>
  <c r="H76" i="2"/>
  <c r="G76" i="2"/>
  <c r="I75" i="2"/>
  <c r="H75" i="2"/>
  <c r="G75" i="2"/>
  <c r="I74" i="2"/>
  <c r="H74" i="2"/>
  <c r="G74" i="2"/>
  <c r="I73" i="2"/>
  <c r="H73" i="2"/>
  <c r="G73" i="2"/>
  <c r="I72" i="2"/>
  <c r="H72" i="2"/>
  <c r="G72" i="2"/>
  <c r="AE71" i="5" l="1"/>
  <c r="AD71" i="5"/>
  <c r="AC71" i="5"/>
  <c r="AE70" i="5"/>
  <c r="AD70" i="5"/>
  <c r="AC70" i="5"/>
  <c r="AE69" i="5"/>
  <c r="AD69" i="5"/>
  <c r="AC69" i="5"/>
  <c r="AE68" i="5"/>
  <c r="AD68" i="5"/>
  <c r="AC68" i="5"/>
  <c r="AE67" i="5"/>
  <c r="AD67" i="5"/>
  <c r="AC67" i="5"/>
  <c r="AE66" i="5"/>
  <c r="AD66" i="5"/>
  <c r="AC66" i="5"/>
  <c r="AE65" i="5"/>
  <c r="AD65" i="5"/>
  <c r="AC65" i="5"/>
  <c r="AE64" i="5"/>
  <c r="AD64" i="5"/>
  <c r="AC64" i="5"/>
  <c r="AE63" i="5"/>
  <c r="AD63" i="5"/>
  <c r="AC63" i="5"/>
  <c r="AE62" i="5"/>
  <c r="AD62" i="5"/>
  <c r="AC62" i="5"/>
  <c r="T71" i="5"/>
  <c r="S71" i="5"/>
  <c r="R71" i="5"/>
  <c r="T70" i="5"/>
  <c r="S70" i="5"/>
  <c r="R70" i="5"/>
  <c r="T69" i="5"/>
  <c r="S69" i="5"/>
  <c r="R69" i="5"/>
  <c r="T68" i="5"/>
  <c r="S68" i="5"/>
  <c r="R68" i="5"/>
  <c r="T67" i="5"/>
  <c r="S67" i="5"/>
  <c r="R67" i="5"/>
  <c r="T66" i="5"/>
  <c r="S66" i="5"/>
  <c r="R66" i="5"/>
  <c r="T65" i="5"/>
  <c r="S65" i="5"/>
  <c r="R65" i="5"/>
  <c r="T64" i="5"/>
  <c r="S64" i="5"/>
  <c r="R64" i="5"/>
  <c r="T63" i="5"/>
  <c r="S63" i="5"/>
  <c r="R63" i="5"/>
  <c r="T62" i="5"/>
  <c r="S62" i="5"/>
  <c r="R62" i="5"/>
  <c r="I76" i="3"/>
  <c r="H76" i="3"/>
  <c r="G76" i="3"/>
  <c r="I75" i="3"/>
  <c r="H75" i="3"/>
  <c r="G75" i="3"/>
  <c r="I74" i="3"/>
  <c r="H74" i="3"/>
  <c r="G74" i="3"/>
  <c r="I73" i="3"/>
  <c r="H73" i="3"/>
  <c r="G73" i="3"/>
  <c r="I72" i="3"/>
  <c r="H72" i="3"/>
  <c r="G72" i="3"/>
  <c r="I71" i="3"/>
  <c r="H71" i="3"/>
  <c r="G71" i="3"/>
  <c r="I70" i="3"/>
  <c r="H70" i="3"/>
  <c r="G70" i="3"/>
  <c r="I69" i="3"/>
  <c r="H69" i="3"/>
  <c r="G69" i="3"/>
  <c r="I68" i="3"/>
  <c r="H68" i="3"/>
  <c r="G68" i="3"/>
  <c r="I67" i="3"/>
  <c r="H67" i="3"/>
  <c r="G67" i="3"/>
  <c r="I66" i="3"/>
  <c r="H66" i="3"/>
  <c r="G66" i="3"/>
  <c r="I65" i="3"/>
  <c r="H65" i="3"/>
  <c r="G65" i="3"/>
  <c r="I64" i="3"/>
  <c r="H64" i="3"/>
  <c r="G64" i="3"/>
  <c r="I63" i="3"/>
  <c r="H63" i="3"/>
  <c r="G63" i="3"/>
  <c r="I62" i="3"/>
  <c r="H62" i="3"/>
  <c r="G62" i="3"/>
  <c r="I71" i="5"/>
  <c r="H71" i="5"/>
  <c r="G71" i="5"/>
  <c r="I70" i="5"/>
  <c r="H70" i="5"/>
  <c r="G70" i="5"/>
  <c r="I69" i="5"/>
  <c r="H69" i="5"/>
  <c r="G69" i="5"/>
  <c r="I68" i="5"/>
  <c r="H68" i="5"/>
  <c r="G68" i="5"/>
  <c r="I67" i="5"/>
  <c r="H67" i="5"/>
  <c r="G67" i="5"/>
  <c r="I66" i="5"/>
  <c r="H66" i="5"/>
  <c r="G66" i="5"/>
  <c r="I65" i="5"/>
  <c r="H65" i="5"/>
  <c r="G65" i="5"/>
  <c r="I64" i="5"/>
  <c r="H64" i="5"/>
  <c r="G64" i="5"/>
  <c r="I63" i="5"/>
  <c r="H63" i="5"/>
  <c r="G63" i="5"/>
  <c r="I62" i="5"/>
  <c r="H62" i="5"/>
  <c r="G62" i="5"/>
  <c r="I71" i="2" l="1"/>
  <c r="H71" i="2"/>
  <c r="G71" i="2"/>
  <c r="I70" i="2"/>
  <c r="H70" i="2"/>
  <c r="G70" i="2"/>
  <c r="I69" i="2"/>
  <c r="H69" i="2"/>
  <c r="G69" i="2"/>
  <c r="I68" i="2"/>
  <c r="H68" i="2"/>
  <c r="G68" i="2"/>
  <c r="I67" i="2"/>
  <c r="H67" i="2"/>
  <c r="G67" i="2"/>
  <c r="I66" i="2"/>
  <c r="H66" i="2"/>
  <c r="G66" i="2"/>
  <c r="I65" i="2"/>
  <c r="H65" i="2"/>
  <c r="G65" i="2"/>
  <c r="I64" i="2"/>
  <c r="H64" i="2"/>
  <c r="G64" i="2"/>
  <c r="I63" i="2"/>
  <c r="H63" i="2"/>
  <c r="G63" i="2"/>
  <c r="I62" i="2"/>
  <c r="H62" i="2"/>
  <c r="G62" i="2"/>
  <c r="AA89" i="5" l="1"/>
  <c r="AE61" i="5"/>
  <c r="AD61" i="5"/>
  <c r="AC61" i="5"/>
  <c r="AE60" i="5"/>
  <c r="AD60" i="5"/>
  <c r="AC60" i="5"/>
  <c r="AE59" i="5"/>
  <c r="AD59" i="5"/>
  <c r="AC59" i="5"/>
  <c r="AE58" i="5"/>
  <c r="AD58" i="5"/>
  <c r="AC58" i="5"/>
  <c r="AE57" i="5"/>
  <c r="AD57" i="5"/>
  <c r="AC57" i="5"/>
  <c r="AE56" i="5"/>
  <c r="AD56" i="5"/>
  <c r="AC56" i="5"/>
  <c r="AE55" i="5"/>
  <c r="AD55" i="5"/>
  <c r="AC55" i="5"/>
  <c r="AE54" i="5"/>
  <c r="AD54" i="5"/>
  <c r="AC54" i="5"/>
  <c r="AE53" i="5"/>
  <c r="AD53" i="5"/>
  <c r="AC53" i="5"/>
  <c r="AE52" i="5"/>
  <c r="AD52" i="5"/>
  <c r="AC52" i="5"/>
  <c r="AE51" i="5"/>
  <c r="AD51" i="5"/>
  <c r="AC51" i="5"/>
  <c r="AE50" i="5"/>
  <c r="AD50" i="5"/>
  <c r="AC50" i="5"/>
  <c r="AE49" i="5"/>
  <c r="AD49" i="5"/>
  <c r="AC49" i="5"/>
  <c r="AE48" i="5"/>
  <c r="AD48" i="5"/>
  <c r="AC48" i="5"/>
  <c r="AE47" i="5"/>
  <c r="AD47" i="5"/>
  <c r="AC47" i="5"/>
  <c r="AE46" i="5"/>
  <c r="AD46" i="5"/>
  <c r="AC46" i="5"/>
  <c r="AE45" i="5"/>
  <c r="AD45" i="5"/>
  <c r="AC45" i="5"/>
  <c r="AE44" i="5"/>
  <c r="AD44" i="5"/>
  <c r="AC44" i="5"/>
  <c r="AE43" i="5"/>
  <c r="AD43" i="5"/>
  <c r="AC43" i="5"/>
  <c r="AE42" i="5"/>
  <c r="AD42" i="5"/>
  <c r="AC42" i="5"/>
  <c r="AE41" i="5"/>
  <c r="AD41" i="5"/>
  <c r="AC41" i="5"/>
  <c r="AE40" i="5"/>
  <c r="AD40" i="5"/>
  <c r="AC40" i="5"/>
  <c r="AE39" i="5"/>
  <c r="AD39" i="5"/>
  <c r="AC39" i="5"/>
  <c r="AE38" i="5"/>
  <c r="AD38" i="5"/>
  <c r="AC38" i="5"/>
  <c r="AE37" i="5"/>
  <c r="AD37" i="5"/>
  <c r="AC37" i="5"/>
  <c r="AE36" i="5"/>
  <c r="AD36" i="5"/>
  <c r="AC36" i="5"/>
  <c r="AE35" i="5"/>
  <c r="AD35" i="5"/>
  <c r="AC35" i="5"/>
  <c r="AE34" i="5"/>
  <c r="AD34" i="5"/>
  <c r="AC34" i="5"/>
  <c r="AE33" i="5"/>
  <c r="AD33" i="5"/>
  <c r="AC33" i="5"/>
  <c r="AE32" i="5"/>
  <c r="AD32" i="5"/>
  <c r="AC32" i="5"/>
  <c r="AE31" i="5"/>
  <c r="AD31" i="5"/>
  <c r="AC31" i="5"/>
  <c r="AE30" i="5"/>
  <c r="AD30" i="5"/>
  <c r="AC30" i="5"/>
  <c r="AE29" i="5"/>
  <c r="AD29" i="5"/>
  <c r="AC29" i="5"/>
  <c r="AE28" i="5"/>
  <c r="AD28" i="5"/>
  <c r="AC28" i="5"/>
  <c r="AE27" i="5"/>
  <c r="AD27" i="5"/>
  <c r="AC27" i="5"/>
  <c r="AE26" i="5"/>
  <c r="AD26" i="5"/>
  <c r="AC26" i="5"/>
  <c r="AE25" i="5"/>
  <c r="AD25" i="5"/>
  <c r="AC25" i="5"/>
  <c r="AE24" i="5"/>
  <c r="AD24" i="5"/>
  <c r="AC24" i="5"/>
  <c r="AE23" i="5"/>
  <c r="AD23" i="5"/>
  <c r="AC23" i="5"/>
  <c r="AE22" i="5"/>
  <c r="AD22" i="5"/>
  <c r="AC22" i="5"/>
  <c r="AE21" i="5"/>
  <c r="AD21" i="5"/>
  <c r="AC21" i="5"/>
  <c r="AE20" i="5"/>
  <c r="AD20" i="5"/>
  <c r="AC20" i="5"/>
  <c r="AE19" i="5"/>
  <c r="AD19" i="5"/>
  <c r="AC19" i="5"/>
  <c r="AE18" i="5"/>
  <c r="AD18" i="5"/>
  <c r="AC18" i="5"/>
  <c r="AE17" i="5"/>
  <c r="AD17" i="5"/>
  <c r="AC17" i="5"/>
  <c r="AE16" i="5"/>
  <c r="AD16" i="5"/>
  <c r="AC16" i="5"/>
  <c r="AE15" i="5"/>
  <c r="AD15" i="5"/>
  <c r="AC15" i="5"/>
  <c r="AE14" i="5"/>
  <c r="AD14" i="5"/>
  <c r="AC14" i="5"/>
  <c r="AE13" i="5"/>
  <c r="AD13" i="5"/>
  <c r="AC13" i="5"/>
  <c r="AE12" i="5"/>
  <c r="AD12" i="5"/>
  <c r="AC12" i="5"/>
  <c r="AE11" i="5"/>
  <c r="AD11" i="5"/>
  <c r="AC11" i="5"/>
  <c r="AE10" i="5"/>
  <c r="AD10" i="5"/>
  <c r="AC10" i="5"/>
  <c r="AE9" i="5"/>
  <c r="AD9" i="5"/>
  <c r="AC9" i="5"/>
  <c r="AE8" i="5"/>
  <c r="AD8" i="5"/>
  <c r="AC8" i="5"/>
  <c r="AE7" i="5"/>
  <c r="AD7" i="5"/>
  <c r="AC7" i="5"/>
  <c r="AE6" i="5"/>
  <c r="AD6" i="5"/>
  <c r="AC6" i="5"/>
  <c r="AE5" i="5"/>
  <c r="AD5" i="5"/>
  <c r="AC5" i="5"/>
  <c r="AE4" i="5"/>
  <c r="AD4" i="5"/>
  <c r="AC4" i="5"/>
  <c r="AE3" i="5"/>
  <c r="AD3" i="5"/>
  <c r="AC3" i="5"/>
  <c r="AE2" i="5"/>
  <c r="AD2" i="5"/>
  <c r="AC2" i="5"/>
  <c r="T61" i="5"/>
  <c r="S61" i="5"/>
  <c r="R61" i="5"/>
  <c r="T60" i="5"/>
  <c r="S60" i="5"/>
  <c r="R60" i="5"/>
  <c r="T59" i="5"/>
  <c r="S59" i="5"/>
  <c r="R59" i="5"/>
  <c r="T58" i="5"/>
  <c r="S58" i="5"/>
  <c r="R58" i="5"/>
  <c r="T57" i="5"/>
  <c r="S57" i="5"/>
  <c r="R57" i="5"/>
  <c r="T56" i="5"/>
  <c r="S56" i="5"/>
  <c r="R56" i="5"/>
  <c r="T55" i="5"/>
  <c r="S55" i="5"/>
  <c r="R55" i="5"/>
  <c r="T54" i="5"/>
  <c r="S54" i="5"/>
  <c r="R54" i="5"/>
  <c r="T53" i="5"/>
  <c r="S53" i="5"/>
  <c r="R53" i="5"/>
  <c r="T52" i="5"/>
  <c r="S52" i="5"/>
  <c r="R52" i="5"/>
  <c r="T51" i="5"/>
  <c r="S51" i="5"/>
  <c r="R51" i="5"/>
  <c r="T50" i="5"/>
  <c r="S50" i="5"/>
  <c r="R50" i="5"/>
  <c r="T49" i="5"/>
  <c r="S49" i="5"/>
  <c r="R49" i="5"/>
  <c r="T48" i="5"/>
  <c r="S48" i="5"/>
  <c r="R48" i="5"/>
  <c r="T47" i="5"/>
  <c r="S47" i="5"/>
  <c r="R47" i="5"/>
  <c r="T46" i="5"/>
  <c r="S46" i="5"/>
  <c r="R46" i="5"/>
  <c r="T45" i="5"/>
  <c r="S45" i="5"/>
  <c r="R45" i="5"/>
  <c r="T44" i="5"/>
  <c r="S44" i="5"/>
  <c r="R44" i="5"/>
  <c r="T43" i="5"/>
  <c r="S43" i="5"/>
  <c r="R43" i="5"/>
  <c r="T42" i="5"/>
  <c r="S42" i="5"/>
  <c r="R42" i="5"/>
  <c r="T41" i="5"/>
  <c r="S41" i="5"/>
  <c r="R41" i="5"/>
  <c r="T40" i="5"/>
  <c r="S40" i="5"/>
  <c r="R40" i="5"/>
  <c r="T39" i="5"/>
  <c r="S39" i="5"/>
  <c r="R39" i="5"/>
  <c r="T38" i="5"/>
  <c r="S38" i="5"/>
  <c r="R38" i="5"/>
  <c r="T37" i="5"/>
  <c r="S37" i="5"/>
  <c r="R37" i="5"/>
  <c r="T36" i="5"/>
  <c r="S36" i="5"/>
  <c r="R36" i="5"/>
  <c r="T35" i="5"/>
  <c r="S35" i="5"/>
  <c r="R35" i="5"/>
  <c r="T34" i="5"/>
  <c r="S34" i="5"/>
  <c r="R34" i="5"/>
  <c r="T33" i="5"/>
  <c r="S33" i="5"/>
  <c r="R33" i="5"/>
  <c r="T32" i="5"/>
  <c r="S32" i="5"/>
  <c r="R32" i="5"/>
  <c r="T31" i="5"/>
  <c r="S31" i="5"/>
  <c r="R31" i="5"/>
  <c r="T30" i="5"/>
  <c r="S30" i="5"/>
  <c r="R30" i="5"/>
  <c r="T29" i="5"/>
  <c r="S29" i="5"/>
  <c r="R29" i="5"/>
  <c r="T28" i="5"/>
  <c r="S28" i="5"/>
  <c r="R28" i="5"/>
  <c r="T27" i="5"/>
  <c r="S27" i="5"/>
  <c r="R27" i="5"/>
  <c r="T26" i="5"/>
  <c r="S26" i="5"/>
  <c r="R26" i="5"/>
  <c r="T25" i="5"/>
  <c r="S25" i="5"/>
  <c r="R25" i="5"/>
  <c r="T24" i="5"/>
  <c r="S24" i="5"/>
  <c r="R24" i="5"/>
  <c r="T23" i="5"/>
  <c r="S23" i="5"/>
  <c r="R23" i="5"/>
  <c r="T22" i="5"/>
  <c r="S22" i="5"/>
  <c r="R22" i="5"/>
  <c r="T21" i="5"/>
  <c r="S21" i="5"/>
  <c r="R21" i="5"/>
  <c r="T20" i="5"/>
  <c r="S20" i="5"/>
  <c r="R20" i="5"/>
  <c r="T19" i="5"/>
  <c r="S19" i="5"/>
  <c r="R19" i="5"/>
  <c r="T18" i="5"/>
  <c r="S18" i="5"/>
  <c r="R18" i="5"/>
  <c r="T17" i="5"/>
  <c r="S17" i="5"/>
  <c r="R17" i="5"/>
  <c r="T16" i="5"/>
  <c r="S16" i="5"/>
  <c r="R16" i="5"/>
  <c r="T15" i="5"/>
  <c r="S15" i="5"/>
  <c r="R15" i="5"/>
  <c r="T14" i="5"/>
  <c r="S14" i="5"/>
  <c r="R14" i="5"/>
  <c r="T13" i="5"/>
  <c r="S13" i="5"/>
  <c r="R13" i="5"/>
  <c r="T12" i="5"/>
  <c r="S12" i="5"/>
  <c r="R12" i="5"/>
  <c r="T11" i="5"/>
  <c r="S11" i="5"/>
  <c r="R11" i="5"/>
  <c r="T10" i="5"/>
  <c r="S10" i="5"/>
  <c r="R10" i="5"/>
  <c r="T9" i="5"/>
  <c r="S9" i="5"/>
  <c r="R9" i="5"/>
  <c r="T8" i="5"/>
  <c r="S8" i="5"/>
  <c r="R8" i="5"/>
  <c r="T7" i="5"/>
  <c r="S7" i="5"/>
  <c r="R7" i="5"/>
  <c r="T6" i="5"/>
  <c r="S6" i="5"/>
  <c r="R6" i="5"/>
  <c r="T5" i="5"/>
  <c r="S5" i="5"/>
  <c r="R5" i="5"/>
  <c r="T4" i="5"/>
  <c r="S4" i="5"/>
  <c r="R4" i="5"/>
  <c r="T3" i="5"/>
  <c r="S3" i="5"/>
  <c r="R3" i="5"/>
  <c r="T2" i="5"/>
  <c r="S2" i="5"/>
  <c r="R2" i="5"/>
  <c r="I61" i="5"/>
  <c r="H61" i="5"/>
  <c r="G61" i="5"/>
  <c r="I60" i="5"/>
  <c r="H60" i="5"/>
  <c r="G60" i="5"/>
  <c r="I59" i="5"/>
  <c r="H59" i="5"/>
  <c r="G59" i="5"/>
  <c r="I58" i="5"/>
  <c r="H58" i="5"/>
  <c r="G58" i="5"/>
  <c r="I57" i="5"/>
  <c r="H57" i="5"/>
  <c r="G57" i="5"/>
  <c r="I56" i="5"/>
  <c r="H56" i="5"/>
  <c r="G56" i="5"/>
  <c r="I55" i="5"/>
  <c r="H55" i="5"/>
  <c r="G55" i="5"/>
  <c r="I54" i="5"/>
  <c r="H54" i="5"/>
  <c r="G54" i="5"/>
  <c r="I53" i="5"/>
  <c r="H53" i="5"/>
  <c r="G53" i="5"/>
  <c r="I52" i="5"/>
  <c r="H52" i="5"/>
  <c r="G52" i="5"/>
  <c r="I51" i="5"/>
  <c r="H51" i="5"/>
  <c r="G51" i="5"/>
  <c r="I50" i="5"/>
  <c r="H50" i="5"/>
  <c r="G50" i="5"/>
  <c r="I49" i="5"/>
  <c r="H49" i="5"/>
  <c r="G49" i="5"/>
  <c r="I48" i="5"/>
  <c r="H48" i="5"/>
  <c r="G48" i="5"/>
  <c r="I47" i="5"/>
  <c r="H47" i="5"/>
  <c r="G47" i="5"/>
  <c r="I46" i="5"/>
  <c r="H46" i="5"/>
  <c r="G46" i="5"/>
  <c r="I45" i="5"/>
  <c r="H45" i="5"/>
  <c r="G45" i="5"/>
  <c r="I44" i="5"/>
  <c r="H44" i="5"/>
  <c r="G44" i="5"/>
  <c r="I43" i="5"/>
  <c r="H43" i="5"/>
  <c r="G43" i="5"/>
  <c r="I42" i="5"/>
  <c r="H42" i="5"/>
  <c r="G42" i="5"/>
  <c r="I41" i="5"/>
  <c r="H41" i="5"/>
  <c r="G41" i="5"/>
  <c r="I40" i="5"/>
  <c r="H40" i="5"/>
  <c r="G40" i="5"/>
  <c r="I39" i="5"/>
  <c r="H39" i="5"/>
  <c r="G39" i="5"/>
  <c r="I38" i="5"/>
  <c r="H38" i="5"/>
  <c r="G38" i="5"/>
  <c r="I37" i="5"/>
  <c r="H37" i="5"/>
  <c r="G37" i="5"/>
  <c r="I36" i="5"/>
  <c r="H36" i="5"/>
  <c r="G36" i="5"/>
  <c r="I35" i="5"/>
  <c r="H35" i="5"/>
  <c r="G35" i="5"/>
  <c r="I34" i="5"/>
  <c r="H34" i="5"/>
  <c r="G34" i="5"/>
  <c r="I33" i="5"/>
  <c r="H33" i="5"/>
  <c r="G33" i="5"/>
  <c r="I32" i="5"/>
  <c r="H32" i="5"/>
  <c r="G32" i="5"/>
  <c r="I31" i="5"/>
  <c r="H31" i="5"/>
  <c r="G31" i="5"/>
  <c r="I30" i="5"/>
  <c r="H30" i="5"/>
  <c r="G30" i="5"/>
  <c r="I29" i="5"/>
  <c r="H29" i="5"/>
  <c r="G29" i="5"/>
  <c r="I28" i="5"/>
  <c r="H28" i="5"/>
  <c r="G28" i="5"/>
  <c r="I27" i="5"/>
  <c r="H27" i="5"/>
  <c r="G27" i="5"/>
  <c r="I26" i="5"/>
  <c r="H26" i="5"/>
  <c r="G26" i="5"/>
  <c r="I25" i="5"/>
  <c r="H25" i="5"/>
  <c r="G25" i="5"/>
  <c r="I24" i="5"/>
  <c r="H24" i="5"/>
  <c r="G24" i="5"/>
  <c r="I23" i="5"/>
  <c r="H23" i="5"/>
  <c r="G23" i="5"/>
  <c r="I22" i="5"/>
  <c r="H22" i="5"/>
  <c r="G22" i="5"/>
  <c r="I21" i="5"/>
  <c r="H21" i="5"/>
  <c r="G21" i="5"/>
  <c r="I20" i="5"/>
  <c r="H20" i="5"/>
  <c r="G20" i="5"/>
  <c r="I19" i="5"/>
  <c r="H19" i="5"/>
  <c r="G19" i="5"/>
  <c r="I18" i="5"/>
  <c r="H18" i="5"/>
  <c r="G18" i="5"/>
  <c r="I17" i="5"/>
  <c r="H17" i="5"/>
  <c r="G17" i="5"/>
  <c r="I16" i="5"/>
  <c r="H16" i="5"/>
  <c r="G16" i="5"/>
  <c r="I15" i="5"/>
  <c r="H15" i="5"/>
  <c r="G15" i="5"/>
  <c r="I14" i="5"/>
  <c r="H14" i="5"/>
  <c r="G14" i="5"/>
  <c r="I13" i="5"/>
  <c r="H13" i="5"/>
  <c r="G13" i="5"/>
  <c r="I12" i="5"/>
  <c r="H12" i="5"/>
  <c r="G12" i="5"/>
  <c r="I11" i="5"/>
  <c r="H11" i="5"/>
  <c r="G11" i="5"/>
  <c r="I10" i="5"/>
  <c r="H10" i="5"/>
  <c r="G10" i="5"/>
  <c r="I9" i="5"/>
  <c r="H9" i="5"/>
  <c r="G9" i="5"/>
  <c r="I8" i="5"/>
  <c r="H8" i="5"/>
  <c r="G8" i="5"/>
  <c r="I7" i="5"/>
  <c r="H7" i="5"/>
  <c r="G7" i="5"/>
  <c r="I6" i="5"/>
  <c r="H6" i="5"/>
  <c r="G6" i="5"/>
  <c r="I5" i="5"/>
  <c r="H5" i="5"/>
  <c r="G5" i="5"/>
  <c r="I4" i="5"/>
  <c r="H4" i="5"/>
  <c r="G4" i="5"/>
  <c r="I3" i="5"/>
  <c r="H3" i="5"/>
  <c r="G3" i="5"/>
  <c r="I2" i="5"/>
  <c r="H2" i="5"/>
  <c r="G2" i="5"/>
  <c r="I61" i="4"/>
  <c r="H61" i="4"/>
  <c r="G61" i="4"/>
  <c r="I60" i="4"/>
  <c r="H60" i="4"/>
  <c r="G60" i="4"/>
  <c r="I59" i="4"/>
  <c r="H59" i="4"/>
  <c r="G59" i="4"/>
  <c r="I58" i="4"/>
  <c r="H58" i="4"/>
  <c r="G58" i="4"/>
  <c r="I57" i="4"/>
  <c r="H57" i="4"/>
  <c r="G57" i="4"/>
  <c r="I56" i="4"/>
  <c r="H56" i="4"/>
  <c r="G56" i="4"/>
  <c r="I55" i="4"/>
  <c r="H55" i="4"/>
  <c r="G55" i="4"/>
  <c r="I54" i="4"/>
  <c r="H54" i="4"/>
  <c r="G54" i="4"/>
  <c r="I53" i="4"/>
  <c r="H53" i="4"/>
  <c r="G53" i="4"/>
  <c r="I52" i="4"/>
  <c r="H52" i="4"/>
  <c r="G52" i="4"/>
  <c r="I61" i="3"/>
  <c r="H61" i="3"/>
  <c r="G61" i="3"/>
  <c r="I60" i="3"/>
  <c r="H60" i="3"/>
  <c r="G60" i="3"/>
  <c r="I59" i="3"/>
  <c r="H59" i="3"/>
  <c r="G59" i="3"/>
  <c r="I58" i="3"/>
  <c r="H58" i="3"/>
  <c r="G58" i="3"/>
  <c r="I57" i="3"/>
  <c r="H57" i="3"/>
  <c r="G57" i="3"/>
  <c r="I56" i="3"/>
  <c r="H56" i="3"/>
  <c r="G56" i="3"/>
  <c r="I55" i="3"/>
  <c r="H55" i="3"/>
  <c r="G55" i="3"/>
  <c r="I54" i="3"/>
  <c r="H54" i="3"/>
  <c r="G54" i="3"/>
  <c r="I53" i="3"/>
  <c r="H53" i="3"/>
  <c r="G53" i="3"/>
  <c r="I52" i="3"/>
  <c r="H52" i="3"/>
  <c r="G52" i="3"/>
  <c r="I61" i="2"/>
  <c r="H61" i="2"/>
  <c r="G61" i="2"/>
  <c r="I60" i="2"/>
  <c r="H60" i="2"/>
  <c r="G60" i="2"/>
  <c r="I59" i="2"/>
  <c r="H59" i="2"/>
  <c r="G59" i="2"/>
  <c r="I58" i="2"/>
  <c r="H58" i="2"/>
  <c r="G58" i="2"/>
  <c r="I57" i="2"/>
  <c r="H57" i="2"/>
  <c r="G57" i="2"/>
  <c r="I56" i="2"/>
  <c r="H56" i="2"/>
  <c r="G56" i="2"/>
  <c r="I55" i="2"/>
  <c r="H55" i="2"/>
  <c r="G55" i="2"/>
  <c r="I54" i="2"/>
  <c r="H54" i="2"/>
  <c r="G54" i="2"/>
  <c r="I53" i="2"/>
  <c r="H53" i="2"/>
  <c r="G53" i="2"/>
  <c r="I52" i="2"/>
  <c r="H52" i="2"/>
  <c r="G52" i="2"/>
  <c r="H88" i="5" l="1"/>
  <c r="H89" i="5" s="1"/>
  <c r="H87" i="5"/>
  <c r="S87" i="5"/>
  <c r="S88" i="5"/>
  <c r="S89" i="5" s="1"/>
  <c r="AD87" i="5"/>
  <c r="AD88" i="5"/>
  <c r="AD89" i="5" s="1"/>
  <c r="I87" i="5"/>
  <c r="I88" i="5"/>
  <c r="I89" i="5" s="1"/>
  <c r="T87" i="5"/>
  <c r="T88" i="5"/>
  <c r="T89" i="5" s="1"/>
  <c r="AE87" i="5"/>
  <c r="AE88" i="5"/>
  <c r="AE89" i="5" s="1"/>
  <c r="G87" i="5"/>
  <c r="G88" i="5"/>
  <c r="G89" i="5" s="1"/>
  <c r="R87" i="5"/>
  <c r="R88" i="5"/>
  <c r="R89" i="5" s="1"/>
  <c r="AC87" i="5"/>
  <c r="AC88" i="5"/>
  <c r="AC89" i="5" s="1"/>
  <c r="E102" i="2"/>
  <c r="D99" i="5"/>
  <c r="D101" i="5"/>
  <c r="E89" i="5"/>
  <c r="E100" i="5"/>
  <c r="P89" i="5"/>
  <c r="E99" i="5"/>
  <c r="E101" i="5"/>
  <c r="I51" i="4"/>
  <c r="H51" i="4"/>
  <c r="G51" i="4"/>
  <c r="I50" i="4"/>
  <c r="H50" i="4"/>
  <c r="G50" i="4"/>
  <c r="I49" i="4"/>
  <c r="H49" i="4"/>
  <c r="G49" i="4"/>
  <c r="I48" i="4"/>
  <c r="H48" i="4"/>
  <c r="G48" i="4"/>
  <c r="I47" i="4"/>
  <c r="H47" i="4"/>
  <c r="G47" i="4"/>
  <c r="I46" i="4"/>
  <c r="H46" i="4"/>
  <c r="G46" i="4"/>
  <c r="I45" i="4"/>
  <c r="H45" i="4"/>
  <c r="G45" i="4"/>
  <c r="I44" i="4"/>
  <c r="H44" i="4"/>
  <c r="G44" i="4"/>
  <c r="I43" i="4"/>
  <c r="H43" i="4"/>
  <c r="G43" i="4"/>
  <c r="I42" i="4"/>
  <c r="H42" i="4"/>
  <c r="G42" i="4"/>
  <c r="I51" i="3"/>
  <c r="H51" i="3"/>
  <c r="G51" i="3"/>
  <c r="I50" i="3"/>
  <c r="H50" i="3"/>
  <c r="G50" i="3"/>
  <c r="I49" i="3"/>
  <c r="H49" i="3"/>
  <c r="G49" i="3"/>
  <c r="I48" i="3"/>
  <c r="H48" i="3"/>
  <c r="G48" i="3"/>
  <c r="I47" i="3"/>
  <c r="H47" i="3"/>
  <c r="G47" i="3"/>
  <c r="I46" i="3"/>
  <c r="H46" i="3"/>
  <c r="G46" i="3"/>
  <c r="I45" i="3"/>
  <c r="H45" i="3"/>
  <c r="G45" i="3"/>
  <c r="I44" i="3"/>
  <c r="H44" i="3"/>
  <c r="G44" i="3"/>
  <c r="I43" i="3"/>
  <c r="H43" i="3"/>
  <c r="G43" i="3"/>
  <c r="I42" i="3"/>
  <c r="H42" i="3"/>
  <c r="G42" i="3"/>
  <c r="I41" i="4"/>
  <c r="H41" i="4"/>
  <c r="G41" i="4"/>
  <c r="I40" i="4"/>
  <c r="H40" i="4"/>
  <c r="G40" i="4"/>
  <c r="I39" i="4"/>
  <c r="H39" i="4"/>
  <c r="G39" i="4"/>
  <c r="I38" i="4"/>
  <c r="H38" i="4"/>
  <c r="G38" i="4"/>
  <c r="I37" i="4"/>
  <c r="H37" i="4"/>
  <c r="G37" i="4"/>
  <c r="I36" i="4"/>
  <c r="H36" i="4"/>
  <c r="G36" i="4"/>
  <c r="I35" i="4"/>
  <c r="H35" i="4"/>
  <c r="G35" i="4"/>
  <c r="I34" i="4"/>
  <c r="H34" i="4"/>
  <c r="G34" i="4"/>
  <c r="I33" i="4"/>
  <c r="H33" i="4"/>
  <c r="G33" i="4"/>
  <c r="I32" i="4"/>
  <c r="H32" i="4"/>
  <c r="G32" i="4"/>
  <c r="I41" i="3"/>
  <c r="H41" i="3"/>
  <c r="G41" i="3"/>
  <c r="I40" i="3"/>
  <c r="H40" i="3"/>
  <c r="G40" i="3"/>
  <c r="I39" i="3"/>
  <c r="H39" i="3"/>
  <c r="G39" i="3"/>
  <c r="I38" i="3"/>
  <c r="H38" i="3"/>
  <c r="G38" i="3"/>
  <c r="I37" i="3"/>
  <c r="H37" i="3"/>
  <c r="G37" i="3"/>
  <c r="I36" i="3"/>
  <c r="H36" i="3"/>
  <c r="G36" i="3"/>
  <c r="I35" i="3"/>
  <c r="H35" i="3"/>
  <c r="G35" i="3"/>
  <c r="I34" i="3"/>
  <c r="H34" i="3"/>
  <c r="G34" i="3"/>
  <c r="I33" i="3"/>
  <c r="H33" i="3"/>
  <c r="G33" i="3"/>
  <c r="I32" i="3"/>
  <c r="H32" i="3"/>
  <c r="G32" i="3"/>
  <c r="I31" i="4"/>
  <c r="H31" i="4"/>
  <c r="G31" i="4"/>
  <c r="I30" i="4"/>
  <c r="H30" i="4"/>
  <c r="G30" i="4"/>
  <c r="I29" i="4"/>
  <c r="H29" i="4"/>
  <c r="G29" i="4"/>
  <c r="I28" i="4"/>
  <c r="H28" i="4"/>
  <c r="G28" i="4"/>
  <c r="I27" i="4"/>
  <c r="H27" i="4"/>
  <c r="G27" i="4"/>
  <c r="I26" i="4"/>
  <c r="H26" i="4"/>
  <c r="G26" i="4"/>
  <c r="I25" i="4"/>
  <c r="H25" i="4"/>
  <c r="G25" i="4"/>
  <c r="I24" i="4"/>
  <c r="H24" i="4"/>
  <c r="G24" i="4"/>
  <c r="I23" i="4"/>
  <c r="H23" i="4"/>
  <c r="G23" i="4"/>
  <c r="I22" i="4"/>
  <c r="H22" i="4"/>
  <c r="G22" i="4"/>
  <c r="I31" i="3"/>
  <c r="H31" i="3"/>
  <c r="G31" i="3"/>
  <c r="I30" i="3"/>
  <c r="H30" i="3"/>
  <c r="G30" i="3"/>
  <c r="I29" i="3"/>
  <c r="H29" i="3"/>
  <c r="G29" i="3"/>
  <c r="I28" i="3"/>
  <c r="H28" i="3"/>
  <c r="G28" i="3"/>
  <c r="I27" i="3"/>
  <c r="H27" i="3"/>
  <c r="G27" i="3"/>
  <c r="I26" i="3"/>
  <c r="H26" i="3"/>
  <c r="G26" i="3"/>
  <c r="I25" i="3"/>
  <c r="H25" i="3"/>
  <c r="G25" i="3"/>
  <c r="I24" i="3"/>
  <c r="H24" i="3"/>
  <c r="G24" i="3"/>
  <c r="I23" i="3"/>
  <c r="H23" i="3"/>
  <c r="G23" i="3"/>
  <c r="I22" i="3"/>
  <c r="H22" i="3"/>
  <c r="G22" i="3"/>
  <c r="I21" i="4"/>
  <c r="H21" i="4"/>
  <c r="G21" i="4"/>
  <c r="I20" i="4"/>
  <c r="H20" i="4"/>
  <c r="G20" i="4"/>
  <c r="I19" i="4"/>
  <c r="H19" i="4"/>
  <c r="G19" i="4"/>
  <c r="I18" i="4"/>
  <c r="H18" i="4"/>
  <c r="G18" i="4"/>
  <c r="I17" i="4"/>
  <c r="H17" i="4"/>
  <c r="G17" i="4"/>
  <c r="I16" i="4"/>
  <c r="H16" i="4"/>
  <c r="G16" i="4"/>
  <c r="I15" i="4"/>
  <c r="H15" i="4"/>
  <c r="G15" i="4"/>
  <c r="I14" i="4"/>
  <c r="H14" i="4"/>
  <c r="G14" i="4"/>
  <c r="I13" i="4"/>
  <c r="H13" i="4"/>
  <c r="G13" i="4"/>
  <c r="I12" i="4"/>
  <c r="H12" i="4"/>
  <c r="G12" i="4"/>
  <c r="I21" i="3"/>
  <c r="H21" i="3"/>
  <c r="G21" i="3"/>
  <c r="I20" i="3"/>
  <c r="H20" i="3"/>
  <c r="G20" i="3"/>
  <c r="I19" i="3"/>
  <c r="H19" i="3"/>
  <c r="G19" i="3"/>
  <c r="I18" i="3"/>
  <c r="H18" i="3"/>
  <c r="G18" i="3"/>
  <c r="I17" i="3"/>
  <c r="H17" i="3"/>
  <c r="G17" i="3"/>
  <c r="I16" i="3"/>
  <c r="H16" i="3"/>
  <c r="G16" i="3"/>
  <c r="I15" i="3"/>
  <c r="H15" i="3"/>
  <c r="G15" i="3"/>
  <c r="I14" i="3"/>
  <c r="H14" i="3"/>
  <c r="G14" i="3"/>
  <c r="I13" i="3"/>
  <c r="H13" i="3"/>
  <c r="G13" i="3"/>
  <c r="I12" i="3"/>
  <c r="H12" i="3"/>
  <c r="G12" i="3"/>
  <c r="I11" i="4"/>
  <c r="H11" i="4"/>
  <c r="G11" i="4"/>
  <c r="I10" i="4"/>
  <c r="H10" i="4"/>
  <c r="G10" i="4"/>
  <c r="I9" i="4"/>
  <c r="H9" i="4"/>
  <c r="G9" i="4"/>
  <c r="I8" i="4"/>
  <c r="H8" i="4"/>
  <c r="G8" i="4"/>
  <c r="I7" i="4"/>
  <c r="H7" i="4"/>
  <c r="G7" i="4"/>
  <c r="I6" i="4"/>
  <c r="H6" i="4"/>
  <c r="G6" i="4"/>
  <c r="I5" i="4"/>
  <c r="H5" i="4"/>
  <c r="G5" i="4"/>
  <c r="I4" i="4"/>
  <c r="H4" i="4"/>
  <c r="G4" i="4"/>
  <c r="I3" i="4"/>
  <c r="H3" i="4"/>
  <c r="G3" i="4"/>
  <c r="I2" i="4"/>
  <c r="H2" i="4"/>
  <c r="G2" i="4"/>
  <c r="I11" i="3"/>
  <c r="H11" i="3"/>
  <c r="G11" i="3"/>
  <c r="I10" i="3"/>
  <c r="H10" i="3"/>
  <c r="G10" i="3"/>
  <c r="I9" i="3"/>
  <c r="H9" i="3"/>
  <c r="G9" i="3"/>
  <c r="I8" i="3"/>
  <c r="H8" i="3"/>
  <c r="G8" i="3"/>
  <c r="I7" i="3"/>
  <c r="H7" i="3"/>
  <c r="G7" i="3"/>
  <c r="I6" i="3"/>
  <c r="H6" i="3"/>
  <c r="G6" i="3"/>
  <c r="I5" i="3"/>
  <c r="H5" i="3"/>
  <c r="G5" i="3"/>
  <c r="I4" i="3"/>
  <c r="H4" i="3"/>
  <c r="G4" i="3"/>
  <c r="I3" i="3"/>
  <c r="H3" i="3"/>
  <c r="G3" i="3"/>
  <c r="I2" i="3"/>
  <c r="H2" i="3"/>
  <c r="G2" i="3"/>
  <c r="I51" i="2"/>
  <c r="H51" i="2"/>
  <c r="G51" i="2"/>
  <c r="I50" i="2"/>
  <c r="H50" i="2"/>
  <c r="G50" i="2"/>
  <c r="I49" i="2"/>
  <c r="H49" i="2"/>
  <c r="G49" i="2"/>
  <c r="I48" i="2"/>
  <c r="H48" i="2"/>
  <c r="G48" i="2"/>
  <c r="I47" i="2"/>
  <c r="H47" i="2"/>
  <c r="G47" i="2"/>
  <c r="I46" i="2"/>
  <c r="H46" i="2"/>
  <c r="G46" i="2"/>
  <c r="I45" i="2"/>
  <c r="H45" i="2"/>
  <c r="G45" i="2"/>
  <c r="I44" i="2"/>
  <c r="H44" i="2"/>
  <c r="G44" i="2"/>
  <c r="I43" i="2"/>
  <c r="H43" i="2"/>
  <c r="G43" i="2"/>
  <c r="I42" i="2"/>
  <c r="H42" i="2"/>
  <c r="G42" i="2"/>
  <c r="I41" i="2"/>
  <c r="H41" i="2"/>
  <c r="G41" i="2"/>
  <c r="I40" i="2"/>
  <c r="H40" i="2"/>
  <c r="G40" i="2"/>
  <c r="I39" i="2"/>
  <c r="H39" i="2"/>
  <c r="G39" i="2"/>
  <c r="I38" i="2"/>
  <c r="H38" i="2"/>
  <c r="G38" i="2"/>
  <c r="I37" i="2"/>
  <c r="H37" i="2"/>
  <c r="G37" i="2"/>
  <c r="I36" i="2"/>
  <c r="H36" i="2"/>
  <c r="G36" i="2"/>
  <c r="I35" i="2"/>
  <c r="H35" i="2"/>
  <c r="G35" i="2"/>
  <c r="I34" i="2"/>
  <c r="H34" i="2"/>
  <c r="G34" i="2"/>
  <c r="I33" i="2"/>
  <c r="H33" i="2"/>
  <c r="G33" i="2"/>
  <c r="I32" i="2"/>
  <c r="H32" i="2"/>
  <c r="G32" i="2"/>
  <c r="I31" i="2"/>
  <c r="H31" i="2"/>
  <c r="G31" i="2"/>
  <c r="I30" i="2"/>
  <c r="H30" i="2"/>
  <c r="G30" i="2"/>
  <c r="I29" i="2"/>
  <c r="H29" i="2"/>
  <c r="G29" i="2"/>
  <c r="I28" i="2"/>
  <c r="H28" i="2"/>
  <c r="G28" i="2"/>
  <c r="I27" i="2"/>
  <c r="H27" i="2"/>
  <c r="G27" i="2"/>
  <c r="I26" i="2"/>
  <c r="H26" i="2"/>
  <c r="G26" i="2"/>
  <c r="I25" i="2"/>
  <c r="H25" i="2"/>
  <c r="G25" i="2"/>
  <c r="I24" i="2"/>
  <c r="H24" i="2"/>
  <c r="G24" i="2"/>
  <c r="I23" i="2"/>
  <c r="H23" i="2"/>
  <c r="G23" i="2"/>
  <c r="I22" i="2"/>
  <c r="H22" i="2"/>
  <c r="G22" i="2"/>
  <c r="I21" i="2"/>
  <c r="H21" i="2"/>
  <c r="G21" i="2"/>
  <c r="I20" i="2"/>
  <c r="H20" i="2"/>
  <c r="G20" i="2"/>
  <c r="I19" i="2"/>
  <c r="H19" i="2"/>
  <c r="G19" i="2"/>
  <c r="I18" i="2"/>
  <c r="H18" i="2"/>
  <c r="G18" i="2"/>
  <c r="I17" i="2"/>
  <c r="H17" i="2"/>
  <c r="G17" i="2"/>
  <c r="I16" i="2"/>
  <c r="H16" i="2"/>
  <c r="G16" i="2"/>
  <c r="I15" i="2"/>
  <c r="H15" i="2"/>
  <c r="G15" i="2"/>
  <c r="I14" i="2"/>
  <c r="H14" i="2"/>
  <c r="G14" i="2"/>
  <c r="I13" i="2"/>
  <c r="H13" i="2"/>
  <c r="G13" i="2"/>
  <c r="I12" i="2"/>
  <c r="H12" i="2"/>
  <c r="G12" i="2"/>
  <c r="I11" i="2"/>
  <c r="H11" i="2"/>
  <c r="G11" i="2"/>
  <c r="I10" i="2"/>
  <c r="H10" i="2"/>
  <c r="G10" i="2"/>
  <c r="I9" i="2"/>
  <c r="H9" i="2"/>
  <c r="G9" i="2"/>
  <c r="I8" i="2"/>
  <c r="H8" i="2"/>
  <c r="G8" i="2"/>
  <c r="I7" i="2"/>
  <c r="H7" i="2"/>
  <c r="G7" i="2"/>
  <c r="I6" i="2"/>
  <c r="H6" i="2"/>
  <c r="G6" i="2"/>
  <c r="I5" i="2"/>
  <c r="H5" i="2"/>
  <c r="G5" i="2"/>
  <c r="I4" i="2"/>
  <c r="H4" i="2"/>
  <c r="G4" i="2"/>
  <c r="I3" i="2"/>
  <c r="H3" i="2"/>
  <c r="G3" i="2"/>
  <c r="I2" i="2"/>
  <c r="H2" i="2"/>
  <c r="G2" i="2"/>
  <c r="H100" i="2" l="1"/>
  <c r="H101" i="2"/>
  <c r="H102" i="2" s="1"/>
  <c r="G100" i="2"/>
  <c r="G101" i="2"/>
  <c r="G102" i="2" s="1"/>
  <c r="I100" i="2"/>
  <c r="I101" i="2"/>
  <c r="I102" i="2" s="1"/>
  <c r="C101" i="5"/>
  <c r="D100" i="5"/>
  <c r="C100" i="5"/>
  <c r="C99" i="5"/>
  <c r="I2" i="1"/>
  <c r="H2" i="1"/>
</calcChain>
</file>

<file path=xl/sharedStrings.xml><?xml version="1.0" encoding="utf-8"?>
<sst xmlns="http://schemas.openxmlformats.org/spreadsheetml/2006/main" count="306" uniqueCount="81">
  <si>
    <t>Leaf No.</t>
  </si>
  <si>
    <t>type of leaf</t>
  </si>
  <si>
    <t>position</t>
  </si>
  <si>
    <t>vial number</t>
  </si>
  <si>
    <t>Top leaf</t>
  </si>
  <si>
    <t>Bottom leaf</t>
  </si>
  <si>
    <t>Middle leaf</t>
  </si>
  <si>
    <t>Absorbance (647)</t>
  </si>
  <si>
    <t>Absorbance (664)</t>
  </si>
  <si>
    <t>Chlorophyll a (ug/ml)</t>
  </si>
  <si>
    <t>Chlorophyll b (ug/ml)</t>
  </si>
  <si>
    <t>Total Chlorophyll (ug/ml)</t>
  </si>
  <si>
    <t>Mean</t>
  </si>
  <si>
    <t xml:space="preserve">STD </t>
  </si>
  <si>
    <t>%Error</t>
  </si>
  <si>
    <t>mean</t>
  </si>
  <si>
    <t>STD</t>
  </si>
  <si>
    <t>Top</t>
  </si>
  <si>
    <t>Middle</t>
  </si>
  <si>
    <t>Bottom</t>
  </si>
  <si>
    <t>Leaf: 1</t>
  </si>
  <si>
    <t>Leaf: 2</t>
  </si>
  <si>
    <t>Leaf: 3</t>
  </si>
  <si>
    <t>Leaf: 4</t>
  </si>
  <si>
    <t>Leaf: 5</t>
  </si>
  <si>
    <t>Leaf: 6</t>
  </si>
  <si>
    <t>Leaf: 7</t>
  </si>
  <si>
    <t>Leaf: 8</t>
  </si>
  <si>
    <t>Leaf: 9</t>
  </si>
  <si>
    <t>Leaf: 10</t>
  </si>
  <si>
    <t>Leaf: 11</t>
  </si>
  <si>
    <t>Leaf: 12</t>
  </si>
  <si>
    <t>Leaf: 13</t>
  </si>
  <si>
    <t>Leaf: 14</t>
  </si>
  <si>
    <t>Leaf: 15</t>
  </si>
  <si>
    <t>Leaf: 16</t>
  </si>
  <si>
    <t>Leaf: 17</t>
  </si>
  <si>
    <t>Leaf: 18</t>
  </si>
  <si>
    <t>Leaf: 19</t>
  </si>
  <si>
    <t>Leaf: 20</t>
  </si>
  <si>
    <t>Leaf: 21</t>
  </si>
  <si>
    <t>Leaf: 22</t>
  </si>
  <si>
    <t>Leaf: 23</t>
  </si>
  <si>
    <t>Leaf: 24</t>
  </si>
  <si>
    <t>Leaf: 25</t>
  </si>
  <si>
    <t>Leaf: 26</t>
  </si>
  <si>
    <t>Leaf: 27</t>
  </si>
  <si>
    <t>Leaf: 28</t>
  </si>
  <si>
    <t>Leaf: 29</t>
  </si>
  <si>
    <t>Leaf: 30</t>
  </si>
  <si>
    <t>Leaf: 31</t>
  </si>
  <si>
    <t>Leaf: 32</t>
  </si>
  <si>
    <t>Leaf: 33</t>
  </si>
  <si>
    <t>Leaf: 34</t>
  </si>
  <si>
    <t>Leaf: 35</t>
  </si>
  <si>
    <t>Leaf: 36</t>
  </si>
  <si>
    <t>Leaf: 37</t>
  </si>
  <si>
    <t>Leaf: 38</t>
  </si>
  <si>
    <t>Leaf: 39</t>
  </si>
  <si>
    <t>Leaf: 40</t>
  </si>
  <si>
    <t>Leaf: 41</t>
  </si>
  <si>
    <t>Leaf: 42</t>
  </si>
  <si>
    <t>Leaf: 43</t>
  </si>
  <si>
    <t>Leaf: 44</t>
  </si>
  <si>
    <t>Leaf: 45</t>
  </si>
  <si>
    <t>Leaf: 46</t>
  </si>
  <si>
    <t>Leaf: 47</t>
  </si>
  <si>
    <t>Leaf: 48</t>
  </si>
  <si>
    <t>Leaf: 49</t>
  </si>
  <si>
    <t>Leaf: 50</t>
  </si>
  <si>
    <t>Leaf: 51</t>
  </si>
  <si>
    <t>Leaf: 52</t>
  </si>
  <si>
    <t>Leaf: 53</t>
  </si>
  <si>
    <t>Leaf: 54</t>
  </si>
  <si>
    <t>Leaf: 55</t>
  </si>
  <si>
    <t>Leaf: 56</t>
  </si>
  <si>
    <t>Leaf: 57</t>
  </si>
  <si>
    <t>Leaf: 58</t>
  </si>
  <si>
    <t>Leaf: 59</t>
  </si>
  <si>
    <t>Leaf: 60</t>
  </si>
  <si>
    <t>Leaf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</si>
</sst>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0000"/>
  </numFmts>
  <fonts count="3" x14ac:knownFonts="1">
    <font>
      <sz val="11"/>
      <color theme="1"/>
      <name val="Calibri"/>
      <family val="2"/>
      <charset val="222"/>
      <scheme val="minor"/>
    </font>
    <font>
      <sz val="11"/>
      <color rgb="FF000000"/>
      <name val="Calibri"/>
      <family val="2"/>
      <charset val="222"/>
      <scheme val="minor"/>
    </font>
    <font>
      <sz val="8"/>
      <name val="Calibri"/>
      <family val="2"/>
      <charset val="22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rgb="FFC6E0B4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Top!$G$1</c:f>
              <c:strCache>
                <c:ptCount val="1"/>
                <c:pt idx="0">
                  <c:v>Chlorophyll a (ug/ml)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Top!$G$101</c:f>
                <c:numCache>
                  <c:formatCode>General</c:formatCode>
                  <c:ptCount val="1"/>
                  <c:pt idx="0">
                    <c:v>6.8292712384135534E-2</c:v>
                  </c:pt>
                </c:numCache>
              </c:numRef>
            </c:plus>
            <c:minus>
              <c:numRef>
                <c:f>Top!$G$101</c:f>
                <c:numCache>
                  <c:formatCode>General</c:formatCode>
                  <c:ptCount val="1"/>
                  <c:pt idx="0">
                    <c:v>6.8292712384135534E-2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Top!$G$100</c:f>
              <c:numCache>
                <c:formatCode>General</c:formatCode>
                <c:ptCount val="1"/>
                <c:pt idx="0">
                  <c:v>0.26826966216216219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59-4761-8979-FDA5708D7C70}"/>
            </c:ext>
          </c:extLst>
        </c:ser>
        <c:ser>
          <c:idx val="1"/>
          <c:order val="1"/>
          <c:tx>
            <c:strRef>
              <c:f>Top!$H$1</c:f>
              <c:strCache>
                <c:ptCount val="1"/>
                <c:pt idx="0">
                  <c:v>Chlorophyll b (ug/ml)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Top!$H$101</c:f>
                <c:numCache>
                  <c:formatCode>General</c:formatCode>
                  <c:ptCount val="1"/>
                  <c:pt idx="0">
                    <c:v>2.3755446617362293E-2</c:v>
                  </c:pt>
                </c:numCache>
              </c:numRef>
            </c:plus>
            <c:minus>
              <c:numRef>
                <c:f>Top!$H$101</c:f>
                <c:numCache>
                  <c:formatCode>General</c:formatCode>
                  <c:ptCount val="1"/>
                  <c:pt idx="0">
                    <c:v>2.3755446617362293E-2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Top!$H$100</c:f>
              <c:numCache>
                <c:formatCode>General</c:formatCode>
                <c:ptCount val="1"/>
                <c:pt idx="0">
                  <c:v>5.9840135135135142E-2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59-4761-8979-FDA5708D7C70}"/>
            </c:ext>
          </c:extLst>
        </c:ser>
        <c:ser>
          <c:idx val="2"/>
          <c:order val="2"/>
          <c:tx>
            <c:strRef>
              <c:f>Top!$I$1</c:f>
              <c:strCache>
                <c:ptCount val="1"/>
                <c:pt idx="0">
                  <c:v>Total Chlorophyll (ug/ml)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Top!$I$101</c:f>
                <c:numCache>
                  <c:formatCode>General</c:formatCode>
                  <c:ptCount val="1"/>
                  <c:pt idx="0">
                    <c:v>9.0157564898947384E-2</c:v>
                  </c:pt>
                </c:numCache>
              </c:numRef>
            </c:plus>
            <c:minus>
              <c:numRef>
                <c:f>Top!$I$101</c:f>
                <c:numCache>
                  <c:formatCode>General</c:formatCode>
                  <c:ptCount val="1"/>
                  <c:pt idx="0">
                    <c:v>9.0157564898947384E-2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Top!$I$100</c:f>
              <c:numCache>
                <c:formatCode>General</c:formatCode>
                <c:ptCount val="1"/>
                <c:pt idx="0">
                  <c:v>0.32810979729729728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59-4761-8979-FDA5708D7C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6517512"/>
        <c:axId val="426517840"/>
      </c:barChart>
      <c:catAx>
        <c:axId val="4265175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426517840"/>
        <c:crosses val="autoZero"/>
        <c:auto val="1"/>
        <c:lblAlgn val="ctr"/>
        <c:lblOffset val="100"/>
        <c:noMultiLvlLbl val="0"/>
      </c:catAx>
      <c:valAx>
        <c:axId val="42651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426517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Sheet2!$B$99</c:f>
              <c:strCache>
                <c:ptCount val="1"/>
                <c:pt idx="0">
                  <c:v>Chlorophyll a (ug/ml)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(Sheet2!$G$88,Sheet2!$S$88,Sheet2!$AC$88)</c:f>
                <c:numCache>
                  <c:formatCode>General</c:formatCode>
                  <c:ptCount val="3"/>
                  <c:pt idx="0">
                    <c:v>6.8292712384135534E-2</c:v>
                  </c:pt>
                  <c:pt idx="1">
                    <c:v>3.6826635413025284E-2</c:v>
                  </c:pt>
                  <c:pt idx="2">
                    <c:v>8.2198800041395251E-2</c:v>
                  </c:pt>
                </c:numCache>
              </c:numRef>
            </c:plus>
            <c:minus>
              <c:numRef>
                <c:f>(Sheet2!$G$88,Sheet2!$R$88,Sheet2!$AC$88)</c:f>
                <c:numCache>
                  <c:formatCode>General</c:formatCode>
                  <c:ptCount val="3"/>
                  <c:pt idx="0">
                    <c:v>6.8292712384135534E-2</c:v>
                  </c:pt>
                  <c:pt idx="1">
                    <c:v>0.10398331034635236</c:v>
                  </c:pt>
                  <c:pt idx="2">
                    <c:v>8.2198800041395251E-2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Sheet2!$C$98:$E$98</c:f>
              <c:strCache>
                <c:ptCount val="3"/>
                <c:pt idx="0">
                  <c:v>Top</c:v>
                </c:pt>
                <c:pt idx="1">
                  <c:v>Middle</c:v>
                </c:pt>
                <c:pt idx="2">
                  <c:v>Bottom</c:v>
                </c:pt>
              </c:strCache>
            </c:strRef>
          </c:cat>
          <c:val>
            <c:numRef>
              <c:f>Sheet2!$C$99:$E$99</c:f>
              <c:numCache>
                <c:formatCode>General</c:formatCode>
                <c:ptCount val="3"/>
                <c:pt idx="0">
                  <c:v>0.26826966216216219</c:v>
                </c:pt>
                <c:pt idx="1">
                  <c:v>0.49944615765765771</c:v>
                </c:pt>
                <c:pt idx="2">
                  <c:v>0.54885410810810809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1D-44D2-AC7E-04928E703118}"/>
            </c:ext>
          </c:extLst>
        </c:ser>
        <c:ser>
          <c:idx val="1"/>
          <c:order val="1"/>
          <c:tx>
            <c:strRef>
              <c:f>Sheet2!$B$100</c:f>
              <c:strCache>
                <c:ptCount val="1"/>
                <c:pt idx="0">
                  <c:v>Chlorophyll b (ug/ml)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(Sheet2!$H$88,Sheet2!$S$88,Sheet2!$AD$88)</c:f>
                <c:numCache>
                  <c:formatCode>General</c:formatCode>
                  <c:ptCount val="3"/>
                  <c:pt idx="0">
                    <c:v>2.3755446617362293E-2</c:v>
                  </c:pt>
                  <c:pt idx="1">
                    <c:v>3.6826635413025284E-2</c:v>
                  </c:pt>
                  <c:pt idx="2">
                    <c:v>3.7494859271309064E-2</c:v>
                  </c:pt>
                </c:numCache>
              </c:numRef>
            </c:plus>
            <c:minus>
              <c:numRef>
                <c:f>(Sheet2!$H$88,Sheet2!$S$88,Sheet2!$AD$88)</c:f>
                <c:numCache>
                  <c:formatCode>General</c:formatCode>
                  <c:ptCount val="3"/>
                  <c:pt idx="0">
                    <c:v>2.3755446617362293E-2</c:v>
                  </c:pt>
                  <c:pt idx="1">
                    <c:v>3.6826635413025284E-2</c:v>
                  </c:pt>
                  <c:pt idx="2">
                    <c:v>3.7494859271309064E-2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Sheet2!$C$98:$E$98</c:f>
              <c:strCache>
                <c:ptCount val="3"/>
                <c:pt idx="0">
                  <c:v>Top</c:v>
                </c:pt>
                <c:pt idx="1">
                  <c:v>Middle</c:v>
                </c:pt>
                <c:pt idx="2">
                  <c:v>Bottom</c:v>
                </c:pt>
              </c:strCache>
            </c:strRef>
          </c:cat>
          <c:val>
            <c:numRef>
              <c:f>Sheet2!$C$100:$E$100</c:f>
              <c:numCache>
                <c:formatCode>General</c:formatCode>
                <c:ptCount val="3"/>
                <c:pt idx="0">
                  <c:v>5.9840135135135142E-2</c:v>
                </c:pt>
                <c:pt idx="1">
                  <c:v>0.12837730630630634</c:v>
                </c:pt>
                <c:pt idx="2">
                  <c:v>0.15748237837837847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1D-44D2-AC7E-04928E703118}"/>
            </c:ext>
          </c:extLst>
        </c:ser>
        <c:ser>
          <c:idx val="2"/>
          <c:order val="2"/>
          <c:tx>
            <c:strRef>
              <c:f>Sheet2!$B$101</c:f>
              <c:strCache>
                <c:ptCount val="1"/>
                <c:pt idx="0">
                  <c:v>Total Chlorophyll (ug/ml)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(Sheet2!$I$88,Sheet2!$T$88,Sheet2!$AE$88)</c:f>
                <c:numCache>
                  <c:formatCode>General</c:formatCode>
                  <c:ptCount val="3"/>
                  <c:pt idx="0">
                    <c:v>9.0157564898947384E-2</c:v>
                  </c:pt>
                  <c:pt idx="1">
                    <c:v>0.13966051030774146</c:v>
                  </c:pt>
                  <c:pt idx="2">
                    <c:v>0.1130994847356654</c:v>
                  </c:pt>
                </c:numCache>
              </c:numRef>
            </c:plus>
            <c:minus>
              <c:numRef>
                <c:f>(Sheet2!$I$88,Sheet2!$T$88,Sheet2!$AE$88)</c:f>
                <c:numCache>
                  <c:formatCode>General</c:formatCode>
                  <c:ptCount val="3"/>
                  <c:pt idx="0">
                    <c:v>9.0157564898947384E-2</c:v>
                  </c:pt>
                  <c:pt idx="1">
                    <c:v>0.13966051030774146</c:v>
                  </c:pt>
                  <c:pt idx="2">
                    <c:v>0.1130994847356654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Sheet2!$C$98:$E$98</c:f>
              <c:strCache>
                <c:ptCount val="3"/>
                <c:pt idx="0">
                  <c:v>Top</c:v>
                </c:pt>
                <c:pt idx="1">
                  <c:v>Middle</c:v>
                </c:pt>
                <c:pt idx="2">
                  <c:v>Bottom</c:v>
                </c:pt>
              </c:strCache>
            </c:strRef>
          </c:cat>
          <c:val>
            <c:numRef>
              <c:f>Sheet2!$C$101:$E$101</c:f>
              <c:numCache>
                <c:formatCode>General</c:formatCode>
                <c:ptCount val="3"/>
                <c:pt idx="0">
                  <c:v>0.32810979729729728</c:v>
                </c:pt>
                <c:pt idx="1">
                  <c:v>0.62782346396396382</c:v>
                </c:pt>
                <c:pt idx="2">
                  <c:v>0.70633648648648673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1D-44D2-AC7E-04928E7031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5436240"/>
        <c:axId val="345436568"/>
      </c:barChart>
      <c:catAx>
        <c:axId val="345436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345436568"/>
        <c:crosses val="autoZero"/>
        <c:auto val="1"/>
        <c:lblAlgn val="ctr"/>
        <c:lblOffset val="100"/>
        <c:noMultiLvlLbl val="0"/>
      </c:catAx>
      <c:valAx>
        <c:axId val="345436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345436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1262061</xdr:colOff>
      <xdr:row>103</xdr:row>
      <xdr:rowOff>114300</xdr:rowOff>
    </xdr:from>
    <xdr:to>
      <xdr:col>12</xdr:col>
      <xdr:colOff>276224</xdr:colOff>
      <xdr:row>121</xdr:row>
      <xdr:rowOff>38100</xdr:rowOff>
    </xdr:to>
    <xdr:graphicFrame macro="">
      <xdr:nvGraphicFramePr>
        <xdr:cNvPr id="2" name="แผนภูมิ 1">
          <a:extLst>
            <a:ext uri="{FF2B5EF4-FFF2-40B4-BE49-F238E27FC236}">
              <a16:creationId xmlns:a16="http://schemas.microsoft.com/office/drawing/2014/main" id="{101E63F5-848E-4285-9E97-427BECC298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180293</xdr:colOff>
      <xdr:row>90</xdr:row>
      <xdr:rowOff>136524</xdr:rowOff>
    </xdr:from>
    <xdr:to>
      <xdr:col>14</xdr:col>
      <xdr:colOff>555625</xdr:colOff>
      <xdr:row>112</xdr:row>
      <xdr:rowOff>102053</xdr:rowOff>
    </xdr:to>
    <xdr:graphicFrame macro="">
      <xdr:nvGraphicFramePr>
        <xdr:cNvPr id="2" name="แผนภูมิ 1">
          <a:extLst>
            <a:ext uri="{FF2B5EF4-FFF2-40B4-BE49-F238E27FC236}">
              <a16:creationId xmlns:a16="http://schemas.microsoft.com/office/drawing/2014/main" id="{C9B02C92-1A6D-4507-A54E-B67E901722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28287-41ED-44D0-BD3E-369826982D6A}">
  <dimension ref="A1:L311"/>
  <sheetViews>
    <sheetView tabSelected="1" workbookViewId="0">
      <selection activeCell="J1" sqref="J1:L1048576"/>
    </sheetView>
  </sheetViews>
  <sheetFormatPr baseColWidth="10" defaultColWidth="9" defaultRowHeight="15" x14ac:dyDescent="0.2"/>
  <cols>
    <col min="1" max="1" width="9" style="1"/>
    <col min="2" max="2" width="10.6640625" style="1" customWidth="1"/>
    <col min="3" max="3" width="9" style="1"/>
    <col min="4" max="4" width="10.6640625" style="1" customWidth="1"/>
    <col min="5" max="5" width="16.5" style="1" customWidth="1"/>
    <col min="6" max="6" width="20" style="1" customWidth="1"/>
    <col min="7" max="7" width="22.33203125" style="1" customWidth="1"/>
    <col min="8" max="8" width="17.6640625" style="1" customWidth="1"/>
    <col min="9" max="9" width="21.1640625" style="1" customWidth="1"/>
    <col min="10" max="10" width="15.33203125" customWidth="1"/>
    <col min="11" max="11" width="17" style="1" customWidth="1"/>
    <col min="12" max="12" width="14.5" style="1" customWidth="1"/>
    <col min="13" max="16384" width="9" style="1"/>
  </cols>
  <sheetData>
    <row r="1" spans="1:12" x14ac:dyDescent="0.2">
      <c r="A1" s="1" t="s">
        <v>80</v>
      </c>
      <c r="B1" s="1" t="s">
        <v>1</v>
      </c>
      <c r="C1" s="1" t="s">
        <v>2</v>
      </c>
      <c r="D1" s="1" t="s">
        <v>3</v>
      </c>
      <c r="E1" s="1" t="s">
        <v>7</v>
      </c>
      <c r="F1" s="1" t="s">
        <v>8</v>
      </c>
      <c r="G1" s="2" t="s">
        <v>9</v>
      </c>
      <c r="H1" s="3" t="s">
        <v>10</v>
      </c>
      <c r="I1" s="4" t="s">
        <v>11</v>
      </c>
      <c r="J1" s="2" t="s">
        <v>9</v>
      </c>
      <c r="K1" s="3" t="s">
        <v>10</v>
      </c>
      <c r="L1" s="4" t="s">
        <v>11</v>
      </c>
    </row>
    <row r="2" spans="1:12" x14ac:dyDescent="0.2">
      <c r="A2" s="11">
        <v>1</v>
      </c>
      <c r="B2" s="11" t="s">
        <v>4</v>
      </c>
      <c r="C2" s="1">
        <v>1</v>
      </c>
      <c r="D2" s="1">
        <v>1</v>
      </c>
      <c r="E2" s="1">
        <v>2.9100000000000001E-2</v>
      </c>
      <c r="F2" s="1">
        <v>8.4400000000000003E-2</v>
      </c>
      <c r="G2" s="1">
        <f>((-2.99*E2)+(12.64*F2))*(4/(1*0.222*100))</f>
        <v>0.17654180180180182</v>
      </c>
      <c r="H2" s="1">
        <f>((23.26*E2)-(5.6*F2))*(4/(1*0.222*100))</f>
        <v>3.6797477477477497E-2</v>
      </c>
      <c r="I2" s="1">
        <f>((20.27*E2)+(7.04*F2))*(4/(1*0.222*100))</f>
        <v>0.21333927927927929</v>
      </c>
      <c r="J2" s="1">
        <f t="shared" ref="J2:K2" si="0">G2-AVERAGE(G2:G6)</f>
        <v>-1.9948468468468372E-3</v>
      </c>
      <c r="K2" s="1">
        <f t="shared" si="0"/>
        <v>6.4960720720720726E-3</v>
      </c>
      <c r="L2" s="1">
        <f>I2-AVERAGE(I2:I6)</f>
        <v>4.5012252252252249E-3</v>
      </c>
    </row>
    <row r="3" spans="1:12" x14ac:dyDescent="0.2">
      <c r="A3" s="11"/>
      <c r="B3" s="11"/>
      <c r="C3" s="1">
        <v>2</v>
      </c>
      <c r="D3" s="1">
        <v>2</v>
      </c>
      <c r="E3" s="1">
        <v>2.2100000000000002E-2</v>
      </c>
      <c r="F3" s="1">
        <v>7.8399999999999997E-2</v>
      </c>
      <c r="G3" s="1">
        <f t="shared" ref="G3:G66" si="1">((-2.99*E3)+(12.64*F3))*(4/(1*0.222*100))</f>
        <v>0.16664810810810812</v>
      </c>
      <c r="H3" s="1">
        <f t="shared" ref="H3:H66" si="2">((23.26*E3)-(5.6*F3))*(4/(1*0.222*100))</f>
        <v>1.3514594594594628E-2</v>
      </c>
      <c r="I3" s="1">
        <f t="shared" ref="I3:I66" si="3">((20.27*E3)+(7.04*F3))*(4/(1*0.222*100))</f>
        <v>0.18016270270270271</v>
      </c>
      <c r="J3" s="1">
        <f t="shared" ref="J3:K3" si="4">G3-AVERAGE(G2:G6)</f>
        <v>-1.1888540540540532E-2</v>
      </c>
      <c r="K3" s="1">
        <f t="shared" si="4"/>
        <v>-1.6786810810810796E-2</v>
      </c>
      <c r="L3" s="1">
        <f>I3-AVERAGE(I2:I6)</f>
        <v>-2.8675351351351352E-2</v>
      </c>
    </row>
    <row r="4" spans="1:12" x14ac:dyDescent="0.2">
      <c r="A4" s="11"/>
      <c r="B4" s="11"/>
      <c r="C4" s="1">
        <v>3</v>
      </c>
      <c r="D4" s="1">
        <v>3</v>
      </c>
      <c r="E4" s="1">
        <v>2.81E-2</v>
      </c>
      <c r="F4" s="1">
        <v>8.8099999999999998E-2</v>
      </c>
      <c r="G4" s="1">
        <f t="shared" si="1"/>
        <v>0.18550720720720723</v>
      </c>
      <c r="H4" s="1">
        <f t="shared" si="2"/>
        <v>2.8873153153153166E-2</v>
      </c>
      <c r="I4" s="1">
        <f t="shared" si="3"/>
        <v>0.21438036036036037</v>
      </c>
      <c r="J4" s="1">
        <f t="shared" ref="J4:K4" si="5">G4-AVERAGE(G2:G6)</f>
        <v>6.9705585585585761E-3</v>
      </c>
      <c r="K4" s="1">
        <f t="shared" si="5"/>
        <v>-1.4282522522522587E-3</v>
      </c>
      <c r="L4" s="1">
        <f>I4-AVERAGE(I2:I6)</f>
        <v>5.5423063063063105E-3</v>
      </c>
    </row>
    <row r="5" spans="1:12" x14ac:dyDescent="0.2">
      <c r="A5" s="11"/>
      <c r="B5" s="11"/>
      <c r="C5" s="1">
        <v>4</v>
      </c>
      <c r="D5" s="1">
        <v>4</v>
      </c>
      <c r="E5" s="1">
        <v>2.9000000000000001E-2</v>
      </c>
      <c r="F5" s="1">
        <v>8.6900000000000005E-2</v>
      </c>
      <c r="G5" s="1">
        <f t="shared" si="1"/>
        <v>0.18228936936936938</v>
      </c>
      <c r="H5" s="1">
        <f t="shared" si="2"/>
        <v>3.3855855855855863E-2</v>
      </c>
      <c r="I5" s="1">
        <f t="shared" si="3"/>
        <v>0.21614522522522525</v>
      </c>
      <c r="J5" s="1">
        <f t="shared" ref="J5:K5" si="6">G5-AVERAGE(G2:G6)</f>
        <v>3.7527207207207203E-3</v>
      </c>
      <c r="K5" s="1">
        <f t="shared" si="6"/>
        <v>3.554450450450438E-3</v>
      </c>
      <c r="L5" s="1">
        <f>I5-AVERAGE(I2:I6)</f>
        <v>7.3071711711711895E-3</v>
      </c>
    </row>
    <row r="6" spans="1:12" x14ac:dyDescent="0.2">
      <c r="A6" s="11"/>
      <c r="B6" s="11"/>
      <c r="C6" s="1">
        <v>5</v>
      </c>
      <c r="D6" s="1">
        <v>5</v>
      </c>
      <c r="E6" s="1">
        <v>3.0099999999999998E-2</v>
      </c>
      <c r="F6" s="1">
        <v>8.6900000000000005E-2</v>
      </c>
      <c r="G6" s="1">
        <f t="shared" si="1"/>
        <v>0.18169675675675681</v>
      </c>
      <c r="H6" s="1">
        <f t="shared" si="2"/>
        <v>3.8465945945945955E-2</v>
      </c>
      <c r="I6" s="1">
        <f t="shared" si="3"/>
        <v>0.22016270270270272</v>
      </c>
      <c r="J6" s="1">
        <f t="shared" ref="J6:K6" si="7">G6-AVERAGE(G2:G6)</f>
        <v>3.1601081081081561E-3</v>
      </c>
      <c r="K6" s="1">
        <f t="shared" si="7"/>
        <v>8.1645405405405304E-3</v>
      </c>
      <c r="L6" s="1">
        <f>I6-AVERAGE(I2:I6)</f>
        <v>1.1324648648648655E-2</v>
      </c>
    </row>
    <row r="7" spans="1:12" x14ac:dyDescent="0.2">
      <c r="A7" s="11">
        <v>2</v>
      </c>
      <c r="B7" s="11" t="s">
        <v>4</v>
      </c>
      <c r="C7" s="1">
        <v>1</v>
      </c>
      <c r="D7" s="1">
        <v>6</v>
      </c>
      <c r="E7" s="1">
        <v>3.04E-2</v>
      </c>
      <c r="F7" s="1">
        <v>9.6699999999999994E-2</v>
      </c>
      <c r="G7" s="1">
        <f t="shared" si="1"/>
        <v>0.20385441441441443</v>
      </c>
      <c r="H7" s="1">
        <f t="shared" si="2"/>
        <v>2.983495495495499E-2</v>
      </c>
      <c r="I7" s="1">
        <f t="shared" si="3"/>
        <v>0.23368936936936938</v>
      </c>
      <c r="J7" s="1">
        <f t="shared" ref="J7:K7" si="8">G7-AVERAGE(G7:G11)</f>
        <v>-7.0778738738738745E-3</v>
      </c>
      <c r="K7" s="1">
        <f t="shared" si="8"/>
        <v>-9.4325765765765589E-3</v>
      </c>
      <c r="L7" s="1">
        <f>I7-AVERAGE(I7:I11)</f>
        <v>-1.6510450450450492E-2</v>
      </c>
    </row>
    <row r="8" spans="1:12" x14ac:dyDescent="0.2">
      <c r="A8" s="11"/>
      <c r="B8" s="11"/>
      <c r="C8" s="1">
        <v>2</v>
      </c>
      <c r="D8" s="1">
        <v>7</v>
      </c>
      <c r="E8" s="1">
        <v>3.5799999999999998E-2</v>
      </c>
      <c r="F8" s="1">
        <v>0.1038</v>
      </c>
      <c r="G8" s="1">
        <f t="shared" si="1"/>
        <v>0.21711531531531533</v>
      </c>
      <c r="H8" s="1">
        <f t="shared" si="2"/>
        <v>4.5302342342342344E-2</v>
      </c>
      <c r="I8" s="1">
        <f t="shared" si="3"/>
        <v>0.26241765765765768</v>
      </c>
      <c r="J8" s="1">
        <f t="shared" ref="J8:K8" si="9">G8-AVERAGE(G7:G11)</f>
        <v>6.1830270270270271E-3</v>
      </c>
      <c r="K8" s="1">
        <f t="shared" si="9"/>
        <v>6.0348108108107951E-3</v>
      </c>
      <c r="L8" s="1">
        <f>I8-AVERAGE(I7:I11)</f>
        <v>1.2217837837837808E-2</v>
      </c>
    </row>
    <row r="9" spans="1:12" x14ac:dyDescent="0.2">
      <c r="A9" s="11"/>
      <c r="B9" s="11"/>
      <c r="C9" s="1">
        <v>3</v>
      </c>
      <c r="D9" s="1">
        <v>8</v>
      </c>
      <c r="E9" s="1">
        <v>3.5799999999999998E-2</v>
      </c>
      <c r="F9" s="1">
        <v>0.1041</v>
      </c>
      <c r="G9" s="1">
        <f t="shared" si="1"/>
        <v>0.21779855855855859</v>
      </c>
      <c r="H9" s="1">
        <f t="shared" si="2"/>
        <v>4.4999639639639662E-2</v>
      </c>
      <c r="I9" s="1">
        <f t="shared" si="3"/>
        <v>0.26279819819819822</v>
      </c>
      <c r="J9" s="1">
        <f t="shared" ref="J9:K9" si="10">G9-AVERAGE(G7:G11)</f>
        <v>6.866270270270286E-3</v>
      </c>
      <c r="K9" s="1">
        <f t="shared" si="10"/>
        <v>5.7321081081081124E-3</v>
      </c>
      <c r="L9" s="1">
        <f>I9-AVERAGE(I7:I11)</f>
        <v>1.259837837837835E-2</v>
      </c>
    </row>
    <row r="10" spans="1:12" x14ac:dyDescent="0.2">
      <c r="A10" s="11"/>
      <c r="B10" s="11"/>
      <c r="C10" s="1">
        <v>4</v>
      </c>
      <c r="D10" s="1">
        <v>9</v>
      </c>
      <c r="E10" s="1">
        <v>3.2800000000000003E-2</v>
      </c>
      <c r="F10" s="1">
        <v>0.1004</v>
      </c>
      <c r="G10" s="1">
        <f t="shared" si="1"/>
        <v>0.21098810810810817</v>
      </c>
      <c r="H10" s="1">
        <f t="shared" si="2"/>
        <v>3.6160000000000039E-2</v>
      </c>
      <c r="I10" s="1">
        <f t="shared" si="3"/>
        <v>0.24714810810810814</v>
      </c>
      <c r="J10" s="1">
        <f t="shared" ref="J10:K10" si="11">G10-AVERAGE(G7:G11)</f>
        <v>5.5819819819863392E-5</v>
      </c>
      <c r="K10" s="1">
        <f t="shared" si="11"/>
        <v>-3.10753153153151E-3</v>
      </c>
      <c r="L10" s="1">
        <f>I10-AVERAGE(I7:I11)</f>
        <v>-3.0517117117117298E-3</v>
      </c>
    </row>
    <row r="11" spans="1:12" x14ac:dyDescent="0.2">
      <c r="A11" s="11"/>
      <c r="B11" s="11"/>
      <c r="C11" s="1">
        <v>5</v>
      </c>
      <c r="D11" s="1">
        <v>10</v>
      </c>
      <c r="E11" s="1">
        <v>3.3099999999999997E-2</v>
      </c>
      <c r="F11" s="1">
        <v>9.7799999999999998E-2</v>
      </c>
      <c r="G11" s="1">
        <f t="shared" si="1"/>
        <v>0.20490504504504503</v>
      </c>
      <c r="H11" s="1">
        <f t="shared" si="2"/>
        <v>4.0040720720720728E-2</v>
      </c>
      <c r="I11" s="1">
        <f t="shared" si="3"/>
        <v>0.24494576576576577</v>
      </c>
      <c r="J11" s="1">
        <f t="shared" ref="J11:K11" si="12">G11-AVERAGE(G7:G11)</f>
        <v>-6.0272432432432743E-3</v>
      </c>
      <c r="K11" s="1">
        <f t="shared" si="12"/>
        <v>7.7318918918917873E-4</v>
      </c>
      <c r="L11" s="1">
        <f>I11-AVERAGE(I7:I11)</f>
        <v>-5.2540540540541025E-3</v>
      </c>
    </row>
    <row r="12" spans="1:12" x14ac:dyDescent="0.2">
      <c r="A12" s="11">
        <v>3</v>
      </c>
      <c r="B12" s="11" t="s">
        <v>6</v>
      </c>
      <c r="C12" s="1">
        <v>1</v>
      </c>
      <c r="D12" s="1">
        <v>11</v>
      </c>
      <c r="E12" s="1">
        <v>7.2599999999999998E-2</v>
      </c>
      <c r="F12" s="5">
        <v>0.20200000000000001</v>
      </c>
      <c r="G12" s="1">
        <f t="shared" si="1"/>
        <v>0.42093801801801811</v>
      </c>
      <c r="H12" s="1">
        <f t="shared" si="2"/>
        <v>0.10044612612612615</v>
      </c>
      <c r="I12" s="1">
        <f t="shared" si="3"/>
        <v>0.52138414414414425</v>
      </c>
      <c r="J12" s="1">
        <f t="shared" ref="J12:K12" si="13">G12-AVERAGE(G12:G16)</f>
        <v>3.7346306306306754E-3</v>
      </c>
      <c r="K12" s="1">
        <f t="shared" si="13"/>
        <v>1.0044252252252223E-2</v>
      </c>
      <c r="L12" s="1">
        <f>I12-AVERAGE(I12:I16)</f>
        <v>1.3778882882882981E-2</v>
      </c>
    </row>
    <row r="13" spans="1:12" x14ac:dyDescent="0.2">
      <c r="A13" s="11"/>
      <c r="B13" s="11"/>
      <c r="C13" s="1">
        <v>2</v>
      </c>
      <c r="D13" s="1">
        <v>12</v>
      </c>
      <c r="E13" s="1">
        <v>6.6400000000000001E-2</v>
      </c>
      <c r="F13" s="1">
        <v>0.19470000000000001</v>
      </c>
      <c r="G13" s="1">
        <f t="shared" si="1"/>
        <v>0.40765261261261271</v>
      </c>
      <c r="H13" s="1">
        <f t="shared" si="2"/>
        <v>8.1827747747747773E-2</v>
      </c>
      <c r="I13" s="1">
        <f t="shared" si="3"/>
        <v>0.48948036036036041</v>
      </c>
      <c r="J13" s="1">
        <f t="shared" ref="J13:K13" si="14">G13-AVERAGE(G12:G16)</f>
        <v>-9.5507747747747285E-3</v>
      </c>
      <c r="K13" s="1">
        <f t="shared" si="14"/>
        <v>-8.5741261261261525E-3</v>
      </c>
      <c r="L13" s="1">
        <f>I13-AVERAGE(I12:I16)</f>
        <v>-1.8124900900900853E-2</v>
      </c>
    </row>
    <row r="14" spans="1:12" x14ac:dyDescent="0.2">
      <c r="A14" s="11"/>
      <c r="B14" s="11"/>
      <c r="C14" s="1">
        <v>3</v>
      </c>
      <c r="D14" s="1">
        <v>13</v>
      </c>
      <c r="E14" s="1">
        <v>6.4299999999999996E-2</v>
      </c>
      <c r="F14" s="1">
        <v>0.1918</v>
      </c>
      <c r="G14" s="1">
        <f t="shared" si="1"/>
        <v>0.40217927927927938</v>
      </c>
      <c r="H14" s="1">
        <f t="shared" si="2"/>
        <v>7.5952792792792836E-2</v>
      </c>
      <c r="I14" s="1">
        <f t="shared" si="3"/>
        <v>0.47813207207207215</v>
      </c>
      <c r="J14" s="1">
        <f>G14-AVERAGE(G12:G16)</f>
        <v>-1.5024108108108059E-2</v>
      </c>
      <c r="K14" s="1">
        <f t="shared" ref="J14:K14" si="15">H14-AVERAGE(H12:H16)</f>
        <v>-1.4449081081081089E-2</v>
      </c>
      <c r="L14" s="1">
        <f>I14-AVERAGE(I12:I16)</f>
        <v>-2.947318918918912E-2</v>
      </c>
    </row>
    <row r="15" spans="1:12" x14ac:dyDescent="0.2">
      <c r="A15" s="11"/>
      <c r="B15" s="11"/>
      <c r="C15" s="1">
        <v>4</v>
      </c>
      <c r="D15" s="1">
        <v>14</v>
      </c>
      <c r="E15" s="1">
        <v>7.0400000000000004E-2</v>
      </c>
      <c r="F15" s="1">
        <v>0.19789999999999999</v>
      </c>
      <c r="G15" s="1">
        <f t="shared" si="1"/>
        <v>0.41278558558558565</v>
      </c>
      <c r="H15" s="1">
        <f t="shared" si="2"/>
        <v>9.5362882882882971E-2</v>
      </c>
      <c r="I15" s="1">
        <f t="shared" si="3"/>
        <v>0.50814846846846851</v>
      </c>
      <c r="J15" s="1">
        <f t="shared" ref="J15:K15" si="16">G15-AVERAGE(G12:G16)</f>
        <v>-4.4178018018017906E-3</v>
      </c>
      <c r="K15" s="1">
        <f t="shared" si="16"/>
        <v>4.9610090090090458E-3</v>
      </c>
      <c r="L15" s="1">
        <f>I15-AVERAGE(I12:I16)</f>
        <v>5.4320720720724136E-4</v>
      </c>
    </row>
    <row r="16" spans="1:12" x14ac:dyDescent="0.2">
      <c r="A16" s="11"/>
      <c r="B16" s="11"/>
      <c r="C16" s="1">
        <v>5</v>
      </c>
      <c r="D16" s="1">
        <v>15</v>
      </c>
      <c r="E16" s="1">
        <v>7.4499999999999997E-2</v>
      </c>
      <c r="F16" s="1">
        <v>0.21190000000000001</v>
      </c>
      <c r="G16" s="1">
        <f t="shared" si="1"/>
        <v>0.44246144144144156</v>
      </c>
      <c r="H16" s="1">
        <f t="shared" si="2"/>
        <v>9.841981981981987E-2</v>
      </c>
      <c r="I16" s="1">
        <f t="shared" si="3"/>
        <v>0.54088126126126124</v>
      </c>
      <c r="J16" s="1">
        <f t="shared" ref="J16:K16" si="17">G16-AVERAGE(G12:G16)</f>
        <v>2.5258054054054124E-2</v>
      </c>
      <c r="K16" s="1">
        <f t="shared" si="17"/>
        <v>8.0179459459459451E-3</v>
      </c>
      <c r="L16" s="1">
        <f>I16-AVERAGE(I12:I16)</f>
        <v>3.3275999999999972E-2</v>
      </c>
    </row>
    <row r="17" spans="1:12" x14ac:dyDescent="0.2">
      <c r="A17" s="11">
        <v>4</v>
      </c>
      <c r="B17" s="11" t="s">
        <v>6</v>
      </c>
      <c r="C17" s="1">
        <v>1</v>
      </c>
      <c r="D17" s="1">
        <v>16</v>
      </c>
      <c r="E17" s="1">
        <v>6.9199999999999998E-2</v>
      </c>
      <c r="F17" s="1">
        <v>0.18079999999999999</v>
      </c>
      <c r="G17" s="1">
        <f t="shared" si="1"/>
        <v>0.37448720720720724</v>
      </c>
      <c r="H17" s="1">
        <f t="shared" si="2"/>
        <v>0.10758774774774782</v>
      </c>
      <c r="I17" s="1">
        <f t="shared" si="3"/>
        <v>0.482074954954955</v>
      </c>
      <c r="J17" s="1">
        <f t="shared" ref="J17:K17" si="18">G17-AVERAGE(G17:G21)</f>
        <v>-1.2392864864864905E-2</v>
      </c>
      <c r="K17" s="1">
        <f t="shared" si="18"/>
        <v>1.3869405405405447E-2</v>
      </c>
      <c r="L17" s="1">
        <f>I17-AVERAGE(I17:I21)</f>
        <v>1.4765405405405829E-3</v>
      </c>
    </row>
    <row r="18" spans="1:12" x14ac:dyDescent="0.2">
      <c r="A18" s="11"/>
      <c r="B18" s="11"/>
      <c r="C18" s="1">
        <v>2</v>
      </c>
      <c r="D18" s="1">
        <v>17</v>
      </c>
      <c r="E18" s="1">
        <v>6.1699999999999998E-2</v>
      </c>
      <c r="F18" s="1">
        <v>0.17169999999999999</v>
      </c>
      <c r="G18" s="1">
        <f t="shared" si="1"/>
        <v>0.3578027027027027</v>
      </c>
      <c r="H18" s="1">
        <f t="shared" si="2"/>
        <v>8.5337297297297346E-2</v>
      </c>
      <c r="I18" s="1">
        <f t="shared" si="3"/>
        <v>0.44314000000000003</v>
      </c>
      <c r="J18" s="1">
        <f t="shared" ref="J18:K18" si="19">G18-AVERAGE(G17:G21)</f>
        <v>-2.9077369369369443E-2</v>
      </c>
      <c r="K18" s="1">
        <f t="shared" si="19"/>
        <v>-8.3810450450450269E-3</v>
      </c>
      <c r="L18" s="1">
        <f>I18-AVERAGE(I17:I21)</f>
        <v>-3.7458414414414387E-2</v>
      </c>
    </row>
    <row r="19" spans="1:12" x14ac:dyDescent="0.2">
      <c r="A19" s="11"/>
      <c r="B19" s="11"/>
      <c r="C19" s="1">
        <v>3</v>
      </c>
      <c r="D19" s="1">
        <v>18</v>
      </c>
      <c r="E19" s="1">
        <v>6.3100000000000003E-2</v>
      </c>
      <c r="F19" s="1">
        <v>0.18279999999999999</v>
      </c>
      <c r="G19" s="1">
        <f t="shared" si="1"/>
        <v>0.38232846846846857</v>
      </c>
      <c r="H19" s="1">
        <f t="shared" si="2"/>
        <v>8.0004684684684732E-2</v>
      </c>
      <c r="I19" s="1">
        <f t="shared" si="3"/>
        <v>0.46233315315315315</v>
      </c>
      <c r="J19" s="1">
        <f t="shared" ref="J19:K19" si="20">G19-AVERAGE(G17:G21)</f>
        <v>-4.5516036036035712E-3</v>
      </c>
      <c r="K19" s="1">
        <f t="shared" si="20"/>
        <v>-1.3713657657657641E-2</v>
      </c>
      <c r="L19" s="1">
        <f>I19-AVERAGE(I17:I21)</f>
        <v>-1.8265261261261267E-2</v>
      </c>
    </row>
    <row r="20" spans="1:12" x14ac:dyDescent="0.2">
      <c r="A20" s="11"/>
      <c r="B20" s="11"/>
      <c r="C20" s="1">
        <v>4</v>
      </c>
      <c r="D20" s="1">
        <v>19</v>
      </c>
      <c r="E20" s="1">
        <v>6.9599999999999995E-2</v>
      </c>
      <c r="F20" s="5">
        <v>0.19400000000000001</v>
      </c>
      <c r="G20" s="1">
        <f>((-2.99*E20)+(12.64*F20))*(4/(1*0.222*100))</f>
        <v>0.40433441441441448</v>
      </c>
      <c r="H20" s="1">
        <f t="shared" si="2"/>
        <v>9.5945225225225209E-2</v>
      </c>
      <c r="I20" s="1">
        <f t="shared" si="3"/>
        <v>0.50027963963963962</v>
      </c>
      <c r="J20" s="1">
        <f t="shared" ref="J20:K20" si="21">G20-AVERAGE(G17:G21)</f>
        <v>1.7454342342342333E-2</v>
      </c>
      <c r="K20" s="1">
        <f t="shared" si="21"/>
        <v>2.2268828828828358E-3</v>
      </c>
      <c r="L20" s="1">
        <f>I20-AVERAGE(I17:I21)</f>
        <v>1.9681225225225196E-2</v>
      </c>
    </row>
    <row r="21" spans="1:12" x14ac:dyDescent="0.2">
      <c r="A21" s="11"/>
      <c r="B21" s="11"/>
      <c r="C21" s="1">
        <v>5</v>
      </c>
      <c r="D21" s="1">
        <v>20</v>
      </c>
      <c r="E21" s="1">
        <v>7.1800000000000003E-2</v>
      </c>
      <c r="F21" s="1">
        <v>0.19939999999999999</v>
      </c>
      <c r="G21" s="1">
        <f t="shared" si="1"/>
        <v>0.41544756756756762</v>
      </c>
      <c r="H21" s="1">
        <f t="shared" si="2"/>
        <v>9.9716756756756814E-2</v>
      </c>
      <c r="I21" s="1">
        <f t="shared" si="3"/>
        <v>0.51516432432432435</v>
      </c>
      <c r="J21" s="1">
        <f t="shared" ref="J21:K21" si="22">G21-AVERAGE(G17:G21)</f>
        <v>2.8567495495495476E-2</v>
      </c>
      <c r="K21" s="1">
        <f t="shared" si="22"/>
        <v>5.9984144144144408E-3</v>
      </c>
      <c r="L21" s="1">
        <f>I21-AVERAGE(I17:I21)</f>
        <v>3.4565909909909931E-2</v>
      </c>
    </row>
    <row r="22" spans="1:12" x14ac:dyDescent="0.2">
      <c r="A22" s="11">
        <v>5</v>
      </c>
      <c r="B22" s="11" t="s">
        <v>5</v>
      </c>
      <c r="C22" s="1">
        <v>1</v>
      </c>
      <c r="D22" s="1">
        <v>21</v>
      </c>
      <c r="E22" s="1">
        <v>9.7699999999999995E-2</v>
      </c>
      <c r="F22" s="1">
        <v>0.2535</v>
      </c>
      <c r="G22" s="1">
        <f t="shared" si="1"/>
        <v>0.52470576576576577</v>
      </c>
      <c r="H22" s="1">
        <f t="shared" si="2"/>
        <v>0.15367603603603611</v>
      </c>
      <c r="I22" s="1">
        <f t="shared" si="3"/>
        <v>0.67838180180180185</v>
      </c>
      <c r="J22" s="1">
        <f t="shared" ref="J22:K22" si="23">G22-AVERAGE(G22:G26)</f>
        <v>3.0763207207207155E-2</v>
      </c>
      <c r="K22" s="1">
        <f t="shared" si="23"/>
        <v>1.0637909909909926E-2</v>
      </c>
      <c r="L22" s="1">
        <f>I22-AVERAGE(I22:I26)</f>
        <v>4.1401117117117248E-2</v>
      </c>
    </row>
    <row r="23" spans="1:12" x14ac:dyDescent="0.2">
      <c r="A23" s="11"/>
      <c r="B23" s="11"/>
      <c r="C23" s="1">
        <v>2</v>
      </c>
      <c r="D23" s="1">
        <v>22</v>
      </c>
      <c r="E23" s="1">
        <v>9.5500000000000002E-2</v>
      </c>
      <c r="F23" s="1">
        <v>0.25040000000000001</v>
      </c>
      <c r="G23" s="1">
        <f t="shared" si="1"/>
        <v>0.51883081081081095</v>
      </c>
      <c r="H23" s="1">
        <f t="shared" si="2"/>
        <v>0.14758378378378381</v>
      </c>
      <c r="I23" s="1">
        <f t="shared" si="3"/>
        <v>0.66641459459459462</v>
      </c>
      <c r="J23" s="1">
        <f t="shared" ref="J23:K23" si="24">G23-AVERAGE(G22:G26)</f>
        <v>2.488825225225233E-2</v>
      </c>
      <c r="K23" s="1">
        <f t="shared" si="24"/>
        <v>4.5456576576576313E-3</v>
      </c>
      <c r="L23" s="1">
        <f>I23-AVERAGE(I22:I26)</f>
        <v>2.9433909909910017E-2</v>
      </c>
    </row>
    <row r="24" spans="1:12" x14ac:dyDescent="0.2">
      <c r="A24" s="11"/>
      <c r="B24" s="11"/>
      <c r="C24" s="1">
        <v>3</v>
      </c>
      <c r="D24" s="1">
        <v>23</v>
      </c>
      <c r="E24" s="1">
        <v>9.0800000000000006E-2</v>
      </c>
      <c r="F24" s="1">
        <v>0.23849999999999999</v>
      </c>
      <c r="G24" s="1">
        <f t="shared" si="1"/>
        <v>0.49426090090090097</v>
      </c>
      <c r="H24" s="1">
        <f t="shared" si="2"/>
        <v>0.13989333333333343</v>
      </c>
      <c r="I24" s="1">
        <f t="shared" si="3"/>
        <v>0.63415423423423423</v>
      </c>
      <c r="J24" s="1">
        <f t="shared" ref="J24:K24" si="25">G24-AVERAGE(G22:G26)</f>
        <v>3.1834234234234815E-4</v>
      </c>
      <c r="K24" s="1">
        <f t="shared" si="25"/>
        <v>-3.1447927927927555E-3</v>
      </c>
      <c r="L24" s="1">
        <f>I24-AVERAGE(I22:I26)</f>
        <v>-2.8264504504503796E-3</v>
      </c>
    </row>
    <row r="25" spans="1:12" x14ac:dyDescent="0.2">
      <c r="A25" s="11"/>
      <c r="B25" s="11"/>
      <c r="C25" s="1">
        <v>4</v>
      </c>
      <c r="D25" s="1">
        <v>24</v>
      </c>
      <c r="E25" s="1">
        <v>8.9499999999999996E-2</v>
      </c>
      <c r="F25" s="1">
        <v>0.2349</v>
      </c>
      <c r="G25" s="1">
        <f t="shared" si="1"/>
        <v>0.48676234234234239</v>
      </c>
      <c r="H25" s="1">
        <f t="shared" si="2"/>
        <v>0.13807747747747753</v>
      </c>
      <c r="I25" s="1">
        <f t="shared" si="3"/>
        <v>0.62483981981981995</v>
      </c>
      <c r="J25" s="1">
        <f t="shared" ref="J25:K25" si="26">G25-AVERAGE(G22:G26)</f>
        <v>-7.1802162162162286E-3</v>
      </c>
      <c r="K25" s="1">
        <f t="shared" si="26"/>
        <v>-4.9606486486486467E-3</v>
      </c>
      <c r="L25" s="1">
        <f>I25-AVERAGE(I22:I26)</f>
        <v>-1.2140864864864653E-2</v>
      </c>
    </row>
    <row r="26" spans="1:12" x14ac:dyDescent="0.2">
      <c r="A26" s="11"/>
      <c r="B26" s="11"/>
      <c r="C26" s="1">
        <v>5</v>
      </c>
      <c r="D26" s="1">
        <v>25</v>
      </c>
      <c r="E26" s="1">
        <v>8.43E-2</v>
      </c>
      <c r="F26" s="1">
        <v>0.21540000000000001</v>
      </c>
      <c r="G26" s="1">
        <f t="shared" si="1"/>
        <v>0.44515297297297302</v>
      </c>
      <c r="H26" s="1">
        <f t="shared" si="2"/>
        <v>0.13596000000000005</v>
      </c>
      <c r="I26" s="1">
        <f t="shared" si="3"/>
        <v>0.58111297297297304</v>
      </c>
      <c r="J26" s="1">
        <f t="shared" ref="J26:K26" si="27">G26-AVERAGE(G22:G26)</f>
        <v>-4.8789585585585604E-2</v>
      </c>
      <c r="K26" s="1">
        <f t="shared" si="27"/>
        <v>-7.0781261261261275E-3</v>
      </c>
      <c r="L26" s="1">
        <f>I26-AVERAGE(I22:I26)</f>
        <v>-5.5867711711711565E-2</v>
      </c>
    </row>
    <row r="27" spans="1:12" x14ac:dyDescent="0.2">
      <c r="A27" s="11">
        <v>6</v>
      </c>
      <c r="B27" s="11" t="s">
        <v>5</v>
      </c>
      <c r="C27" s="1">
        <v>1</v>
      </c>
      <c r="D27" s="1">
        <v>26</v>
      </c>
      <c r="E27" s="1">
        <v>9.4600000000000004E-2</v>
      </c>
      <c r="F27" s="1">
        <v>0.25359999999999999</v>
      </c>
      <c r="G27" s="1">
        <f t="shared" si="1"/>
        <v>0.5266036036036037</v>
      </c>
      <c r="H27" s="1">
        <f t="shared" si="2"/>
        <v>0.14058306306306312</v>
      </c>
      <c r="I27" s="1">
        <f t="shared" si="3"/>
        <v>0.66718666666666682</v>
      </c>
      <c r="J27" s="1">
        <f t="shared" ref="J27:K27" si="28">G27-AVERAGE(G27:G31)</f>
        <v>6.2559279279278401E-3</v>
      </c>
      <c r="K27" s="1">
        <f t="shared" si="28"/>
        <v>-9.5695855855855716E-3</v>
      </c>
      <c r="L27" s="1">
        <f>I27-AVERAGE(I27:I31)</f>
        <v>-3.3136576576576759E-3</v>
      </c>
    </row>
    <row r="28" spans="1:12" x14ac:dyDescent="0.2">
      <c r="A28" s="11"/>
      <c r="B28" s="11"/>
      <c r="C28" s="1">
        <v>2</v>
      </c>
      <c r="D28" s="1">
        <v>27</v>
      </c>
      <c r="E28" s="1">
        <v>0.10730000000000001</v>
      </c>
      <c r="F28" s="1">
        <v>0.2671</v>
      </c>
      <c r="G28" s="1">
        <f t="shared" si="1"/>
        <v>0.55050756756756769</v>
      </c>
      <c r="H28" s="1">
        <f t="shared" si="2"/>
        <v>0.18018702702702707</v>
      </c>
      <c r="I28" s="1">
        <f t="shared" si="3"/>
        <v>0.73069459459459474</v>
      </c>
      <c r="J28" s="1">
        <f t="shared" ref="J28:K28" si="29">G28-AVERAGE(G27:G31)</f>
        <v>3.0159891891891832E-2</v>
      </c>
      <c r="K28" s="1">
        <f t="shared" si="29"/>
        <v>3.0034378378378385E-2</v>
      </c>
      <c r="L28" s="1">
        <f>I28-AVERAGE(I27:I31)</f>
        <v>6.0194270270270245E-2</v>
      </c>
    </row>
    <row r="29" spans="1:12" x14ac:dyDescent="0.2">
      <c r="A29" s="11"/>
      <c r="B29" s="11"/>
      <c r="C29" s="1">
        <v>3</v>
      </c>
      <c r="D29" s="1">
        <v>28</v>
      </c>
      <c r="E29" s="1">
        <v>9.8500000000000004E-2</v>
      </c>
      <c r="F29" s="1">
        <v>0.26250000000000001</v>
      </c>
      <c r="G29" s="1">
        <f t="shared" si="1"/>
        <v>0.54477207207207223</v>
      </c>
      <c r="H29" s="1">
        <f t="shared" si="2"/>
        <v>0.1479477477477478</v>
      </c>
      <c r="I29" s="1">
        <f t="shared" si="3"/>
        <v>0.69271981981981989</v>
      </c>
      <c r="J29" s="1">
        <f t="shared" ref="J29:K29" si="30">G29-AVERAGE(G27:G31)</f>
        <v>2.4424396396396375E-2</v>
      </c>
      <c r="K29" s="1">
        <f t="shared" si="30"/>
        <v>-2.2049009009008913E-3</v>
      </c>
      <c r="L29" s="1">
        <f>I29-AVERAGE(I27:I31)</f>
        <v>2.22194954954954E-2</v>
      </c>
    </row>
    <row r="30" spans="1:12" x14ac:dyDescent="0.2">
      <c r="A30" s="11"/>
      <c r="B30" s="11"/>
      <c r="C30" s="1">
        <v>4</v>
      </c>
      <c r="D30" s="1">
        <v>29</v>
      </c>
      <c r="E30" s="1">
        <v>9.7299999999999998E-2</v>
      </c>
      <c r="F30" s="1">
        <v>0.25330000000000003</v>
      </c>
      <c r="G30" s="1">
        <f t="shared" si="1"/>
        <v>0.52446576576576598</v>
      </c>
      <c r="H30" s="1">
        <f t="shared" si="2"/>
        <v>0.15220144144144146</v>
      </c>
      <c r="I30" s="1">
        <f t="shared" si="3"/>
        <v>0.6766672072072073</v>
      </c>
      <c r="J30" s="1">
        <f t="shared" ref="J30:K30" si="31">G30-AVERAGE(G27:G31)</f>
        <v>4.1180900900901207E-3</v>
      </c>
      <c r="K30" s="1">
        <f t="shared" si="31"/>
        <v>2.0487927927927696E-3</v>
      </c>
      <c r="L30" s="1">
        <f>I30-AVERAGE(I27:I31)</f>
        <v>6.1668828828828071E-3</v>
      </c>
    </row>
    <row r="31" spans="1:12" x14ac:dyDescent="0.2">
      <c r="A31" s="11"/>
      <c r="B31" s="11"/>
      <c r="C31" s="1">
        <v>5</v>
      </c>
      <c r="D31" s="1">
        <v>30</v>
      </c>
      <c r="E31" s="1">
        <v>8.3900000000000002E-2</v>
      </c>
      <c r="F31" s="1">
        <v>0.2198</v>
      </c>
      <c r="G31" s="1">
        <f t="shared" si="1"/>
        <v>0.45538936936936941</v>
      </c>
      <c r="H31" s="1">
        <f t="shared" si="2"/>
        <v>0.12984396396396403</v>
      </c>
      <c r="I31" s="1">
        <f t="shared" si="3"/>
        <v>0.58523333333333338</v>
      </c>
      <c r="J31" s="1">
        <f t="shared" ref="J31:K31" si="32">G31-AVERAGE(G27:G31)</f>
        <v>-6.4958306306306446E-2</v>
      </c>
      <c r="K31" s="1">
        <f t="shared" si="32"/>
        <v>-2.0308684684684664E-2</v>
      </c>
      <c r="L31" s="1">
        <f>I31-AVERAGE(I27:I31)</f>
        <v>-8.5266990990991109E-2</v>
      </c>
    </row>
    <row r="32" spans="1:12" x14ac:dyDescent="0.2">
      <c r="A32" s="11">
        <v>7</v>
      </c>
      <c r="B32" s="11" t="s">
        <v>4</v>
      </c>
      <c r="C32" s="1">
        <v>1</v>
      </c>
      <c r="D32" s="1">
        <v>31</v>
      </c>
      <c r="E32" s="1">
        <v>3.5799999999999998E-2</v>
      </c>
      <c r="F32" s="1">
        <v>0.11020000000000001</v>
      </c>
      <c r="G32" s="1">
        <f t="shared" si="1"/>
        <v>0.23169117117117122</v>
      </c>
      <c r="H32" s="1">
        <f t="shared" si="2"/>
        <v>3.8844684684684688E-2</v>
      </c>
      <c r="I32" s="1">
        <f t="shared" si="3"/>
        <v>0.27053585585585588</v>
      </c>
      <c r="J32" s="1">
        <f t="shared" ref="J32:K32" si="33">G32-AVERAGE(G32:G36)</f>
        <v>-3.051196396396394E-2</v>
      </c>
      <c r="K32" s="1">
        <f t="shared" si="33"/>
        <v>-1.3594882882882901E-2</v>
      </c>
      <c r="L32" s="1">
        <f>I32-AVERAGE(I32:I36)</f>
        <v>-4.4106846846846792E-2</v>
      </c>
    </row>
    <row r="33" spans="1:12" x14ac:dyDescent="0.2">
      <c r="A33" s="11"/>
      <c r="B33" s="11"/>
      <c r="C33" s="1">
        <v>2</v>
      </c>
      <c r="D33" s="1">
        <v>32</v>
      </c>
      <c r="E33" s="1">
        <v>4.3099999999999999E-2</v>
      </c>
      <c r="F33" s="1">
        <v>0.12989999999999999</v>
      </c>
      <c r="G33" s="1">
        <f t="shared" si="1"/>
        <v>0.2726246846846847</v>
      </c>
      <c r="H33" s="1">
        <f t="shared" si="2"/>
        <v>4.9561441441441492E-2</v>
      </c>
      <c r="I33" s="1">
        <f t="shared" si="3"/>
        <v>0.32218612612612613</v>
      </c>
      <c r="J33" s="1">
        <f t="shared" ref="J33:K33" si="34">G33-AVERAGE(G32:G36)</f>
        <v>1.0421549549549547E-2</v>
      </c>
      <c r="K33" s="1">
        <f t="shared" si="34"/>
        <v>-2.8781261261260974E-3</v>
      </c>
      <c r="L33" s="1">
        <f>I33-AVERAGE(I32:I36)</f>
        <v>7.5434234234234565E-3</v>
      </c>
    </row>
    <row r="34" spans="1:12" x14ac:dyDescent="0.2">
      <c r="A34" s="11"/>
      <c r="B34" s="11"/>
      <c r="C34" s="1">
        <v>3</v>
      </c>
      <c r="D34" s="1">
        <v>33</v>
      </c>
      <c r="E34" s="1">
        <v>4.6600000000000003E-2</v>
      </c>
      <c r="F34" s="1">
        <v>0.1331</v>
      </c>
      <c r="G34" s="1">
        <f t="shared" si="1"/>
        <v>0.27802702702702708</v>
      </c>
      <c r="H34" s="1">
        <f t="shared" si="2"/>
        <v>6.100108108108112E-2</v>
      </c>
      <c r="I34" s="1">
        <f t="shared" si="3"/>
        <v>0.33902810810810818</v>
      </c>
      <c r="J34" s="1">
        <f t="shared" ref="J34:K34" si="35">G34-AVERAGE(G32:G36)</f>
        <v>1.5823891891891928E-2</v>
      </c>
      <c r="K34" s="1">
        <f t="shared" si="35"/>
        <v>8.5615135135135301E-3</v>
      </c>
      <c r="L34" s="1">
        <f>I34-AVERAGE(I32:I36)</f>
        <v>2.4385405405405514E-2</v>
      </c>
    </row>
    <row r="35" spans="1:12" x14ac:dyDescent="0.2">
      <c r="A35" s="11"/>
      <c r="B35" s="11"/>
      <c r="C35" s="1">
        <v>4</v>
      </c>
      <c r="D35" s="1">
        <v>34</v>
      </c>
      <c r="E35" s="1">
        <v>4.6699999999999998E-2</v>
      </c>
      <c r="F35" s="1">
        <v>0.1358</v>
      </c>
      <c r="G35" s="1">
        <f t="shared" si="1"/>
        <v>0.28412234234234235</v>
      </c>
      <c r="H35" s="1">
        <f t="shared" si="2"/>
        <v>5.8695855855855864E-2</v>
      </c>
      <c r="I35" s="1">
        <f t="shared" si="3"/>
        <v>0.34281819819819825</v>
      </c>
      <c r="J35" s="1">
        <f t="shared" ref="J35:K35" si="36">G35-AVERAGE(G32:G36)</f>
        <v>2.1919207207207192E-2</v>
      </c>
      <c r="K35" s="1">
        <f t="shared" si="36"/>
        <v>6.2562882882882739E-3</v>
      </c>
      <c r="L35" s="1">
        <f>I35-AVERAGE(I32:I36)</f>
        <v>2.8175495495495584E-2</v>
      </c>
    </row>
    <row r="36" spans="1:12" x14ac:dyDescent="0.2">
      <c r="A36" s="11"/>
      <c r="B36" s="11"/>
      <c r="C36" s="1">
        <v>5</v>
      </c>
      <c r="D36" s="1">
        <v>35</v>
      </c>
      <c r="E36" s="1">
        <v>4.1099999999999998E-2</v>
      </c>
      <c r="F36" s="1">
        <v>0.1171</v>
      </c>
      <c r="G36" s="1">
        <f t="shared" si="1"/>
        <v>0.24455045045045046</v>
      </c>
      <c r="H36" s="1">
        <f t="shared" si="2"/>
        <v>5.4094774774774798E-2</v>
      </c>
      <c r="I36" s="1">
        <f t="shared" si="3"/>
        <v>0.29864522522522524</v>
      </c>
      <c r="J36" s="1">
        <f t="shared" ref="J36:K36" si="37">G36-AVERAGE(G32:G36)</f>
        <v>-1.76526846846847E-2</v>
      </c>
      <c r="K36" s="1">
        <f t="shared" si="37"/>
        <v>1.6552072072072085E-3</v>
      </c>
      <c r="L36" s="1">
        <f>I36-AVERAGE(I32:I36)</f>
        <v>-1.5997477477477429E-2</v>
      </c>
    </row>
    <row r="37" spans="1:12" x14ac:dyDescent="0.2">
      <c r="A37" s="11">
        <v>8</v>
      </c>
      <c r="B37" s="11" t="s">
        <v>4</v>
      </c>
      <c r="C37" s="1">
        <v>1</v>
      </c>
      <c r="D37" s="1">
        <v>36</v>
      </c>
      <c r="E37" s="1">
        <v>4.2000000000000003E-2</v>
      </c>
      <c r="F37" s="5">
        <v>0.13100000000000001</v>
      </c>
      <c r="G37" s="1">
        <f t="shared" si="1"/>
        <v>0.27572252252252261</v>
      </c>
      <c r="H37" s="1">
        <f t="shared" si="2"/>
        <v>4.3841441441441462E-2</v>
      </c>
      <c r="I37" s="1">
        <f t="shared" si="3"/>
        <v>0.31956396396396397</v>
      </c>
      <c r="J37" s="1">
        <f t="shared" ref="J37:K37" si="38">G37-AVERAGE(G37:G41)</f>
        <v>2.8157117117116881E-3</v>
      </c>
      <c r="K37" s="1">
        <f t="shared" si="38"/>
        <v>-8.203531531531541E-3</v>
      </c>
      <c r="L37" s="1">
        <f>I37-AVERAGE(I37:I41)</f>
        <v>-5.387819819819839E-3</v>
      </c>
    </row>
    <row r="38" spans="1:12" x14ac:dyDescent="0.2">
      <c r="A38" s="11"/>
      <c r="B38" s="11"/>
      <c r="C38" s="1">
        <v>2</v>
      </c>
      <c r="D38" s="1">
        <v>37</v>
      </c>
      <c r="E38" s="1">
        <v>4.6300000000000001E-2</v>
      </c>
      <c r="F38" s="5">
        <v>0.13800000000000001</v>
      </c>
      <c r="G38" s="1">
        <f t="shared" si="1"/>
        <v>0.2893482882882884</v>
      </c>
      <c r="H38" s="1">
        <f t="shared" si="2"/>
        <v>5.4799639639639672E-2</v>
      </c>
      <c r="I38" s="1">
        <f t="shared" si="3"/>
        <v>0.34414792792792798</v>
      </c>
      <c r="J38" s="1">
        <f t="shared" ref="J38:K38" si="39">G38-AVERAGE(G37:G41)</f>
        <v>1.6441477477477484E-2</v>
      </c>
      <c r="K38" s="1">
        <f t="shared" si="39"/>
        <v>2.7546666666666692E-3</v>
      </c>
      <c r="L38" s="1">
        <f>I38-AVERAGE(I37:I41)</f>
        <v>1.9196144144144167E-2</v>
      </c>
    </row>
    <row r="39" spans="1:12" x14ac:dyDescent="0.2">
      <c r="A39" s="11"/>
      <c r="B39" s="11"/>
      <c r="C39" s="1">
        <v>3</v>
      </c>
      <c r="D39" s="1">
        <v>38</v>
      </c>
      <c r="E39" s="1">
        <v>4.3900000000000002E-2</v>
      </c>
      <c r="F39" s="1">
        <v>0.12959999999999999</v>
      </c>
      <c r="G39" s="1">
        <f t="shared" si="1"/>
        <v>0.27151045045045047</v>
      </c>
      <c r="H39" s="1">
        <f t="shared" si="2"/>
        <v>5.3216936936936965E-2</v>
      </c>
      <c r="I39" s="1">
        <f t="shared" si="3"/>
        <v>0.32472738738738738</v>
      </c>
      <c r="J39" s="1">
        <f t="shared" ref="J39:K39" si="40">G39-AVERAGE(G37:G41)</f>
        <v>-1.3963603603604491E-3</v>
      </c>
      <c r="K39" s="1">
        <f t="shared" si="40"/>
        <v>1.1719639639639623E-3</v>
      </c>
      <c r="L39" s="1">
        <f>I39-AVERAGE(I37:I41)</f>
        <v>-2.2439639639643127E-4</v>
      </c>
    </row>
    <row r="40" spans="1:12" x14ac:dyDescent="0.2">
      <c r="A40" s="11"/>
      <c r="B40" s="11"/>
      <c r="C40" s="1">
        <v>4</v>
      </c>
      <c r="D40" s="1">
        <v>39</v>
      </c>
      <c r="E40" s="1">
        <v>4.53E-2</v>
      </c>
      <c r="F40" s="1">
        <v>0.1313</v>
      </c>
      <c r="G40" s="1">
        <f t="shared" si="1"/>
        <v>0.27462792792792795</v>
      </c>
      <c r="H40" s="1">
        <f t="shared" si="2"/>
        <v>5.7369009009009049E-2</v>
      </c>
      <c r="I40" s="1">
        <f t="shared" si="3"/>
        <v>0.33199693693693694</v>
      </c>
      <c r="J40" s="1">
        <f t="shared" ref="J40:K40" si="41">G40-AVERAGE(G37:G41)</f>
        <v>1.7211171171170325E-3</v>
      </c>
      <c r="K40" s="1">
        <f t="shared" si="41"/>
        <v>5.3240360360360464E-3</v>
      </c>
      <c r="L40" s="1">
        <f>I40-AVERAGE(I37:I41)</f>
        <v>7.0451531531531275E-3</v>
      </c>
    </row>
    <row r="41" spans="1:12" x14ac:dyDescent="0.2">
      <c r="A41" s="11"/>
      <c r="B41" s="11"/>
      <c r="C41" s="1">
        <v>5</v>
      </c>
      <c r="D41" s="1">
        <v>40</v>
      </c>
      <c r="E41" s="1">
        <v>4.1300000000000003E-2</v>
      </c>
      <c r="F41" s="5">
        <v>0.121</v>
      </c>
      <c r="G41" s="1">
        <f t="shared" si="1"/>
        <v>0.25332486486486494</v>
      </c>
      <c r="H41" s="1">
        <f t="shared" si="2"/>
        <v>5.0997837837837866E-2</v>
      </c>
      <c r="I41" s="1">
        <f t="shared" si="3"/>
        <v>0.30432270270270279</v>
      </c>
      <c r="J41" s="1">
        <f t="shared" ref="J41:K41" si="42">G41-AVERAGE(G37:G41)</f>
        <v>-1.9581945945945978E-2</v>
      </c>
      <c r="K41" s="1">
        <f t="shared" si="42"/>
        <v>-1.0471351351351368E-3</v>
      </c>
      <c r="L41" s="1">
        <f>I41-AVERAGE(I37:I41)</f>
        <v>-2.0629081081081024E-2</v>
      </c>
    </row>
    <row r="42" spans="1:12" x14ac:dyDescent="0.2">
      <c r="A42" s="11">
        <v>9</v>
      </c>
      <c r="B42" s="11" t="s">
        <v>6</v>
      </c>
      <c r="C42" s="1">
        <v>1</v>
      </c>
      <c r="D42" s="1">
        <v>41</v>
      </c>
      <c r="E42" s="1">
        <v>7.5300000000000006E-2</v>
      </c>
      <c r="F42" s="1">
        <v>0.2122</v>
      </c>
      <c r="G42" s="1">
        <f t="shared" si="1"/>
        <v>0.44271369369369373</v>
      </c>
      <c r="H42" s="1">
        <f t="shared" si="2"/>
        <v>0.10146990990991001</v>
      </c>
      <c r="I42" s="1">
        <f t="shared" si="3"/>
        <v>0.54418360360360363</v>
      </c>
      <c r="J42" s="1">
        <f t="shared" ref="J42:K42" si="43">G42-AVERAGE(G42:G46)</f>
        <v>-3.3357549549549559E-2</v>
      </c>
      <c r="K42" s="1">
        <f t="shared" si="43"/>
        <v>-4.8247927927927703E-3</v>
      </c>
      <c r="L42" s="1">
        <f>I42-AVERAGE(I42:I46)</f>
        <v>-3.8182342342342412E-2</v>
      </c>
    </row>
    <row r="43" spans="1:12" x14ac:dyDescent="0.2">
      <c r="A43" s="11"/>
      <c r="B43" s="11"/>
      <c r="C43" s="1">
        <v>2</v>
      </c>
      <c r="D43" s="1">
        <v>42</v>
      </c>
      <c r="E43" s="1">
        <v>7.8399999999999997E-2</v>
      </c>
      <c r="F43" s="1">
        <v>0.2296</v>
      </c>
      <c r="G43" s="1">
        <f t="shared" si="1"/>
        <v>0.4806717117117118</v>
      </c>
      <c r="H43" s="1">
        <f t="shared" si="2"/>
        <v>9.6905225225225253E-2</v>
      </c>
      <c r="I43" s="1">
        <f t="shared" si="3"/>
        <v>0.57757693693693701</v>
      </c>
      <c r="J43" s="1">
        <f t="shared" ref="J43:K43" si="44">G43-AVERAGE(G42:G46)</f>
        <v>4.6004684684685104E-3</v>
      </c>
      <c r="K43" s="1">
        <f t="shared" si="44"/>
        <v>-9.389477477477523E-3</v>
      </c>
      <c r="L43" s="1">
        <f>I43-AVERAGE(I42:I46)</f>
        <v>-4.7890090090090265E-3</v>
      </c>
    </row>
    <row r="44" spans="1:12" x14ac:dyDescent="0.2">
      <c r="A44" s="11"/>
      <c r="B44" s="11"/>
      <c r="C44" s="1">
        <v>3</v>
      </c>
      <c r="D44" s="1">
        <v>43</v>
      </c>
      <c r="E44" s="1">
        <v>8.0500000000000002E-2</v>
      </c>
      <c r="F44" s="1">
        <v>0.23219999999999999</v>
      </c>
      <c r="G44" s="1">
        <f t="shared" si="1"/>
        <v>0.48546180180180182</v>
      </c>
      <c r="H44" s="1">
        <f t="shared" si="2"/>
        <v>0.10308288288288296</v>
      </c>
      <c r="I44" s="1">
        <f t="shared" si="3"/>
        <v>0.58854468468468468</v>
      </c>
      <c r="J44" s="1">
        <f t="shared" ref="J44:K44" si="45">G44-AVERAGE(G42:G46)</f>
        <v>9.3905585585585261E-3</v>
      </c>
      <c r="K44" s="1">
        <f t="shared" si="45"/>
        <v>-3.2118198198198139E-3</v>
      </c>
      <c r="L44" s="1">
        <f>I44-AVERAGE(I42:I46)</f>
        <v>6.1787387387386428E-3</v>
      </c>
    </row>
    <row r="45" spans="1:12" x14ac:dyDescent="0.2">
      <c r="A45" s="11"/>
      <c r="B45" s="11"/>
      <c r="C45" s="1">
        <v>4</v>
      </c>
      <c r="D45" s="1">
        <v>44</v>
      </c>
      <c r="E45" s="1">
        <v>8.2600000000000007E-2</v>
      </c>
      <c r="F45" s="1">
        <v>0.23280000000000001</v>
      </c>
      <c r="G45" s="1">
        <f t="shared" si="1"/>
        <v>0.48569693693693711</v>
      </c>
      <c r="H45" s="1">
        <f t="shared" si="2"/>
        <v>0.11127855855855862</v>
      </c>
      <c r="I45" s="1">
        <f t="shared" si="3"/>
        <v>0.59697549549549567</v>
      </c>
      <c r="J45" s="1">
        <f t="shared" ref="J45:K45" si="46">G45-AVERAGE(G42:G46)</f>
        <v>9.6256936936938153E-3</v>
      </c>
      <c r="K45" s="1">
        <f t="shared" si="46"/>
        <v>4.9838558558558399E-3</v>
      </c>
      <c r="L45" s="1">
        <f>I45-AVERAGE(I42:I46)</f>
        <v>1.4609549549549627E-2</v>
      </c>
    </row>
    <row r="46" spans="1:12" x14ac:dyDescent="0.2">
      <c r="A46" s="11"/>
      <c r="B46" s="11"/>
      <c r="C46" s="1">
        <v>5</v>
      </c>
      <c r="D46" s="1">
        <v>45</v>
      </c>
      <c r="E46" s="1">
        <v>8.4500000000000006E-2</v>
      </c>
      <c r="F46" s="1">
        <v>0.23330000000000001</v>
      </c>
      <c r="G46" s="1">
        <f t="shared" si="1"/>
        <v>0.48581207207207222</v>
      </c>
      <c r="H46" s="1">
        <f t="shared" si="2"/>
        <v>0.11873693693693703</v>
      </c>
      <c r="I46" s="1">
        <f t="shared" si="3"/>
        <v>0.6045490090090091</v>
      </c>
      <c r="J46" s="1">
        <f t="shared" ref="J46:K46" si="47">G46-AVERAGE(G42:G46)</f>
        <v>9.7408288288289291E-3</v>
      </c>
      <c r="K46" s="1">
        <f t="shared" si="47"/>
        <v>1.2442234234234253E-2</v>
      </c>
      <c r="L46" s="1">
        <f>I46-AVERAGE(I42:I46)</f>
        <v>2.2183063063063058E-2</v>
      </c>
    </row>
    <row r="47" spans="1:12" x14ac:dyDescent="0.2">
      <c r="A47" s="11">
        <v>10</v>
      </c>
      <c r="B47" s="11" t="s">
        <v>6</v>
      </c>
      <c r="C47" s="1">
        <v>1</v>
      </c>
      <c r="D47" s="1">
        <v>46</v>
      </c>
      <c r="E47" s="1">
        <v>9.4799999999999995E-2</v>
      </c>
      <c r="F47" s="1">
        <v>0.25890000000000002</v>
      </c>
      <c r="G47" s="1">
        <f t="shared" si="1"/>
        <v>0.53856648648648664</v>
      </c>
      <c r="H47" s="1">
        <f t="shared" si="2"/>
        <v>0.13607351351351354</v>
      </c>
      <c r="I47" s="1">
        <f t="shared" si="3"/>
        <v>0.67464000000000002</v>
      </c>
      <c r="J47" s="1">
        <f t="shared" ref="J47:K47" si="48">G47-AVERAGE(G47:G51)</f>
        <v>-6.6149549549550102E-3</v>
      </c>
      <c r="K47" s="1">
        <f t="shared" si="48"/>
        <v>6.0134774774774913E-3</v>
      </c>
      <c r="L47" s="1">
        <f>I47-AVERAGE(I47:I51)</f>
        <v>-6.014774774775189E-4</v>
      </c>
    </row>
    <row r="48" spans="1:12" x14ac:dyDescent="0.2">
      <c r="A48" s="11"/>
      <c r="B48" s="11"/>
      <c r="C48" s="1">
        <v>2</v>
      </c>
      <c r="D48" s="1">
        <v>47</v>
      </c>
      <c r="E48" s="1">
        <v>8.6599999999999996E-2</v>
      </c>
      <c r="F48" s="1">
        <v>0.2475</v>
      </c>
      <c r="G48" s="1">
        <f t="shared" si="1"/>
        <v>0.51702090090090091</v>
      </c>
      <c r="H48" s="1">
        <f t="shared" si="2"/>
        <v>0.11321009009009012</v>
      </c>
      <c r="I48" s="1">
        <f t="shared" si="3"/>
        <v>0.630230990990991</v>
      </c>
      <c r="J48" s="1">
        <f t="shared" ref="J48:K48" si="49">G48-AVERAGE(G47:G51)</f>
        <v>-2.8160540540540735E-2</v>
      </c>
      <c r="K48" s="1">
        <f t="shared" si="49"/>
        <v>-1.6849945945945938E-2</v>
      </c>
      <c r="L48" s="1">
        <f>I48-AVERAGE(I47:I51)</f>
        <v>-4.5010486486486534E-2</v>
      </c>
    </row>
    <row r="49" spans="1:12" x14ac:dyDescent="0.2">
      <c r="A49" s="11"/>
      <c r="B49" s="11"/>
      <c r="C49" s="1">
        <v>3</v>
      </c>
      <c r="D49" s="1">
        <v>48</v>
      </c>
      <c r="E49" s="1">
        <v>9.4700000000000006E-2</v>
      </c>
      <c r="F49" s="1">
        <v>0.26440000000000002</v>
      </c>
      <c r="G49" s="1">
        <f t="shared" si="1"/>
        <v>0.55114648648648668</v>
      </c>
      <c r="H49" s="1">
        <f t="shared" si="2"/>
        <v>0.13010486486486497</v>
      </c>
      <c r="I49" s="1">
        <f t="shared" si="3"/>
        <v>0.6812513513513514</v>
      </c>
      <c r="J49" s="1">
        <f t="shared" ref="J49:K49" si="50">G49-AVERAGE(G47:G51)</f>
        <v>5.9650450450450254E-3</v>
      </c>
      <c r="K49" s="1">
        <f t="shared" si="50"/>
        <v>4.4828828828918921E-5</v>
      </c>
      <c r="L49" s="1">
        <f>I49-AVERAGE(I47:I51)</f>
        <v>6.0098738738738611E-3</v>
      </c>
    </row>
    <row r="50" spans="1:12" x14ac:dyDescent="0.2">
      <c r="A50" s="11"/>
      <c r="B50" s="11"/>
      <c r="C50" s="1">
        <v>4</v>
      </c>
      <c r="D50" s="1">
        <v>49</v>
      </c>
      <c r="E50" s="1">
        <v>9.5299999999999996E-2</v>
      </c>
      <c r="F50" s="1">
        <v>0.26529999999999998</v>
      </c>
      <c r="G50" s="1">
        <f t="shared" si="1"/>
        <v>0.552872972972973</v>
      </c>
      <c r="H50" s="1">
        <f t="shared" si="2"/>
        <v>0.13171135135135137</v>
      </c>
      <c r="I50" s="1">
        <f t="shared" si="3"/>
        <v>0.68458432432432437</v>
      </c>
      <c r="J50" s="1">
        <f t="shared" ref="J50:K50" si="51">G50-AVERAGE(G47:G51)</f>
        <v>7.6915315315313482E-3</v>
      </c>
      <c r="K50" s="1">
        <f t="shared" si="51"/>
        <v>1.6513153153153159E-3</v>
      </c>
      <c r="L50" s="1">
        <f>I50-AVERAGE(I47:I51)</f>
        <v>9.3428468468468306E-3</v>
      </c>
    </row>
    <row r="51" spans="1:12" x14ac:dyDescent="0.2">
      <c r="A51" s="11"/>
      <c r="B51" s="11"/>
      <c r="C51" s="1">
        <v>5</v>
      </c>
      <c r="D51" s="1">
        <v>50</v>
      </c>
      <c r="E51" s="1">
        <v>9.8699999999999996E-2</v>
      </c>
      <c r="F51" s="5">
        <v>0.27200000000000002</v>
      </c>
      <c r="G51" s="1">
        <f t="shared" si="1"/>
        <v>0.56630036036036047</v>
      </c>
      <c r="H51" s="1">
        <f t="shared" si="2"/>
        <v>0.13920036036036032</v>
      </c>
      <c r="I51" s="1">
        <f t="shared" si="3"/>
        <v>0.70550072072072079</v>
      </c>
      <c r="J51" s="1">
        <f t="shared" ref="J51:K51" si="52">G51-AVERAGE(G47:G51)</f>
        <v>2.1118918918918816E-2</v>
      </c>
      <c r="K51" s="1">
        <f t="shared" si="52"/>
        <v>9.1403243243242671E-3</v>
      </c>
      <c r="L51" s="1">
        <f>I51-AVERAGE(I47:I51)</f>
        <v>3.025924324324325E-2</v>
      </c>
    </row>
    <row r="52" spans="1:12" x14ac:dyDescent="0.2">
      <c r="A52" s="11">
        <v>11</v>
      </c>
      <c r="B52" s="11" t="s">
        <v>5</v>
      </c>
      <c r="C52" s="1">
        <v>1</v>
      </c>
      <c r="D52" s="1">
        <v>51</v>
      </c>
      <c r="E52" s="1">
        <v>6.9800000000000001E-2</v>
      </c>
      <c r="F52" s="1">
        <v>0.19950000000000001</v>
      </c>
      <c r="G52" s="1">
        <f t="shared" si="1"/>
        <v>0.41675279279279287</v>
      </c>
      <c r="H52" s="1">
        <f t="shared" si="2"/>
        <v>9.1233873873873925E-2</v>
      </c>
      <c r="I52" s="1">
        <f t="shared" si="3"/>
        <v>0.50798666666666681</v>
      </c>
      <c r="J52" s="1">
        <f t="shared" ref="J52:K52" si="53">G52-AVERAGE(G52:G56)</f>
        <v>-3.8182450450450434E-2</v>
      </c>
      <c r="K52" s="1">
        <f t="shared" si="53"/>
        <v>-1.8417369369369385E-2</v>
      </c>
      <c r="L52" s="1">
        <f>I52-AVERAGE(I52:I56)</f>
        <v>-5.6599819819819652E-2</v>
      </c>
    </row>
    <row r="53" spans="1:12" x14ac:dyDescent="0.2">
      <c r="A53" s="11"/>
      <c r="B53" s="11"/>
      <c r="C53" s="1">
        <v>2</v>
      </c>
      <c r="D53" s="1">
        <v>52</v>
      </c>
      <c r="E53" s="1">
        <v>7.5600000000000001E-2</v>
      </c>
      <c r="F53" s="5">
        <v>0.21299999999999999</v>
      </c>
      <c r="G53" s="1">
        <f t="shared" si="1"/>
        <v>0.44437405405405411</v>
      </c>
      <c r="H53" s="1">
        <f t="shared" si="2"/>
        <v>0.10192000000000008</v>
      </c>
      <c r="I53" s="1">
        <f t="shared" si="3"/>
        <v>0.54629405405405407</v>
      </c>
      <c r="J53" s="1">
        <f t="shared" ref="J53:K53" si="54">G53-AVERAGE(G52:G56)</f>
        <v>-1.0561189189189191E-2</v>
      </c>
      <c r="K53" s="1">
        <f t="shared" si="54"/>
        <v>-7.7312432432432299E-3</v>
      </c>
      <c r="L53" s="1">
        <f>I53-AVERAGE(I52:I56)</f>
        <v>-1.8292432432432393E-2</v>
      </c>
    </row>
    <row r="54" spans="1:12" x14ac:dyDescent="0.2">
      <c r="A54" s="11"/>
      <c r="B54" s="11"/>
      <c r="C54" s="1">
        <v>3</v>
      </c>
      <c r="D54" s="1">
        <v>53</v>
      </c>
      <c r="E54" s="1">
        <v>8.5300000000000001E-2</v>
      </c>
      <c r="F54" s="1">
        <v>0.2288</v>
      </c>
      <c r="G54" s="1">
        <f t="shared" si="1"/>
        <v>0.47513243243243253</v>
      </c>
      <c r="H54" s="1">
        <f t="shared" si="2"/>
        <v>0.12663027027027032</v>
      </c>
      <c r="I54" s="1">
        <f t="shared" si="3"/>
        <v>0.60176270270270271</v>
      </c>
      <c r="J54" s="1">
        <f t="shared" ref="J54:K54" si="55">G54-AVERAGE(G52:G56)</f>
        <v>2.0197189189189224E-2</v>
      </c>
      <c r="K54" s="1">
        <f t="shared" si="55"/>
        <v>1.6979027027027013E-2</v>
      </c>
      <c r="L54" s="1">
        <f>I54-AVERAGE(I52:I56)</f>
        <v>3.7176216216216251E-2</v>
      </c>
    </row>
    <row r="55" spans="1:12" x14ac:dyDescent="0.2">
      <c r="A55" s="11"/>
      <c r="B55" s="11"/>
      <c r="C55" s="1">
        <v>4</v>
      </c>
      <c r="D55" s="1">
        <v>54</v>
      </c>
      <c r="E55" s="1">
        <v>8.6800000000000002E-2</v>
      </c>
      <c r="F55" s="1">
        <v>0.23369999999999999</v>
      </c>
      <c r="G55" s="1">
        <f t="shared" si="1"/>
        <v>0.48548396396396404</v>
      </c>
      <c r="H55" s="1">
        <f t="shared" si="2"/>
        <v>0.12797261261261267</v>
      </c>
      <c r="I55" s="1">
        <f t="shared" si="3"/>
        <v>0.6134565765765766</v>
      </c>
      <c r="J55" s="1">
        <f t="shared" ref="J55:K55" si="56">G55-AVERAGE(G52:G56)</f>
        <v>3.0548720720720735E-2</v>
      </c>
      <c r="K55" s="1">
        <f t="shared" si="56"/>
        <v>1.8321369369369359E-2</v>
      </c>
      <c r="L55" s="1">
        <f>I55-AVERAGE(I52:I56)</f>
        <v>4.8870090090090135E-2</v>
      </c>
    </row>
    <row r="56" spans="1:12" x14ac:dyDescent="0.2">
      <c r="A56" s="11"/>
      <c r="B56" s="11"/>
      <c r="C56" s="1">
        <v>5</v>
      </c>
      <c r="D56" s="1">
        <v>55</v>
      </c>
      <c r="E56" s="1">
        <v>7.6200000000000004E-2</v>
      </c>
      <c r="F56" s="1">
        <v>0.21690000000000001</v>
      </c>
      <c r="G56" s="1">
        <f t="shared" si="1"/>
        <v>0.45293297297297297</v>
      </c>
      <c r="H56" s="1">
        <f t="shared" si="2"/>
        <v>0.1004994594594595</v>
      </c>
      <c r="I56" s="1">
        <f t="shared" si="3"/>
        <v>0.55343243243243256</v>
      </c>
      <c r="J56" s="1">
        <f t="shared" ref="J56:K56" si="57">G56-AVERAGE(G52:G56)</f>
        <v>-2.0022702702703343E-3</v>
      </c>
      <c r="K56" s="1">
        <f t="shared" si="57"/>
        <v>-9.1517837837838123E-3</v>
      </c>
      <c r="L56" s="1">
        <f>I56-AVERAGE(I52:I56)</f>
        <v>-1.1154054054053897E-2</v>
      </c>
    </row>
    <row r="57" spans="1:12" x14ac:dyDescent="0.2">
      <c r="A57" s="11">
        <v>12</v>
      </c>
      <c r="B57" s="11" t="s">
        <v>5</v>
      </c>
      <c r="C57" s="1">
        <v>1</v>
      </c>
      <c r="D57" s="1">
        <v>56</v>
      </c>
      <c r="E57" s="1">
        <v>0.1177</v>
      </c>
      <c r="F57" s="1">
        <v>0.30940000000000001</v>
      </c>
      <c r="G57" s="1">
        <f t="shared" si="1"/>
        <v>0.64124198198198201</v>
      </c>
      <c r="H57" s="1">
        <f t="shared" si="2"/>
        <v>0.18109225225225228</v>
      </c>
      <c r="I57" s="1">
        <f t="shared" si="3"/>
        <v>0.82233423423423435</v>
      </c>
      <c r="J57" s="1">
        <f t="shared" ref="J57:K57" si="58">G57-AVERAGE(G57:G61)</f>
        <v>-3.6806630630630721E-2</v>
      </c>
      <c r="K57" s="1">
        <f t="shared" si="58"/>
        <v>-1.3414630630630697E-2</v>
      </c>
      <c r="L57" s="1">
        <f>I57-AVERAGE(I57:I61)</f>
        <v>-5.0221261261261141E-2</v>
      </c>
    </row>
    <row r="58" spans="1:12" x14ac:dyDescent="0.2">
      <c r="A58" s="11"/>
      <c r="B58" s="11"/>
      <c r="C58" s="1">
        <v>2</v>
      </c>
      <c r="D58" s="1">
        <v>57</v>
      </c>
      <c r="E58" s="1">
        <v>0.1139</v>
      </c>
      <c r="F58" s="1">
        <v>0.29559999999999997</v>
      </c>
      <c r="G58" s="1">
        <f t="shared" si="1"/>
        <v>0.61185999999999996</v>
      </c>
      <c r="H58" s="1">
        <f t="shared" si="2"/>
        <v>0.17909081081081096</v>
      </c>
      <c r="I58" s="1">
        <f t="shared" si="3"/>
        <v>0.79095081081081087</v>
      </c>
      <c r="J58" s="1">
        <f t="shared" ref="J58:K58" si="59">G58-AVERAGE(G57:G61)</f>
        <v>-6.6188612612612774E-2</v>
      </c>
      <c r="K58" s="1">
        <f t="shared" si="59"/>
        <v>-1.5416072072072018E-2</v>
      </c>
      <c r="L58" s="1">
        <f>I58-AVERAGE(I57:I61)</f>
        <v>-8.1604684684684625E-2</v>
      </c>
    </row>
    <row r="59" spans="1:12" x14ac:dyDescent="0.2">
      <c r="A59" s="11"/>
      <c r="B59" s="11"/>
      <c r="C59" s="1">
        <v>3</v>
      </c>
      <c r="D59" s="1">
        <v>58</v>
      </c>
      <c r="E59" s="1">
        <v>0.1326</v>
      </c>
      <c r="F59" s="1">
        <v>0.34179999999999999</v>
      </c>
      <c r="G59" s="1">
        <f t="shared" si="1"/>
        <v>0.70700504504504502</v>
      </c>
      <c r="H59" s="1">
        <f t="shared" si="2"/>
        <v>0.21084612612612619</v>
      </c>
      <c r="I59" s="1">
        <f t="shared" si="3"/>
        <v>0.91785117117117132</v>
      </c>
      <c r="J59" s="1">
        <f t="shared" ref="J59:K59" si="60">G59-AVERAGE(G57:G61)</f>
        <v>2.8956432432432289E-2</v>
      </c>
      <c r="K59" s="1">
        <f t="shared" si="60"/>
        <v>1.6339243243243207E-2</v>
      </c>
      <c r="L59" s="1">
        <f>I59-AVERAGE(I57:I61)</f>
        <v>4.5295675675675828E-2</v>
      </c>
    </row>
    <row r="60" spans="1:12" x14ac:dyDescent="0.2">
      <c r="A60" s="11"/>
      <c r="B60" s="11"/>
      <c r="C60" s="1">
        <v>4</v>
      </c>
      <c r="D60" s="1">
        <v>59</v>
      </c>
      <c r="E60" s="1">
        <v>0.128</v>
      </c>
      <c r="F60" s="1">
        <v>0.33950000000000002</v>
      </c>
      <c r="G60" s="1">
        <f t="shared" si="1"/>
        <v>0.70424504504504526</v>
      </c>
      <c r="H60" s="1">
        <f t="shared" si="2"/>
        <v>0.19388828828828839</v>
      </c>
      <c r="I60" s="1">
        <f t="shared" si="3"/>
        <v>0.89813333333333356</v>
      </c>
      <c r="J60" s="1">
        <f t="shared" ref="J60:K60" si="61">G60-AVERAGE(G57:G61)</f>
        <v>2.6196432432432526E-2</v>
      </c>
      <c r="K60" s="1">
        <f t="shared" si="61"/>
        <v>-6.1859459459459587E-4</v>
      </c>
      <c r="L60" s="1">
        <f>I60-AVERAGE(I57:I61)</f>
        <v>2.5577837837838069E-2</v>
      </c>
    </row>
    <row r="61" spans="1:12" x14ac:dyDescent="0.2">
      <c r="A61" s="11"/>
      <c r="B61" s="11"/>
      <c r="C61" s="1">
        <v>5</v>
      </c>
      <c r="D61" s="1">
        <v>60</v>
      </c>
      <c r="E61" s="1">
        <v>0.13389999999999999</v>
      </c>
      <c r="F61" s="1">
        <v>0.35039999999999999</v>
      </c>
      <c r="G61" s="1">
        <f t="shared" si="1"/>
        <v>0.72589099099099108</v>
      </c>
      <c r="H61" s="1">
        <f t="shared" si="2"/>
        <v>0.20761693693693703</v>
      </c>
      <c r="I61" s="1">
        <f t="shared" si="3"/>
        <v>0.93350792792792792</v>
      </c>
      <c r="J61" s="1">
        <f t="shared" ref="J61:K61" si="62">G61-AVERAGE(G57:G61)</f>
        <v>4.7842378378378347E-2</v>
      </c>
      <c r="K61" s="1">
        <f t="shared" si="62"/>
        <v>1.3110054054054049E-2</v>
      </c>
      <c r="L61" s="1">
        <f>I61-AVERAGE(I57:I61)</f>
        <v>6.0952432432432424E-2</v>
      </c>
    </row>
    <row r="62" spans="1:12" x14ac:dyDescent="0.2">
      <c r="A62" s="11">
        <v>13</v>
      </c>
      <c r="B62" s="11" t="s">
        <v>4</v>
      </c>
      <c r="C62" s="1">
        <v>1</v>
      </c>
      <c r="D62" s="1">
        <v>61</v>
      </c>
      <c r="E62" s="1">
        <v>4.7E-2</v>
      </c>
      <c r="F62" s="1">
        <v>0.1113</v>
      </c>
      <c r="G62" s="1">
        <f t="shared" si="1"/>
        <v>0.22816252252252256</v>
      </c>
      <c r="H62" s="1">
        <f t="shared" si="2"/>
        <v>8.4673873873873901E-2</v>
      </c>
      <c r="I62" s="1">
        <f t="shared" si="3"/>
        <v>0.31283639639639643</v>
      </c>
      <c r="J62" s="1">
        <f t="shared" ref="J62:K62" si="63">G62-AVERAGE(G62:G66)</f>
        <v>2.7504324324324342E-2</v>
      </c>
      <c r="K62" s="1">
        <f t="shared" si="63"/>
        <v>3.5321297297297313E-2</v>
      </c>
      <c r="L62" s="1">
        <f>I62-AVERAGE(I62:I66)</f>
        <v>6.2825621621621641E-2</v>
      </c>
    </row>
    <row r="63" spans="1:12" x14ac:dyDescent="0.2">
      <c r="A63" s="11"/>
      <c r="B63" s="11"/>
      <c r="C63" s="1">
        <v>2</v>
      </c>
      <c r="D63" s="1">
        <v>62</v>
      </c>
      <c r="E63" s="1">
        <v>4.0899999999999999E-2</v>
      </c>
      <c r="F63" s="1">
        <v>0.1045</v>
      </c>
      <c r="G63" s="1">
        <f t="shared" si="1"/>
        <v>0.21596198198198202</v>
      </c>
      <c r="H63" s="1">
        <f t="shared" si="2"/>
        <v>6.5970090090090111E-2</v>
      </c>
      <c r="I63" s="1">
        <f t="shared" si="3"/>
        <v>0.2819320720720721</v>
      </c>
      <c r="J63" s="1">
        <f t="shared" ref="J63:K63" si="64">G63-AVERAGE(G62:G66)</f>
        <v>1.5303783783783803E-2</v>
      </c>
      <c r="K63" s="1">
        <f t="shared" si="64"/>
        <v>1.6617513513513524E-2</v>
      </c>
      <c r="L63" s="1">
        <f>I63-AVERAGE(I62:I66)</f>
        <v>3.1921297297297313E-2</v>
      </c>
    </row>
    <row r="64" spans="1:12" x14ac:dyDescent="0.2">
      <c r="A64" s="11"/>
      <c r="B64" s="11"/>
      <c r="C64" s="1">
        <v>3</v>
      </c>
      <c r="D64" s="1">
        <v>63</v>
      </c>
      <c r="E64" s="1">
        <v>2.6700000000000002E-2</v>
      </c>
      <c r="F64" s="1">
        <v>8.72E-2</v>
      </c>
      <c r="G64" s="1">
        <f t="shared" si="1"/>
        <v>0.18421171171171175</v>
      </c>
      <c r="H64" s="1">
        <f t="shared" si="2"/>
        <v>2.3913873873873899E-2</v>
      </c>
      <c r="I64" s="1">
        <f t="shared" si="3"/>
        <v>0.20812558558558561</v>
      </c>
      <c r="J64" s="1">
        <f t="shared" ref="J64:K64" si="65">G64-AVERAGE(G62:G66)</f>
        <v>-1.6446486486486472E-2</v>
      </c>
      <c r="K64" s="1">
        <f t="shared" si="65"/>
        <v>-2.5438702702702688E-2</v>
      </c>
      <c r="L64" s="1">
        <f>I64-AVERAGE(I62:I66)</f>
        <v>-4.1885189189189181E-2</v>
      </c>
    </row>
    <row r="65" spans="1:12" x14ac:dyDescent="0.2">
      <c r="A65" s="11"/>
      <c r="B65" s="11"/>
      <c r="C65" s="1">
        <v>4</v>
      </c>
      <c r="D65" s="1">
        <v>64</v>
      </c>
      <c r="E65" s="1">
        <v>3.3099999999999997E-2</v>
      </c>
      <c r="F65" s="1">
        <v>9.3200000000000005E-2</v>
      </c>
      <c r="G65" s="1">
        <f t="shared" si="1"/>
        <v>0.1944286486486487</v>
      </c>
      <c r="H65" s="1">
        <f t="shared" si="2"/>
        <v>4.4682162162162156E-2</v>
      </c>
      <c r="I65" s="1">
        <f t="shared" si="3"/>
        <v>0.23911081081081081</v>
      </c>
      <c r="J65" s="1">
        <f t="shared" ref="J65:K65" si="66">G65-AVERAGE(G62:G66)</f>
        <v>-6.2295495495495179E-3</v>
      </c>
      <c r="K65" s="1">
        <f t="shared" si="66"/>
        <v>-4.6704144144144311E-3</v>
      </c>
      <c r="L65" s="1">
        <f>I65-AVERAGE(I62:I66)</f>
        <v>-1.0899963963963977E-2</v>
      </c>
    </row>
    <row r="66" spans="1:12" x14ac:dyDescent="0.2">
      <c r="A66" s="11"/>
      <c r="B66" s="11"/>
      <c r="C66" s="1">
        <v>5</v>
      </c>
      <c r="D66" s="1">
        <v>65</v>
      </c>
      <c r="E66" s="1">
        <v>2.7199999999999998E-2</v>
      </c>
      <c r="F66" s="1">
        <v>8.5699999999999998E-2</v>
      </c>
      <c r="G66" s="1">
        <f t="shared" si="1"/>
        <v>0.18052612612612612</v>
      </c>
      <c r="H66" s="1">
        <f t="shared" si="2"/>
        <v>2.7522882882882897E-2</v>
      </c>
      <c r="I66" s="1">
        <f t="shared" si="3"/>
        <v>0.20804900900900902</v>
      </c>
      <c r="J66" s="1">
        <f t="shared" ref="J66:K66" si="67">G66-AVERAGE(G62:G66)</f>
        <v>-2.0132072072072099E-2</v>
      </c>
      <c r="K66" s="1">
        <f t="shared" si="67"/>
        <v>-2.182969369369369E-2</v>
      </c>
      <c r="L66" s="1">
        <f>I66-AVERAGE(I62:I66)</f>
        <v>-4.1961765765765768E-2</v>
      </c>
    </row>
    <row r="67" spans="1:12" x14ac:dyDescent="0.2">
      <c r="A67" s="11">
        <v>14</v>
      </c>
      <c r="B67" s="11" t="s">
        <v>4</v>
      </c>
      <c r="C67" s="1">
        <v>1</v>
      </c>
      <c r="D67" s="1">
        <v>66</v>
      </c>
      <c r="E67" s="1">
        <v>4.2000000000000003E-2</v>
      </c>
      <c r="F67" s="1">
        <v>0.1178</v>
      </c>
      <c r="G67" s="1">
        <f t="shared" ref="G67:G130" si="68">((-2.99*E67)+(12.64*F67))*(4/(1*0.222*100))</f>
        <v>0.24565981981981985</v>
      </c>
      <c r="H67" s="1">
        <f t="shared" ref="H67:H130" si="69">((23.26*E67)-(5.6*F67))*(4/(1*0.222*100))</f>
        <v>5.7160360360360402E-2</v>
      </c>
      <c r="I67" s="1">
        <f t="shared" ref="I67:I130" si="70">((20.27*E67)+(7.04*F67))*(4/(1*0.222*100))</f>
        <v>0.3028201801801802</v>
      </c>
      <c r="J67" s="1">
        <f t="shared" ref="J67:K67" si="71">G67-AVERAGE(G67:G71)</f>
        <v>9.0409369369369164E-3</v>
      </c>
      <c r="K67" s="1">
        <f t="shared" si="71"/>
        <v>1.3542774774774793E-2</v>
      </c>
      <c r="L67" s="1">
        <f>I67-AVERAGE(I67:I71)</f>
        <v>2.2583711711711696E-2</v>
      </c>
    </row>
    <row r="68" spans="1:12" x14ac:dyDescent="0.2">
      <c r="A68" s="11"/>
      <c r="B68" s="11"/>
      <c r="C68" s="1">
        <v>2</v>
      </c>
      <c r="D68" s="1">
        <v>67</v>
      </c>
      <c r="E68" s="1">
        <v>3.78E-2</v>
      </c>
      <c r="F68" s="5">
        <v>0.11700000000000001</v>
      </c>
      <c r="G68" s="1">
        <f t="shared" si="68"/>
        <v>0.24610054054054062</v>
      </c>
      <c r="H68" s="1">
        <f t="shared" si="69"/>
        <v>4.0365405405405431E-2</v>
      </c>
      <c r="I68" s="1">
        <f t="shared" si="70"/>
        <v>0.28646594594594599</v>
      </c>
      <c r="J68" s="1">
        <f t="shared" ref="J68:K68" si="72">G68-AVERAGE(G67:G71)</f>
        <v>9.4816576576576828E-3</v>
      </c>
      <c r="K68" s="1">
        <f t="shared" si="72"/>
        <v>-3.2521801801801767E-3</v>
      </c>
      <c r="L68" s="1">
        <f>I68-AVERAGE(I67:I71)</f>
        <v>6.2294774774774853E-3</v>
      </c>
    </row>
    <row r="69" spans="1:12" x14ac:dyDescent="0.2">
      <c r="A69" s="11"/>
      <c r="B69" s="11"/>
      <c r="C69" s="1">
        <v>3</v>
      </c>
      <c r="D69" s="1">
        <v>68</v>
      </c>
      <c r="E69" s="1">
        <v>3.5700000000000003E-2</v>
      </c>
      <c r="F69" s="1">
        <v>0.1106</v>
      </c>
      <c r="G69" s="1">
        <f t="shared" si="68"/>
        <v>0.23265603603603607</v>
      </c>
      <c r="H69" s="1">
        <f t="shared" si="69"/>
        <v>3.8021981981981992E-2</v>
      </c>
      <c r="I69" s="1">
        <f t="shared" si="70"/>
        <v>0.27067801801801805</v>
      </c>
      <c r="J69" s="1">
        <f t="shared" ref="J69:K69" si="73">G69-AVERAGE(G67:G71)</f>
        <v>-3.9628468468468625E-3</v>
      </c>
      <c r="K69" s="1">
        <f t="shared" si="73"/>
        <v>-5.5956036036036161E-3</v>
      </c>
      <c r="L69" s="1">
        <f>I69-AVERAGE(I67:I71)</f>
        <v>-9.5584504504504508E-3</v>
      </c>
    </row>
    <row r="70" spans="1:12" x14ac:dyDescent="0.2">
      <c r="A70" s="11"/>
      <c r="B70" s="11"/>
      <c r="C70" s="1">
        <v>4</v>
      </c>
      <c r="D70" s="1">
        <v>69</v>
      </c>
      <c r="E70" s="1">
        <v>3.5499999999999997E-2</v>
      </c>
      <c r="F70" s="1">
        <v>0.1113</v>
      </c>
      <c r="G70" s="1">
        <f t="shared" si="68"/>
        <v>0.23435801801801806</v>
      </c>
      <c r="H70" s="1">
        <f t="shared" si="69"/>
        <v>3.6477477477477482E-2</v>
      </c>
      <c r="I70" s="1">
        <f t="shared" si="70"/>
        <v>0.27083549549549552</v>
      </c>
      <c r="J70" s="1">
        <f t="shared" ref="J70:K70" si="74">G70-AVERAGE(G67:G71)</f>
        <v>-2.2608648648648755E-3</v>
      </c>
      <c r="K70" s="1">
        <f t="shared" si="74"/>
        <v>-7.1401081081081258E-3</v>
      </c>
      <c r="L70" s="1">
        <f>I70-AVERAGE(I67:I71)</f>
        <v>-9.4009729729729874E-3</v>
      </c>
    </row>
    <row r="71" spans="1:12" x14ac:dyDescent="0.2">
      <c r="A71" s="11"/>
      <c r="B71" s="11"/>
      <c r="C71" s="1">
        <v>5</v>
      </c>
      <c r="D71" s="1">
        <v>70</v>
      </c>
      <c r="E71" s="1">
        <v>3.6799999999999999E-2</v>
      </c>
      <c r="F71" s="1">
        <v>0.1072</v>
      </c>
      <c r="G71" s="1">
        <f t="shared" si="68"/>
        <v>0.22432000000000007</v>
      </c>
      <c r="H71" s="1">
        <f t="shared" si="69"/>
        <v>4.6062702702702726E-2</v>
      </c>
      <c r="I71" s="1">
        <f t="shared" si="70"/>
        <v>0.2703827027027027</v>
      </c>
      <c r="J71" s="1">
        <f t="shared" ref="J71:K71" si="75">G71-AVERAGE(G67:G71)</f>
        <v>-1.2298882882882861E-2</v>
      </c>
      <c r="K71" s="1">
        <f t="shared" si="75"/>
        <v>2.4451171171171182E-3</v>
      </c>
      <c r="L71" s="1">
        <f>I71-AVERAGE(I67:I71)</f>
        <v>-9.8537657657657984E-3</v>
      </c>
    </row>
    <row r="72" spans="1:12" x14ac:dyDescent="0.2">
      <c r="A72" s="11">
        <v>15</v>
      </c>
      <c r="B72" s="11" t="s">
        <v>6</v>
      </c>
      <c r="C72" s="1">
        <v>1</v>
      </c>
      <c r="D72" s="1">
        <v>71</v>
      </c>
      <c r="E72" s="1">
        <v>6.1600000000000002E-2</v>
      </c>
      <c r="F72" s="1">
        <v>0.17349999999999999</v>
      </c>
      <c r="G72" s="1">
        <f t="shared" si="68"/>
        <v>0.36195603603603604</v>
      </c>
      <c r="H72" s="1">
        <f t="shared" si="69"/>
        <v>8.3101981981982029E-2</v>
      </c>
      <c r="I72" s="1">
        <f t="shared" si="70"/>
        <v>0.44505801801801809</v>
      </c>
      <c r="J72" s="1">
        <f t="shared" ref="J72:K72" si="76">G72-AVERAGE(G72:G76)</f>
        <v>2.9925765765765333E-3</v>
      </c>
      <c r="K72" s="1">
        <f t="shared" si="76"/>
        <v>2.784576576576589E-3</v>
      </c>
      <c r="L72" s="1">
        <f>I72-AVERAGE(I72:I76)</f>
        <v>5.7771531531531917E-3</v>
      </c>
    </row>
    <row r="73" spans="1:12" x14ac:dyDescent="0.2">
      <c r="A73" s="11"/>
      <c r="B73" s="11"/>
      <c r="C73" s="1">
        <v>2</v>
      </c>
      <c r="D73" s="1">
        <v>72</v>
      </c>
      <c r="E73" s="1">
        <v>6.6900000000000001E-2</v>
      </c>
      <c r="F73" s="1">
        <v>0.1835</v>
      </c>
      <c r="G73" s="1">
        <f t="shared" si="68"/>
        <v>0.38187549549549554</v>
      </c>
      <c r="H73" s="1">
        <f t="shared" si="69"/>
        <v>9.5224144144144193E-2</v>
      </c>
      <c r="I73" s="1">
        <f t="shared" si="70"/>
        <v>0.47709963963963969</v>
      </c>
      <c r="J73" s="1">
        <f t="shared" ref="J73:K73" si="77">G73-AVERAGE(G72:G76)</f>
        <v>2.2912036036036032E-2</v>
      </c>
      <c r="K73" s="1">
        <f t="shared" si="77"/>
        <v>1.4906738738738753E-2</v>
      </c>
      <c r="L73" s="1">
        <f>I73-AVERAGE(I72:I76)</f>
        <v>3.7818774774774799E-2</v>
      </c>
    </row>
    <row r="74" spans="1:12" x14ac:dyDescent="0.2">
      <c r="A74" s="11"/>
      <c r="B74" s="11"/>
      <c r="C74" s="1">
        <v>3</v>
      </c>
      <c r="D74" s="1">
        <v>73</v>
      </c>
      <c r="E74" s="1">
        <v>6.1800000000000001E-2</v>
      </c>
      <c r="F74" s="1">
        <v>0.17680000000000001</v>
      </c>
      <c r="G74" s="1">
        <f t="shared" si="68"/>
        <v>0.36936396396396404</v>
      </c>
      <c r="H74" s="1">
        <f t="shared" si="69"/>
        <v>8.0610450450450497E-2</v>
      </c>
      <c r="I74" s="1">
        <f t="shared" si="70"/>
        <v>0.44997441441441449</v>
      </c>
      <c r="J74" s="1">
        <f t="shared" ref="J74:K74" si="78">G74-AVERAGE(G72:G76)</f>
        <v>1.0400504504504526E-2</v>
      </c>
      <c r="K74" s="1">
        <f t="shared" si="78"/>
        <v>2.9304504504505668E-4</v>
      </c>
      <c r="L74" s="1">
        <f>I74-AVERAGE(I72:I76)</f>
        <v>1.0693549549549597E-2</v>
      </c>
    </row>
    <row r="75" spans="1:12" x14ac:dyDescent="0.2">
      <c r="A75" s="11"/>
      <c r="B75" s="11"/>
      <c r="C75" s="1">
        <v>4</v>
      </c>
      <c r="D75" s="1">
        <v>74</v>
      </c>
      <c r="E75" s="1">
        <v>5.9900000000000002E-2</v>
      </c>
      <c r="F75" s="1">
        <v>0.17069999999999999</v>
      </c>
      <c r="G75" s="1">
        <f t="shared" si="68"/>
        <v>0.35649495495495498</v>
      </c>
      <c r="H75" s="1">
        <f t="shared" si="69"/>
        <v>7.8802522522522581E-2</v>
      </c>
      <c r="I75" s="1">
        <f t="shared" si="70"/>
        <v>0.43529747747747749</v>
      </c>
      <c r="J75" s="1">
        <f t="shared" ref="J75:K75" si="79">G75-AVERAGE(G72:G76)</f>
        <v>-2.4685045045045317E-3</v>
      </c>
      <c r="K75" s="1">
        <f t="shared" si="79"/>
        <v>-1.5148828828828592E-3</v>
      </c>
      <c r="L75" s="1">
        <f>I75-AVERAGE(I72:I76)</f>
        <v>-3.9833873873874048E-3</v>
      </c>
    </row>
    <row r="76" spans="1:12" x14ac:dyDescent="0.2">
      <c r="A76" s="11"/>
      <c r="B76" s="11"/>
      <c r="C76" s="1">
        <v>5</v>
      </c>
      <c r="D76" s="1">
        <v>75</v>
      </c>
      <c r="E76" s="1">
        <v>5.2600000000000001E-2</v>
      </c>
      <c r="F76" s="1">
        <v>0.1552</v>
      </c>
      <c r="G76" s="1">
        <f t="shared" si="68"/>
        <v>0.3251268468468469</v>
      </c>
      <c r="H76" s="1">
        <f t="shared" si="69"/>
        <v>6.3847927927927942E-2</v>
      </c>
      <c r="I76" s="1">
        <f t="shared" si="70"/>
        <v>0.38897477477477482</v>
      </c>
      <c r="J76" s="1">
        <f t="shared" ref="J76:K76" si="80">G76-AVERAGE(G72:G76)</f>
        <v>-3.3836612612612615E-2</v>
      </c>
      <c r="K76" s="1">
        <f t="shared" si="80"/>
        <v>-1.6469477477477498E-2</v>
      </c>
      <c r="L76" s="1">
        <f>I76-AVERAGE(I72:I76)</f>
        <v>-5.0306090090090072E-2</v>
      </c>
    </row>
    <row r="77" spans="1:12" x14ac:dyDescent="0.2">
      <c r="A77" s="11">
        <v>16</v>
      </c>
      <c r="B77" s="11" t="s">
        <v>6</v>
      </c>
      <c r="C77" s="1">
        <v>1</v>
      </c>
      <c r="D77" s="1">
        <v>76</v>
      </c>
      <c r="E77" s="1">
        <v>7.7499999999999999E-2</v>
      </c>
      <c r="F77" s="1">
        <v>0.2041</v>
      </c>
      <c r="G77" s="1">
        <f t="shared" si="68"/>
        <v>0.423080900900901</v>
      </c>
      <c r="H77" s="1">
        <f t="shared" si="69"/>
        <v>0.1188630630630631</v>
      </c>
      <c r="I77" s="1">
        <f t="shared" si="70"/>
        <v>0.54194396396396394</v>
      </c>
      <c r="J77" s="1">
        <f t="shared" ref="J77:K77" si="81">G77-AVERAGE(G77:G81)</f>
        <v>-6.1094810810810807E-2</v>
      </c>
      <c r="K77" s="1">
        <f t="shared" si="81"/>
        <v>4.2875675675674296E-4</v>
      </c>
      <c r="L77" s="1">
        <f>I77-AVERAGE(I77:I81)</f>
        <v>-6.0666054054054119E-2</v>
      </c>
    </row>
    <row r="78" spans="1:12" x14ac:dyDescent="0.2">
      <c r="A78" s="11"/>
      <c r="B78" s="11"/>
      <c r="C78" s="1">
        <v>2</v>
      </c>
      <c r="D78" s="1">
        <v>77</v>
      </c>
      <c r="E78" s="1">
        <v>7.9299999999999995E-2</v>
      </c>
      <c r="F78" s="1">
        <v>0.21540000000000001</v>
      </c>
      <c r="G78" s="1">
        <f t="shared" si="68"/>
        <v>0.44784666666666678</v>
      </c>
      <c r="H78" s="1">
        <f t="shared" si="69"/>
        <v>0.11500504504504508</v>
      </c>
      <c r="I78" s="1">
        <f t="shared" si="70"/>
        <v>0.56285171171171178</v>
      </c>
      <c r="J78" s="1">
        <f t="shared" ref="J78:K78" si="82">G78-AVERAGE(G77:G81)</f>
        <v>-3.6329045045045028E-2</v>
      </c>
      <c r="K78" s="1">
        <f t="shared" si="82"/>
        <v>-3.4292612612612794E-3</v>
      </c>
      <c r="L78" s="1">
        <f>I78-AVERAGE(I77:I81)</f>
        <v>-3.9758306306306279E-2</v>
      </c>
    </row>
    <row r="79" spans="1:12" x14ac:dyDescent="0.2">
      <c r="A79" s="11"/>
      <c r="B79" s="11"/>
      <c r="C79" s="1">
        <v>3</v>
      </c>
      <c r="D79" s="1">
        <v>78</v>
      </c>
      <c r="E79" s="1">
        <v>8.2500000000000004E-2</v>
      </c>
      <c r="F79" s="1">
        <v>0.23350000000000001</v>
      </c>
      <c r="G79" s="1">
        <f t="shared" si="68"/>
        <v>0.48734504504504511</v>
      </c>
      <c r="H79" s="1">
        <f t="shared" si="69"/>
        <v>0.11015315315315317</v>
      </c>
      <c r="I79" s="1">
        <f t="shared" si="70"/>
        <v>0.59749819819819827</v>
      </c>
      <c r="J79" s="1">
        <f t="shared" ref="J79:K79" si="83">G79-AVERAGE(G77:G81)</f>
        <v>3.1693333333333018E-3</v>
      </c>
      <c r="K79" s="1">
        <f t="shared" si="83"/>
        <v>-8.281153153153184E-3</v>
      </c>
      <c r="L79" s="1">
        <f>I79-AVERAGE(I77:I81)</f>
        <v>-5.1118198198197851E-3</v>
      </c>
    </row>
    <row r="80" spans="1:12" x14ac:dyDescent="0.2">
      <c r="A80" s="11"/>
      <c r="B80" s="11"/>
      <c r="C80" s="1">
        <v>4</v>
      </c>
      <c r="D80" s="1">
        <v>79</v>
      </c>
      <c r="E80" s="1">
        <v>9.4100000000000003E-2</v>
      </c>
      <c r="F80" s="1">
        <v>0.2671</v>
      </c>
      <c r="G80" s="1">
        <f t="shared" si="68"/>
        <v>0.55761891891891902</v>
      </c>
      <c r="H80" s="1">
        <f t="shared" si="69"/>
        <v>0.12486594594594601</v>
      </c>
      <c r="I80" s="1">
        <f t="shared" si="70"/>
        <v>0.68248486486486504</v>
      </c>
      <c r="J80" s="1">
        <f t="shared" ref="J80:K80" si="84">G80-AVERAGE(G77:G81)</f>
        <v>7.3443207207207206E-2</v>
      </c>
      <c r="K80" s="1">
        <f t="shared" si="84"/>
        <v>6.4316396396396497E-3</v>
      </c>
      <c r="L80" s="1">
        <f>I80-AVERAGE(I77:I81)</f>
        <v>7.9874846846846981E-2</v>
      </c>
    </row>
    <row r="81" spans="1:12" x14ac:dyDescent="0.2">
      <c r="A81" s="11"/>
      <c r="B81" s="11"/>
      <c r="C81" s="1">
        <v>5</v>
      </c>
      <c r="D81" s="1">
        <v>80</v>
      </c>
      <c r="E81" s="1">
        <v>8.7800000000000003E-2</v>
      </c>
      <c r="F81" s="1">
        <v>0.24249999999999999</v>
      </c>
      <c r="G81" s="1">
        <f t="shared" si="68"/>
        <v>0.50498702702702702</v>
      </c>
      <c r="H81" s="1">
        <f t="shared" si="69"/>
        <v>0.12328432432432439</v>
      </c>
      <c r="I81" s="1">
        <f t="shared" si="70"/>
        <v>0.62827135135135148</v>
      </c>
      <c r="J81" s="1">
        <f t="shared" ref="J81:K81" si="85">G81-AVERAGE(G77:G81)</f>
        <v>2.0811315315315215E-2</v>
      </c>
      <c r="K81" s="1">
        <f t="shared" si="85"/>
        <v>4.8500180180180291E-3</v>
      </c>
      <c r="L81" s="1">
        <f>I81-AVERAGE(I77:I81)</f>
        <v>2.5661333333333425E-2</v>
      </c>
    </row>
    <row r="82" spans="1:12" x14ac:dyDescent="0.2">
      <c r="A82" s="11">
        <v>17</v>
      </c>
      <c r="B82" s="11" t="s">
        <v>5</v>
      </c>
      <c r="C82" s="1">
        <v>1</v>
      </c>
      <c r="D82" s="1">
        <v>81</v>
      </c>
      <c r="E82" s="1">
        <v>7.4099999999999999E-2</v>
      </c>
      <c r="F82" s="5">
        <v>0.20499999999999999</v>
      </c>
      <c r="G82" s="1">
        <f t="shared" si="68"/>
        <v>0.42696234234234243</v>
      </c>
      <c r="H82" s="1">
        <f t="shared" si="69"/>
        <v>0.10370558558558564</v>
      </c>
      <c r="I82" s="1">
        <f t="shared" si="70"/>
        <v>0.53066792792792794</v>
      </c>
      <c r="J82" s="1">
        <f t="shared" ref="J82:K82" si="86">G82-AVERAGE(G82:G86)</f>
        <v>-7.8547675675675666E-2</v>
      </c>
      <c r="K82" s="1">
        <f t="shared" si="86"/>
        <v>-0.10005318918918917</v>
      </c>
      <c r="L82" s="1">
        <f>I82-AVERAGE(I82:I86)</f>
        <v>-0.17860086486486482</v>
      </c>
    </row>
    <row r="83" spans="1:12" x14ac:dyDescent="0.2">
      <c r="A83" s="11"/>
      <c r="B83" s="11"/>
      <c r="C83" s="1">
        <v>2</v>
      </c>
      <c r="D83" s="1">
        <v>82</v>
      </c>
      <c r="E83" s="1">
        <v>0.1159</v>
      </c>
      <c r="F83" s="1">
        <v>0.25330000000000003</v>
      </c>
      <c r="G83" s="1">
        <f t="shared" si="68"/>
        <v>0.51444522522522529</v>
      </c>
      <c r="H83" s="1">
        <f t="shared" si="69"/>
        <v>0.23015387387387393</v>
      </c>
      <c r="I83" s="1">
        <f t="shared" si="70"/>
        <v>0.74459909909909927</v>
      </c>
      <c r="J83" s="1">
        <f t="shared" ref="J83:K83" si="87">G83-AVERAGE(G82:G86)</f>
        <v>8.9352072072071964E-3</v>
      </c>
      <c r="K83" s="1">
        <f t="shared" si="87"/>
        <v>2.6395099099099123E-2</v>
      </c>
      <c r="L83" s="1">
        <f>I83-AVERAGE(I82:I86)</f>
        <v>3.5330306306306514E-2</v>
      </c>
    </row>
    <row r="84" spans="1:12" x14ac:dyDescent="0.2">
      <c r="A84" s="11"/>
      <c r="B84" s="11"/>
      <c r="C84" s="1">
        <v>3</v>
      </c>
      <c r="D84" s="1">
        <v>83</v>
      </c>
      <c r="E84" s="1">
        <v>0.12839999999999999</v>
      </c>
      <c r="F84" s="1">
        <v>0.26490000000000002</v>
      </c>
      <c r="G84" s="1">
        <f t="shared" si="68"/>
        <v>0.53412972972972983</v>
      </c>
      <c r="H84" s="1">
        <f t="shared" si="69"/>
        <v>0.27083675675675672</v>
      </c>
      <c r="I84" s="1">
        <f t="shared" si="70"/>
        <v>0.8049664864864865</v>
      </c>
      <c r="J84" s="1">
        <f t="shared" ref="J84:K84" si="88">G84-AVERAGE(G82:G86)</f>
        <v>2.8619711711711737E-2</v>
      </c>
      <c r="K84" s="1">
        <f t="shared" si="88"/>
        <v>6.7077981981981921E-2</v>
      </c>
      <c r="L84" s="1">
        <f>I84-AVERAGE(I82:I86)</f>
        <v>9.5697693693693742E-2</v>
      </c>
    </row>
    <row r="85" spans="1:12" x14ac:dyDescent="0.2">
      <c r="A85" s="11"/>
      <c r="B85" s="11"/>
      <c r="C85" s="1">
        <v>4</v>
      </c>
      <c r="D85" s="1">
        <v>84</v>
      </c>
      <c r="E85" s="1">
        <v>0.13009999999999999</v>
      </c>
      <c r="F85" s="5">
        <v>0.27200000000000002</v>
      </c>
      <c r="G85" s="1">
        <f t="shared" si="68"/>
        <v>0.54938396396396405</v>
      </c>
      <c r="H85" s="1">
        <f t="shared" si="69"/>
        <v>0.27079747747747751</v>
      </c>
      <c r="I85" s="1">
        <f t="shared" si="70"/>
        <v>0.82018144144144145</v>
      </c>
      <c r="J85" s="1">
        <f t="shared" ref="J85:K85" si="89">G85-AVERAGE(G82:G86)</f>
        <v>4.3873945945945958E-2</v>
      </c>
      <c r="K85" s="1">
        <f t="shared" si="89"/>
        <v>6.7038702702702707E-2</v>
      </c>
      <c r="L85" s="1">
        <f>I85-AVERAGE(I82:I86)</f>
        <v>0.11091264864864869</v>
      </c>
    </row>
    <row r="86" spans="1:12" x14ac:dyDescent="0.2">
      <c r="A86" s="11"/>
      <c r="B86" s="11"/>
      <c r="C86" s="1">
        <v>5</v>
      </c>
      <c r="D86" s="1">
        <v>85</v>
      </c>
      <c r="E86" s="1">
        <v>9.2600000000000002E-2</v>
      </c>
      <c r="F86" s="1">
        <v>0.24260000000000001</v>
      </c>
      <c r="G86" s="1">
        <f t="shared" si="68"/>
        <v>0.50262882882882898</v>
      </c>
      <c r="H86" s="1">
        <f t="shared" si="69"/>
        <v>0.14330018018018026</v>
      </c>
      <c r="I86" s="1">
        <f t="shared" si="70"/>
        <v>0.64592900900900907</v>
      </c>
      <c r="J86" s="1">
        <f t="shared" ref="J86:K86" si="90">G86-AVERAGE(G82:G86)</f>
        <v>-2.881189189189115E-3</v>
      </c>
      <c r="K86" s="1">
        <f t="shared" si="90"/>
        <v>-6.0458594594594545E-2</v>
      </c>
      <c r="L86" s="1">
        <f>I86-AVERAGE(I82:I86)</f>
        <v>-6.3339783783783687E-2</v>
      </c>
    </row>
    <row r="87" spans="1:12" x14ac:dyDescent="0.2">
      <c r="A87" s="11">
        <v>18</v>
      </c>
      <c r="B87" s="11" t="s">
        <v>5</v>
      </c>
      <c r="C87" s="1">
        <v>1</v>
      </c>
      <c r="D87" s="1">
        <v>86</v>
      </c>
      <c r="E87" s="1">
        <v>0.1084</v>
      </c>
      <c r="F87" s="1">
        <v>0.29870000000000002</v>
      </c>
      <c r="G87" s="1">
        <f t="shared" si="68"/>
        <v>0.62188324324324329</v>
      </c>
      <c r="H87" s="1">
        <f t="shared" si="69"/>
        <v>0.15291243243243249</v>
      </c>
      <c r="I87" s="1">
        <f t="shared" si="70"/>
        <v>0.77479567567567575</v>
      </c>
      <c r="J87" s="1">
        <f t="shared" ref="J87:K87" si="91">G87-AVERAGE(G87:G91)</f>
        <v>1.1262486486486423E-2</v>
      </c>
      <c r="K87" s="1">
        <f t="shared" si="91"/>
        <v>-6.4125405405405511E-3</v>
      </c>
      <c r="L87" s="1">
        <f>I87-AVERAGE(I87:I91)</f>
        <v>4.8499459459458993E-3</v>
      </c>
    </row>
    <row r="88" spans="1:12" x14ac:dyDescent="0.2">
      <c r="A88" s="11"/>
      <c r="B88" s="11"/>
      <c r="C88" s="1">
        <v>2</v>
      </c>
      <c r="D88" s="1">
        <v>87</v>
      </c>
      <c r="E88" s="1">
        <v>0.10489999999999999</v>
      </c>
      <c r="F88" s="1">
        <v>0.28939999999999999</v>
      </c>
      <c r="G88" s="1">
        <f t="shared" si="68"/>
        <v>0.60258828828828837</v>
      </c>
      <c r="H88" s="1">
        <f t="shared" si="69"/>
        <v>0.14762774774774776</v>
      </c>
      <c r="I88" s="1">
        <f t="shared" si="70"/>
        <v>0.75021603603603604</v>
      </c>
      <c r="J88" s="1">
        <f t="shared" ref="J88:K88" si="92">G88-AVERAGE(G87:G91)</f>
        <v>-8.032468468468501E-3</v>
      </c>
      <c r="K88" s="1">
        <f t="shared" si="92"/>
        <v>-1.1697225225225288E-2</v>
      </c>
      <c r="L88" s="1">
        <f>I88-AVERAGE(I87:I91)</f>
        <v>-1.9729693693693817E-2</v>
      </c>
    </row>
    <row r="89" spans="1:12" x14ac:dyDescent="0.2">
      <c r="A89" s="11"/>
      <c r="B89" s="11"/>
      <c r="C89" s="1">
        <v>3</v>
      </c>
      <c r="D89" s="1">
        <v>88</v>
      </c>
      <c r="E89" s="1">
        <v>0.1229</v>
      </c>
      <c r="F89" s="1">
        <v>0.31019999999999998</v>
      </c>
      <c r="G89" s="1">
        <f t="shared" si="68"/>
        <v>0.64026252252252258</v>
      </c>
      <c r="H89" s="1">
        <f t="shared" si="69"/>
        <v>0.20207819819819828</v>
      </c>
      <c r="I89" s="1">
        <f t="shared" si="70"/>
        <v>0.84234072072072086</v>
      </c>
      <c r="J89" s="1">
        <f t="shared" ref="J89:K89" si="93">G89-AVERAGE(G87:G91)</f>
        <v>2.9641765765765715E-2</v>
      </c>
      <c r="K89" s="1">
        <f t="shared" si="93"/>
        <v>4.2753225225225233E-2</v>
      </c>
      <c r="L89" s="1">
        <f>I89-AVERAGE(I87:I91)</f>
        <v>7.2394990990991004E-2</v>
      </c>
    </row>
    <row r="90" spans="1:12" x14ac:dyDescent="0.2">
      <c r="A90" s="11"/>
      <c r="B90" s="11"/>
      <c r="C90" s="1">
        <v>4</v>
      </c>
      <c r="D90" s="1">
        <v>89</v>
      </c>
      <c r="E90" s="1">
        <v>0.1101</v>
      </c>
      <c r="F90" s="5">
        <v>0.30399999999999999</v>
      </c>
      <c r="G90" s="1">
        <f t="shared" si="68"/>
        <v>0.63303801801801807</v>
      </c>
      <c r="H90" s="1">
        <f t="shared" si="69"/>
        <v>0.15468936936936944</v>
      </c>
      <c r="I90" s="1">
        <f t="shared" si="70"/>
        <v>0.78772738738738746</v>
      </c>
      <c r="J90" s="1">
        <f t="shared" ref="J90:K90" si="94">G90-AVERAGE(G87:G91)</f>
        <v>2.2417261261261201E-2</v>
      </c>
      <c r="K90" s="1">
        <f t="shared" si="94"/>
        <v>-4.6356036036035997E-3</v>
      </c>
      <c r="L90" s="1">
        <f>I90-AVERAGE(I87:I91)</f>
        <v>1.7781657657657601E-2</v>
      </c>
    </row>
    <row r="91" spans="1:12" x14ac:dyDescent="0.2">
      <c r="A91" s="11"/>
      <c r="B91" s="11"/>
      <c r="C91" s="1">
        <v>5</v>
      </c>
      <c r="D91" s="1">
        <v>90</v>
      </c>
      <c r="E91" s="1">
        <v>9.7500000000000003E-2</v>
      </c>
      <c r="F91" s="1">
        <v>0.26690000000000003</v>
      </c>
      <c r="G91" s="1">
        <f t="shared" si="68"/>
        <v>0.55533171171171192</v>
      </c>
      <c r="H91" s="1">
        <f t="shared" si="69"/>
        <v>0.13931711711711717</v>
      </c>
      <c r="I91" s="1">
        <f t="shared" si="70"/>
        <v>0.69464882882882895</v>
      </c>
      <c r="J91" s="1">
        <f t="shared" ref="J91:K91" si="95">G91-AVERAGE(G87:G91)</f>
        <v>-5.5289045045044949E-2</v>
      </c>
      <c r="K91" s="1">
        <f t="shared" si="95"/>
        <v>-2.0007855855855877E-2</v>
      </c>
      <c r="L91" s="1">
        <f>I91-AVERAGE(I87:I91)</f>
        <v>-7.5296900900900909E-2</v>
      </c>
    </row>
    <row r="92" spans="1:12" x14ac:dyDescent="0.2">
      <c r="A92" s="11">
        <v>19</v>
      </c>
      <c r="B92" s="11" t="s">
        <v>4</v>
      </c>
      <c r="C92" s="1">
        <v>1</v>
      </c>
      <c r="D92" s="1">
        <v>91</v>
      </c>
      <c r="E92" s="1">
        <v>4.6300000000000001E-2</v>
      </c>
      <c r="F92" s="1">
        <v>0.12989999999999999</v>
      </c>
      <c r="G92" s="1">
        <f t="shared" si="68"/>
        <v>0.27090072072072074</v>
      </c>
      <c r="H92" s="1">
        <f t="shared" si="69"/>
        <v>6.297261261261268E-2</v>
      </c>
      <c r="I92" s="1">
        <f t="shared" si="70"/>
        <v>0.33387333333333336</v>
      </c>
      <c r="J92" s="1">
        <f t="shared" ref="J92:K92" si="96">G92-AVERAGE(G92:G96)</f>
        <v>-7.0077837837838053E-3</v>
      </c>
      <c r="K92" s="1">
        <f t="shared" si="96"/>
        <v>1.04951351351356E-3</v>
      </c>
      <c r="L92" s="1">
        <f>I92-AVERAGE(I92:I96)</f>
        <v>-5.9582702702702939E-3</v>
      </c>
    </row>
    <row r="93" spans="1:12" x14ac:dyDescent="0.2">
      <c r="A93" s="11"/>
      <c r="B93" s="11"/>
      <c r="C93" s="1">
        <v>2</v>
      </c>
      <c r="D93" s="1">
        <v>92</v>
      </c>
      <c r="E93" s="1">
        <v>4.8099999999999997E-2</v>
      </c>
      <c r="F93" s="1">
        <v>0.13750000000000001</v>
      </c>
      <c r="G93" s="1">
        <f t="shared" si="68"/>
        <v>0.28723981981981989</v>
      </c>
      <c r="H93" s="1">
        <f t="shared" si="69"/>
        <v>6.2847927927927927E-2</v>
      </c>
      <c r="I93" s="1">
        <f t="shared" si="70"/>
        <v>0.35008774774774781</v>
      </c>
      <c r="J93" s="1">
        <f t="shared" ref="J93:K93" si="97">G93-AVERAGE(G92:G96)</f>
        <v>9.3313153153153361E-3</v>
      </c>
      <c r="K93" s="1">
        <f t="shared" si="97"/>
        <v>9.2482882882880674E-4</v>
      </c>
      <c r="L93" s="1">
        <f>I93-AVERAGE(I92:I96)</f>
        <v>1.0256144144144164E-2</v>
      </c>
    </row>
    <row r="94" spans="1:12" x14ac:dyDescent="0.2">
      <c r="A94" s="11"/>
      <c r="B94" s="11"/>
      <c r="C94" s="1">
        <v>3</v>
      </c>
      <c r="D94" s="1">
        <v>93</v>
      </c>
      <c r="E94" s="1">
        <v>4.6399999999999997E-2</v>
      </c>
      <c r="F94" s="1">
        <v>0.1333</v>
      </c>
      <c r="G94" s="1">
        <f t="shared" si="68"/>
        <v>0.27859027027027033</v>
      </c>
      <c r="H94" s="1">
        <f t="shared" si="69"/>
        <v>5.99610810810811E-2</v>
      </c>
      <c r="I94" s="1">
        <f t="shared" si="70"/>
        <v>0.33855135135135139</v>
      </c>
      <c r="J94" s="1">
        <f t="shared" ref="J94:K94" si="98">G94-AVERAGE(G92:G96)</f>
        <v>6.8176576576578496E-4</v>
      </c>
      <c r="K94" s="1">
        <f t="shared" si="98"/>
        <v>-1.9620180180180205E-3</v>
      </c>
      <c r="L94" s="1">
        <f>I94-AVERAGE(I92:I96)</f>
        <v>-1.2802522522522564E-3</v>
      </c>
    </row>
    <row r="95" spans="1:12" x14ac:dyDescent="0.2">
      <c r="A95" s="11"/>
      <c r="B95" s="11"/>
      <c r="C95" s="1">
        <v>4</v>
      </c>
      <c r="D95" s="1">
        <v>94</v>
      </c>
      <c r="E95" s="1">
        <v>4.6600000000000003E-2</v>
      </c>
      <c r="F95" s="1">
        <v>0.13339999999999999</v>
      </c>
      <c r="G95" s="1">
        <f t="shared" si="68"/>
        <v>0.27871027027027029</v>
      </c>
      <c r="H95" s="1">
        <f t="shared" si="69"/>
        <v>6.0698378378378416E-2</v>
      </c>
      <c r="I95" s="1">
        <f t="shared" si="70"/>
        <v>0.33940864864864867</v>
      </c>
      <c r="J95" s="1">
        <f t="shared" ref="J95:K95" si="99">G95-AVERAGE(G92:G96)</f>
        <v>8.0176576576573844E-4</v>
      </c>
      <c r="K95" s="1">
        <f t="shared" si="99"/>
        <v>-1.2247207207207039E-3</v>
      </c>
      <c r="L95" s="1">
        <f>I95-AVERAGE(I92:I96)</f>
        <v>-4.2295495495497937E-4</v>
      </c>
    </row>
    <row r="96" spans="1:12" x14ac:dyDescent="0.2">
      <c r="A96" s="11"/>
      <c r="B96" s="11"/>
      <c r="C96" s="1">
        <v>5</v>
      </c>
      <c r="D96" s="1">
        <v>95</v>
      </c>
      <c r="E96" s="1">
        <v>4.6699999999999998E-2</v>
      </c>
      <c r="F96" s="1">
        <v>0.13139999999999999</v>
      </c>
      <c r="G96" s="1">
        <f t="shared" si="68"/>
        <v>0.27410144144144144</v>
      </c>
      <c r="H96" s="1">
        <f t="shared" si="69"/>
        <v>6.3135495495495506E-2</v>
      </c>
      <c r="I96" s="1">
        <f t="shared" si="70"/>
        <v>0.3372369369369369</v>
      </c>
      <c r="J96" s="1">
        <f t="shared" ref="J96:K96" si="100">G96-AVERAGE(G92:G96)</f>
        <v>-3.8070630630631097E-3</v>
      </c>
      <c r="K96" s="1">
        <f t="shared" si="100"/>
        <v>1.2123963963963855E-3</v>
      </c>
      <c r="L96" s="1">
        <f>I96-AVERAGE(I92:I96)</f>
        <v>-2.5946666666667451E-3</v>
      </c>
    </row>
    <row r="97" spans="1:12" x14ac:dyDescent="0.2">
      <c r="A97" s="11">
        <v>20</v>
      </c>
      <c r="B97" s="11" t="s">
        <v>4</v>
      </c>
      <c r="C97" s="1">
        <v>1</v>
      </c>
      <c r="D97" s="1">
        <v>96</v>
      </c>
      <c r="E97" s="1">
        <v>3.4200000000000001E-2</v>
      </c>
      <c r="F97" s="5">
        <v>9.9000000000000005E-2</v>
      </c>
      <c r="G97" s="1">
        <f t="shared" si="68"/>
        <v>0.20704540540540545</v>
      </c>
      <c r="H97" s="1">
        <f t="shared" si="69"/>
        <v>4.344000000000002E-2</v>
      </c>
      <c r="I97" s="1">
        <f t="shared" si="70"/>
        <v>0.25048540540540548</v>
      </c>
      <c r="J97" s="1">
        <f t="shared" ref="J97:K97" si="101">G97-AVERAGE(G97:G101)</f>
        <v>2.1668108108108264E-3</v>
      </c>
      <c r="K97" s="1">
        <f t="shared" si="101"/>
        <v>3.8618378378378337E-3</v>
      </c>
      <c r="L97" s="1">
        <f>I97-AVERAGE(I97:I101)</f>
        <v>6.0286486486487156E-3</v>
      </c>
    </row>
    <row r="98" spans="1:12" x14ac:dyDescent="0.2">
      <c r="A98" s="11"/>
      <c r="B98" s="11"/>
      <c r="C98" s="1">
        <v>2</v>
      </c>
      <c r="D98" s="1">
        <v>97</v>
      </c>
      <c r="E98" s="1">
        <v>3.27E-2</v>
      </c>
      <c r="F98" s="1">
        <v>9.98E-2</v>
      </c>
      <c r="G98" s="1">
        <f t="shared" si="68"/>
        <v>0.20967549549549552</v>
      </c>
      <c r="H98" s="1">
        <f t="shared" si="69"/>
        <v>3.6346306306306322E-2</v>
      </c>
      <c r="I98" s="1">
        <f t="shared" si="70"/>
        <v>0.24602180180180183</v>
      </c>
      <c r="J98" s="1">
        <f t="shared" ref="J98:K98" si="102">G98-AVERAGE(G97:G101)</f>
        <v>4.7969009009009023E-3</v>
      </c>
      <c r="K98" s="1">
        <f t="shared" si="102"/>
        <v>-3.2318558558558641E-3</v>
      </c>
      <c r="L98" s="1">
        <f>I98-AVERAGE(I97:I101)</f>
        <v>1.5650450450450659E-3</v>
      </c>
    </row>
    <row r="99" spans="1:12" x14ac:dyDescent="0.2">
      <c r="A99" s="11"/>
      <c r="B99" s="11"/>
      <c r="C99" s="1">
        <v>3</v>
      </c>
      <c r="D99" s="1">
        <v>98</v>
      </c>
      <c r="E99" s="1">
        <v>3.4099999999999998E-2</v>
      </c>
      <c r="F99" s="1">
        <v>9.8299999999999998E-2</v>
      </c>
      <c r="G99" s="1">
        <f t="shared" si="68"/>
        <v>0.2055050450450451</v>
      </c>
      <c r="H99" s="1">
        <f t="shared" si="69"/>
        <v>4.3727207207207228E-2</v>
      </c>
      <c r="I99" s="1">
        <f t="shared" si="70"/>
        <v>0.24923225225225226</v>
      </c>
      <c r="J99" s="1">
        <f t="shared" ref="J99:K99" si="103">G99-AVERAGE(G97:G101)</f>
        <v>6.2645045045048309E-4</v>
      </c>
      <c r="K99" s="1">
        <f t="shared" si="103"/>
        <v>4.1490450450450411E-3</v>
      </c>
      <c r="L99" s="1">
        <f>I99-AVERAGE(I97:I101)</f>
        <v>4.7754954954954965E-3</v>
      </c>
    </row>
    <row r="100" spans="1:12" x14ac:dyDescent="0.2">
      <c r="A100" s="11"/>
      <c r="B100" s="11"/>
      <c r="C100" s="1">
        <v>4</v>
      </c>
      <c r="D100" s="1">
        <v>99</v>
      </c>
      <c r="E100" s="1">
        <v>3.0300000000000001E-2</v>
      </c>
      <c r="F100" s="1">
        <v>9.4299999999999995E-2</v>
      </c>
      <c r="G100" s="1">
        <f t="shared" si="68"/>
        <v>0.19844234234234234</v>
      </c>
      <c r="H100" s="1">
        <f t="shared" si="69"/>
        <v>3.1837477477477505E-2</v>
      </c>
      <c r="I100" s="1">
        <f t="shared" si="70"/>
        <v>0.23027981981981982</v>
      </c>
      <c r="J100" s="1">
        <f t="shared" ref="J100:K100" si="104">G100-AVERAGE(G97:G101)</f>
        <v>-6.436252252252278E-3</v>
      </c>
      <c r="K100" s="1">
        <f t="shared" si="104"/>
        <v>-7.7406846846846816E-3</v>
      </c>
      <c r="L100" s="1">
        <f>I100-AVERAGE(I97:I101)</f>
        <v>-1.4176936936936946E-2</v>
      </c>
    </row>
    <row r="101" spans="1:12" x14ac:dyDescent="0.2">
      <c r="A101" s="11"/>
      <c r="B101" s="11"/>
      <c r="C101" s="1">
        <v>5</v>
      </c>
      <c r="D101" s="1">
        <v>100</v>
      </c>
      <c r="E101" s="1">
        <v>3.3599999999999998E-2</v>
      </c>
      <c r="F101" s="1">
        <v>9.74E-2</v>
      </c>
      <c r="G101" s="1">
        <f t="shared" si="68"/>
        <v>0.20372468468468471</v>
      </c>
      <c r="H101" s="1">
        <f t="shared" si="69"/>
        <v>4.2539819819819837E-2</v>
      </c>
      <c r="I101" s="1">
        <f t="shared" si="70"/>
        <v>0.24626450450450452</v>
      </c>
      <c r="J101" s="1">
        <f t="shared" ref="J101:K101" si="105">G101-AVERAGE(G97:G101)</f>
        <v>-1.1539099099099059E-3</v>
      </c>
      <c r="K101" s="1">
        <f t="shared" si="105"/>
        <v>2.96165765765765E-3</v>
      </c>
      <c r="L101" s="1">
        <f>I101-AVERAGE(I97:I101)</f>
        <v>1.807747747747751E-3</v>
      </c>
    </row>
    <row r="102" spans="1:12" x14ac:dyDescent="0.2">
      <c r="A102" s="11">
        <v>21</v>
      </c>
      <c r="B102" s="11" t="s">
        <v>6</v>
      </c>
      <c r="C102" s="1">
        <v>1</v>
      </c>
      <c r="D102" s="1">
        <v>101</v>
      </c>
      <c r="E102" s="1">
        <v>0.1041</v>
      </c>
      <c r="F102" s="1">
        <v>0.27850000000000003</v>
      </c>
      <c r="G102" s="1">
        <f t="shared" si="68"/>
        <v>0.57819477477477488</v>
      </c>
      <c r="H102" s="1">
        <f t="shared" si="69"/>
        <v>0.15527315315315313</v>
      </c>
      <c r="I102" s="1">
        <f t="shared" si="70"/>
        <v>0.73346792792792803</v>
      </c>
      <c r="J102" s="1">
        <f t="shared" ref="J102:K102" si="106">G102-AVERAGE(G102:G106)</f>
        <v>-9.3039279279280018E-3</v>
      </c>
      <c r="K102" s="1">
        <f t="shared" si="106"/>
        <v>-9.1577657657658518E-3</v>
      </c>
      <c r="L102" s="1">
        <f>I102-AVERAGE(I102:I106)</f>
        <v>-1.8461693693693659E-2</v>
      </c>
    </row>
    <row r="103" spans="1:12" x14ac:dyDescent="0.2">
      <c r="A103" s="11"/>
      <c r="B103" s="11"/>
      <c r="C103" s="1">
        <v>2</v>
      </c>
      <c r="D103" s="1">
        <v>102</v>
      </c>
      <c r="E103" s="1">
        <v>0.1055</v>
      </c>
      <c r="F103" s="1">
        <v>0.2823</v>
      </c>
      <c r="G103" s="1">
        <f t="shared" si="68"/>
        <v>0.58609495495495501</v>
      </c>
      <c r="H103" s="1">
        <f t="shared" si="69"/>
        <v>0.15730630630630638</v>
      </c>
      <c r="I103" s="1">
        <f t="shared" si="70"/>
        <v>0.74340126126126138</v>
      </c>
      <c r="J103" s="1">
        <f t="shared" ref="J103:K103" si="107">G103-AVERAGE(G102:G106)</f>
        <v>-1.4037477477478744E-3</v>
      </c>
      <c r="K103" s="1">
        <f t="shared" si="107"/>
        <v>-7.1246126126126019E-3</v>
      </c>
      <c r="L103" s="1">
        <f>I103-AVERAGE(I102:I106)</f>
        <v>-8.5283603603603098E-3</v>
      </c>
    </row>
    <row r="104" spans="1:12" x14ac:dyDescent="0.2">
      <c r="A104" s="11"/>
      <c r="B104" s="11"/>
      <c r="C104" s="1">
        <v>3</v>
      </c>
      <c r="D104" s="1">
        <v>103</v>
      </c>
      <c r="E104" s="1">
        <v>0.10979999999999999</v>
      </c>
      <c r="F104" s="1">
        <v>0.28710000000000002</v>
      </c>
      <c r="G104" s="1">
        <f t="shared" si="68"/>
        <v>0.59471027027027046</v>
      </c>
      <c r="H104" s="1">
        <f t="shared" si="69"/>
        <v>0.17048432432432434</v>
      </c>
      <c r="I104" s="1">
        <f t="shared" si="70"/>
        <v>0.76519459459459471</v>
      </c>
      <c r="J104" s="1">
        <f t="shared" ref="J104:K104" si="108">G104-AVERAGE(G102:G106)</f>
        <v>7.2115675675675783E-3</v>
      </c>
      <c r="K104" s="1">
        <f t="shared" si="108"/>
        <v>6.0534054054053599E-3</v>
      </c>
      <c r="L104" s="1">
        <f>I104-AVERAGE(I102:I106)</f>
        <v>1.3264972972973021E-2</v>
      </c>
    </row>
    <row r="105" spans="1:12" x14ac:dyDescent="0.2">
      <c r="A105" s="11"/>
      <c r="B105" s="11"/>
      <c r="C105" s="1">
        <v>4</v>
      </c>
      <c r="D105" s="1">
        <v>104</v>
      </c>
      <c r="E105" s="1">
        <v>0.10829999999999999</v>
      </c>
      <c r="F105" s="1">
        <v>0.28660000000000002</v>
      </c>
      <c r="G105" s="1">
        <f t="shared" si="68"/>
        <v>0.5943796396396398</v>
      </c>
      <c r="H105" s="1">
        <f t="shared" si="69"/>
        <v>0.16470234234234232</v>
      </c>
      <c r="I105" s="1">
        <f t="shared" si="70"/>
        <v>0.75908198198198207</v>
      </c>
      <c r="J105" s="1">
        <f t="shared" ref="J105:K105" si="109">G105-AVERAGE(G102:G106)</f>
        <v>6.8809369369369211E-3</v>
      </c>
      <c r="K105" s="1">
        <f t="shared" si="109"/>
        <v>2.714234234233448E-4</v>
      </c>
      <c r="L105" s="1">
        <f>I105-AVERAGE(I102:I106)</f>
        <v>7.1523603603603769E-3</v>
      </c>
    </row>
    <row r="106" spans="1:12" x14ac:dyDescent="0.2">
      <c r="A106" s="11"/>
      <c r="B106" s="11"/>
      <c r="C106" s="1">
        <v>5</v>
      </c>
      <c r="D106" s="1">
        <v>105</v>
      </c>
      <c r="E106" s="1">
        <v>0.1096</v>
      </c>
      <c r="F106" s="1">
        <v>0.28239999999999998</v>
      </c>
      <c r="G106" s="1">
        <f t="shared" si="68"/>
        <v>0.58411387387387381</v>
      </c>
      <c r="H106" s="1">
        <f t="shared" si="69"/>
        <v>0.17438846846846862</v>
      </c>
      <c r="I106" s="1">
        <f t="shared" si="70"/>
        <v>0.75850234234234237</v>
      </c>
      <c r="J106" s="1">
        <f t="shared" ref="J106:K106" si="110">G106-AVERAGE(G102:G106)</f>
        <v>-3.3848288288290673E-3</v>
      </c>
      <c r="K106" s="1">
        <f t="shared" si="110"/>
        <v>9.957549549549638E-3</v>
      </c>
      <c r="L106" s="1">
        <f>I106-AVERAGE(I102:I106)</f>
        <v>6.5727207207206817E-3</v>
      </c>
    </row>
    <row r="107" spans="1:12" x14ac:dyDescent="0.2">
      <c r="A107" s="11">
        <v>22</v>
      </c>
      <c r="B107" s="11" t="s">
        <v>6</v>
      </c>
      <c r="C107" s="1">
        <v>1</v>
      </c>
      <c r="D107" s="1">
        <v>106</v>
      </c>
      <c r="E107" s="1">
        <v>6.4799999999999996E-2</v>
      </c>
      <c r="F107" s="1">
        <v>0.1865</v>
      </c>
      <c r="G107" s="1">
        <f t="shared" si="68"/>
        <v>0.3898392792792793</v>
      </c>
      <c r="H107" s="1">
        <f t="shared" si="69"/>
        <v>8.3396036036036028E-2</v>
      </c>
      <c r="I107" s="1">
        <f t="shared" si="70"/>
        <v>0.47323531531531537</v>
      </c>
      <c r="J107" s="1">
        <f t="shared" ref="J107:K107" si="111">G107-AVERAGE(G107:G111)</f>
        <v>-1.5832216216216222E-2</v>
      </c>
      <c r="K107" s="1">
        <f t="shared" si="111"/>
        <v>-8.1625945945946327E-3</v>
      </c>
      <c r="L107" s="1">
        <f>I107-AVERAGE(I107:I111)</f>
        <v>-2.3994810810810785E-2</v>
      </c>
    </row>
    <row r="108" spans="1:12" x14ac:dyDescent="0.2">
      <c r="A108" s="11"/>
      <c r="B108" s="11"/>
      <c r="C108" s="1">
        <v>2</v>
      </c>
      <c r="D108" s="1">
        <v>107</v>
      </c>
      <c r="E108" s="1">
        <v>6.9599999999999995E-2</v>
      </c>
      <c r="F108" s="1">
        <v>0.19439999999999999</v>
      </c>
      <c r="G108" s="1">
        <f t="shared" si="68"/>
        <v>0.40524540540540543</v>
      </c>
      <c r="H108" s="1">
        <f t="shared" si="69"/>
        <v>9.5541621621621636E-2</v>
      </c>
      <c r="I108" s="1">
        <f t="shared" si="70"/>
        <v>0.50078702702702704</v>
      </c>
      <c r="J108" s="1">
        <f t="shared" ref="J108:K108" si="112">G108-AVERAGE(G107:G111)</f>
        <v>-4.2609009009009213E-4</v>
      </c>
      <c r="K108" s="1">
        <f t="shared" si="112"/>
        <v>3.9829909909909755E-3</v>
      </c>
      <c r="L108" s="1">
        <f>I108-AVERAGE(I107:I111)</f>
        <v>3.5569009009008834E-3</v>
      </c>
    </row>
    <row r="109" spans="1:12" x14ac:dyDescent="0.2">
      <c r="A109" s="11"/>
      <c r="B109" s="11"/>
      <c r="C109" s="1">
        <v>3</v>
      </c>
      <c r="D109" s="1">
        <v>108</v>
      </c>
      <c r="E109" s="1">
        <v>6.8000000000000005E-2</v>
      </c>
      <c r="F109" s="1">
        <v>0.19620000000000001</v>
      </c>
      <c r="G109" s="1">
        <f t="shared" si="68"/>
        <v>0.41020684684684694</v>
      </c>
      <c r="H109" s="1">
        <f t="shared" si="69"/>
        <v>8.7019819819819877E-2</v>
      </c>
      <c r="I109" s="1">
        <f t="shared" si="70"/>
        <v>0.49722666666666671</v>
      </c>
      <c r="J109" s="1">
        <f t="shared" ref="J109:K109" si="113">G109-AVERAGE(G107:G111)</f>
        <v>4.5353513513514132E-3</v>
      </c>
      <c r="K109" s="1">
        <f t="shared" si="113"/>
        <v>-4.5388108108107839E-3</v>
      </c>
      <c r="L109" s="1">
        <f>I109-AVERAGE(I107:I111)</f>
        <v>-3.4594594594539174E-6</v>
      </c>
    </row>
    <row r="110" spans="1:12" x14ac:dyDescent="0.2">
      <c r="A110" s="11"/>
      <c r="B110" s="11"/>
      <c r="C110" s="1">
        <v>4</v>
      </c>
      <c r="D110" s="1">
        <v>109</v>
      </c>
      <c r="E110" s="1">
        <v>7.2599999999999998E-2</v>
      </c>
      <c r="F110" s="1">
        <v>0.20150000000000001</v>
      </c>
      <c r="G110" s="1">
        <f t="shared" si="68"/>
        <v>0.41979927927927935</v>
      </c>
      <c r="H110" s="1">
        <f t="shared" si="69"/>
        <v>0.10095063063063064</v>
      </c>
      <c r="I110" s="1">
        <f t="shared" si="70"/>
        <v>0.52074990990990999</v>
      </c>
      <c r="J110" s="1">
        <f t="shared" ref="J110:K110" si="114">G110-AVERAGE(G107:G111)</f>
        <v>1.412778378378382E-2</v>
      </c>
      <c r="K110" s="1">
        <f t="shared" si="114"/>
        <v>9.3919999999999837E-3</v>
      </c>
      <c r="L110" s="1">
        <f>I110-AVERAGE(I107:I111)</f>
        <v>2.3519783783783832E-2</v>
      </c>
    </row>
    <row r="111" spans="1:12" x14ac:dyDescent="0.2">
      <c r="A111" s="11"/>
      <c r="B111" s="11"/>
      <c r="C111" s="1">
        <v>5</v>
      </c>
      <c r="D111" s="1">
        <v>110</v>
      </c>
      <c r="E111" s="1">
        <v>6.8199999999999997E-2</v>
      </c>
      <c r="F111" s="1">
        <v>0.19320000000000001</v>
      </c>
      <c r="G111" s="1">
        <f t="shared" si="68"/>
        <v>0.40326666666666677</v>
      </c>
      <c r="H111" s="1">
        <f t="shared" si="69"/>
        <v>9.0885045045045076E-2</v>
      </c>
      <c r="I111" s="1">
        <f t="shared" si="70"/>
        <v>0.49415171171171174</v>
      </c>
      <c r="J111" s="1">
        <f t="shared" ref="J111:K111" si="115">G111-AVERAGE(G107:G111)</f>
        <v>-2.4048288288287534E-3</v>
      </c>
      <c r="K111" s="1">
        <f t="shared" si="115"/>
        <v>-6.7358558558558435E-4</v>
      </c>
      <c r="L111" s="1">
        <f>I111-AVERAGE(I107:I111)</f>
        <v>-3.078414414414421E-3</v>
      </c>
    </row>
    <row r="112" spans="1:12" x14ac:dyDescent="0.2">
      <c r="A112" s="11">
        <v>23</v>
      </c>
      <c r="B112" s="11" t="s">
        <v>5</v>
      </c>
      <c r="C112" s="1">
        <v>1</v>
      </c>
      <c r="D112" s="1">
        <v>111</v>
      </c>
      <c r="E112" s="1">
        <v>8.2100000000000006E-2</v>
      </c>
      <c r="F112" s="1">
        <v>0.21929999999999999</v>
      </c>
      <c r="G112" s="1">
        <f t="shared" si="68"/>
        <v>0.45522036036036045</v>
      </c>
      <c r="H112" s="1">
        <f t="shared" si="69"/>
        <v>0.12280468468468476</v>
      </c>
      <c r="I112" s="1">
        <f t="shared" si="70"/>
        <v>0.57802504504504515</v>
      </c>
      <c r="J112" s="1">
        <f t="shared" ref="J112:K112" si="116">G112-AVERAGE(G112:G116)</f>
        <v>-3.3036756756756713E-2</v>
      </c>
      <c r="K112" s="1">
        <f t="shared" si="116"/>
        <v>-7.654486486486492E-3</v>
      </c>
      <c r="L112" s="1">
        <f>I112-AVERAGE(I112:I116)</f>
        <v>-4.0691243243243136E-2</v>
      </c>
    </row>
    <row r="113" spans="1:12" x14ac:dyDescent="0.2">
      <c r="A113" s="11"/>
      <c r="B113" s="11"/>
      <c r="C113" s="1">
        <v>2</v>
      </c>
      <c r="D113" s="1">
        <v>112</v>
      </c>
      <c r="E113" s="1">
        <v>8.72E-2</v>
      </c>
      <c r="F113" s="5">
        <v>0.23400000000000001</v>
      </c>
      <c r="G113" s="1">
        <f t="shared" si="68"/>
        <v>0.48595171171171186</v>
      </c>
      <c r="H113" s="1">
        <f t="shared" si="69"/>
        <v>0.12934630630630636</v>
      </c>
      <c r="I113" s="1">
        <f t="shared" si="70"/>
        <v>0.61529801801801809</v>
      </c>
      <c r="J113" s="1">
        <f t="shared" ref="J113:K113" si="117">G113-AVERAGE(G112:G116)</f>
        <v>-2.305405405405303E-3</v>
      </c>
      <c r="K113" s="1">
        <f t="shared" si="117"/>
        <v>-1.1128648648648931E-3</v>
      </c>
      <c r="L113" s="1">
        <f>I113-AVERAGE(I112:I116)</f>
        <v>-3.4182702702701961E-3</v>
      </c>
    </row>
    <row r="114" spans="1:12" x14ac:dyDescent="0.2">
      <c r="A114" s="11"/>
      <c r="B114" s="11"/>
      <c r="C114" s="1">
        <v>3</v>
      </c>
      <c r="D114" s="1">
        <v>113</v>
      </c>
      <c r="E114" s="1">
        <v>8.7300000000000003E-2</v>
      </c>
      <c r="F114" s="1">
        <v>0.2392</v>
      </c>
      <c r="G114" s="1">
        <f t="shared" si="68"/>
        <v>0.49774072072072079</v>
      </c>
      <c r="H114" s="1">
        <f t="shared" si="69"/>
        <v>0.12451855855855867</v>
      </c>
      <c r="I114" s="1">
        <f t="shared" si="70"/>
        <v>0.62225927927927938</v>
      </c>
      <c r="J114" s="1">
        <f t="shared" ref="J114:K114" si="118">G114-AVERAGE(G112:G116)</f>
        <v>9.4836036036036186E-3</v>
      </c>
      <c r="K114" s="1">
        <f t="shared" si="118"/>
        <v>-5.9406126126125836E-3</v>
      </c>
      <c r="L114" s="1">
        <f>I114-AVERAGE(I112:I116)</f>
        <v>3.5429909909910906E-3</v>
      </c>
    </row>
    <row r="115" spans="1:12" x14ac:dyDescent="0.2">
      <c r="A115" s="11"/>
      <c r="B115" s="11"/>
      <c r="C115" s="1">
        <v>4</v>
      </c>
      <c r="D115" s="1">
        <v>114</v>
      </c>
      <c r="E115" s="1">
        <v>8.4599999999999995E-2</v>
      </c>
      <c r="F115" s="5">
        <v>0.23</v>
      </c>
      <c r="G115" s="1">
        <f t="shared" si="68"/>
        <v>0.4782425225225227</v>
      </c>
      <c r="H115" s="1">
        <f t="shared" si="69"/>
        <v>0.12248576576576579</v>
      </c>
      <c r="I115" s="1">
        <f t="shared" si="70"/>
        <v>0.60072828828828828</v>
      </c>
      <c r="J115" s="1">
        <f t="shared" ref="J115:K115" si="119">G115-AVERAGE(G112:G116)</f>
        <v>-1.0014594594594473E-2</v>
      </c>
      <c r="K115" s="1">
        <f t="shared" si="119"/>
        <v>-7.9734054054054621E-3</v>
      </c>
      <c r="L115" s="1">
        <f>I115-AVERAGE(I112:I116)</f>
        <v>-1.7988000000000004E-2</v>
      </c>
    </row>
    <row r="116" spans="1:12" x14ac:dyDescent="0.2">
      <c r="A116" s="11"/>
      <c r="B116" s="11"/>
      <c r="C116" s="1">
        <v>5</v>
      </c>
      <c r="D116" s="1">
        <v>115</v>
      </c>
      <c r="E116" s="1">
        <v>9.7500000000000003E-2</v>
      </c>
      <c r="F116" s="1">
        <v>0.25319999999999998</v>
      </c>
      <c r="G116" s="1">
        <f t="shared" si="68"/>
        <v>0.52413027027027026</v>
      </c>
      <c r="H116" s="1">
        <f t="shared" si="69"/>
        <v>0.1531405405405406</v>
      </c>
      <c r="I116" s="1">
        <f t="shared" si="70"/>
        <v>0.67727081081081097</v>
      </c>
      <c r="J116" s="1">
        <f t="shared" ref="J116:K116" si="120">G116-AVERAGE(G112:G116)</f>
        <v>3.5873153153153092E-2</v>
      </c>
      <c r="K116" s="1">
        <f t="shared" si="120"/>
        <v>2.2681369369369347E-2</v>
      </c>
      <c r="L116" s="1">
        <f>I116-AVERAGE(I112:I116)</f>
        <v>5.855452252252269E-2</v>
      </c>
    </row>
    <row r="117" spans="1:12" x14ac:dyDescent="0.2">
      <c r="A117" s="11">
        <v>24</v>
      </c>
      <c r="B117" s="11" t="s">
        <v>5</v>
      </c>
      <c r="C117" s="1">
        <v>1</v>
      </c>
      <c r="D117" s="1">
        <v>116</v>
      </c>
      <c r="E117" s="1">
        <v>7.2099999999999997E-2</v>
      </c>
      <c r="F117" s="5">
        <v>0.20100000000000001</v>
      </c>
      <c r="G117" s="1">
        <f t="shared" si="68"/>
        <v>0.41892990990991003</v>
      </c>
      <c r="H117" s="1">
        <f t="shared" si="69"/>
        <v>9.9359639639639674E-2</v>
      </c>
      <c r="I117" s="1">
        <f t="shared" si="70"/>
        <v>0.51828954954954964</v>
      </c>
      <c r="J117" s="1">
        <f t="shared" ref="J117:K117" si="121">G117-AVERAGE(G117:G121)</f>
        <v>-1.7786414414414364E-2</v>
      </c>
      <c r="K117" s="1">
        <f t="shared" si="121"/>
        <v>-2.3169009009009062E-3</v>
      </c>
      <c r="L117" s="1">
        <f>I117-AVERAGE(I117:I121)</f>
        <v>-2.0103315315315284E-2</v>
      </c>
    </row>
    <row r="118" spans="1:12" x14ac:dyDescent="0.2">
      <c r="A118" s="11"/>
      <c r="B118" s="11"/>
      <c r="C118" s="1">
        <v>2</v>
      </c>
      <c r="D118" s="1">
        <v>117</v>
      </c>
      <c r="E118" s="1">
        <v>8.0699999999999994E-2</v>
      </c>
      <c r="F118" s="1">
        <v>0.22550000000000001</v>
      </c>
      <c r="G118" s="1">
        <f t="shared" si="68"/>
        <v>0.47009495495495507</v>
      </c>
      <c r="H118" s="1">
        <f t="shared" si="69"/>
        <v>0.11068144144144146</v>
      </c>
      <c r="I118" s="1">
        <f t="shared" si="70"/>
        <v>0.58077639639639644</v>
      </c>
      <c r="J118" s="1">
        <f t="shared" ref="J118:K118" si="122">G118-AVERAGE(G117:G121)</f>
        <v>3.3378630630630679E-2</v>
      </c>
      <c r="K118" s="1">
        <f t="shared" si="122"/>
        <v>9.0049009009008779E-3</v>
      </c>
      <c r="L118" s="1">
        <f>I118-AVERAGE(I117:I121)</f>
        <v>4.2383531531531515E-2</v>
      </c>
    </row>
    <row r="119" spans="1:12" x14ac:dyDescent="0.2">
      <c r="A119" s="11"/>
      <c r="B119" s="11"/>
      <c r="C119" s="1">
        <v>3</v>
      </c>
      <c r="D119" s="1">
        <v>118</v>
      </c>
      <c r="E119" s="1">
        <v>7.9100000000000004E-2</v>
      </c>
      <c r="F119" s="1">
        <v>0.22070000000000001</v>
      </c>
      <c r="G119" s="1">
        <f t="shared" si="68"/>
        <v>0.46002504504504516</v>
      </c>
      <c r="H119" s="1">
        <f t="shared" si="69"/>
        <v>0.10881909909909916</v>
      </c>
      <c r="I119" s="1">
        <f t="shared" si="70"/>
        <v>0.5688441441441443</v>
      </c>
      <c r="J119" s="1">
        <f t="shared" ref="J119:K119" si="123">G119-AVERAGE(G117:G121)</f>
        <v>2.3308720720720766E-2</v>
      </c>
      <c r="K119" s="1">
        <f t="shared" si="123"/>
        <v>7.1425585585585816E-3</v>
      </c>
      <c r="L119" s="1">
        <f>I119-AVERAGE(I117:I121)</f>
        <v>3.0451279279279375E-2</v>
      </c>
    </row>
    <row r="120" spans="1:12" x14ac:dyDescent="0.2">
      <c r="A120" s="11"/>
      <c r="B120" s="11"/>
      <c r="C120" s="1">
        <v>4</v>
      </c>
      <c r="D120" s="1">
        <v>119</v>
      </c>
      <c r="E120" s="1">
        <v>6.9500000000000006E-2</v>
      </c>
      <c r="F120" s="1">
        <v>0.19889999999999999</v>
      </c>
      <c r="G120" s="1">
        <f t="shared" si="68"/>
        <v>0.41554792792792794</v>
      </c>
      <c r="H120" s="1">
        <f t="shared" si="69"/>
        <v>9.0581981981982057E-2</v>
      </c>
      <c r="I120" s="1">
        <f t="shared" si="70"/>
        <v>0.50612990990990991</v>
      </c>
      <c r="J120" s="1">
        <f t="shared" ref="J120:K120" si="124">G120-AVERAGE(G117:G121)</f>
        <v>-2.1168396396396449E-2</v>
      </c>
      <c r="K120" s="1">
        <f t="shared" si="124"/>
        <v>-1.1094558558558523E-2</v>
      </c>
      <c r="L120" s="1">
        <f>I120-AVERAGE(I117:I121)</f>
        <v>-3.2262954954955014E-2</v>
      </c>
    </row>
    <row r="121" spans="1:12" x14ac:dyDescent="0.2">
      <c r="A121" s="11"/>
      <c r="B121" s="11"/>
      <c r="C121" s="1">
        <v>5</v>
      </c>
      <c r="D121" s="1">
        <v>120</v>
      </c>
      <c r="E121" s="5">
        <v>7.1999999999999995E-2</v>
      </c>
      <c r="F121" s="5">
        <v>0.20100000000000001</v>
      </c>
      <c r="G121" s="1">
        <f t="shared" si="68"/>
        <v>0.41898378378378387</v>
      </c>
      <c r="H121" s="1">
        <f t="shared" si="69"/>
        <v>9.8940540540540564E-2</v>
      </c>
      <c r="I121" s="1">
        <f t="shared" si="70"/>
        <v>0.51792432432432445</v>
      </c>
      <c r="J121" s="1">
        <f t="shared" ref="J121:K121" si="125">G121-AVERAGE(G117:G121)</f>
        <v>-1.773254054054052E-2</v>
      </c>
      <c r="K121" s="1">
        <f t="shared" si="125"/>
        <v>-2.7360000000000162E-3</v>
      </c>
      <c r="L121" s="1">
        <f>I121-AVERAGE(I117:I121)</f>
        <v>-2.0468540540540481E-2</v>
      </c>
    </row>
    <row r="122" spans="1:12" x14ac:dyDescent="0.2">
      <c r="A122" s="11">
        <v>25</v>
      </c>
      <c r="B122" s="11" t="s">
        <v>4</v>
      </c>
      <c r="C122" s="1">
        <v>1</v>
      </c>
      <c r="D122" s="1">
        <v>121</v>
      </c>
      <c r="E122" s="1">
        <v>5.5599999999999997E-2</v>
      </c>
      <c r="F122" s="1">
        <v>0.15029999999999999</v>
      </c>
      <c r="G122" s="1">
        <f t="shared" si="68"/>
        <v>0.31235099099099101</v>
      </c>
      <c r="H122" s="1">
        <f t="shared" si="69"/>
        <v>8.1365045045045076E-2</v>
      </c>
      <c r="I122" s="1">
        <f t="shared" si="70"/>
        <v>0.39371603603603611</v>
      </c>
      <c r="J122" s="1">
        <f t="shared" ref="J122:K122" si="126">G122-AVERAGE(G122:G126)</f>
        <v>-5.7147387387387338E-3</v>
      </c>
      <c r="K122" s="1">
        <f t="shared" si="126"/>
        <v>5.6936936936936994E-3</v>
      </c>
      <c r="L122" s="1">
        <f>I122-AVERAGE(I122:I126)</f>
        <v>-2.1045045045020583E-5</v>
      </c>
    </row>
    <row r="123" spans="1:12" x14ac:dyDescent="0.2">
      <c r="A123" s="11"/>
      <c r="B123" s="11"/>
      <c r="C123" s="1">
        <v>2</v>
      </c>
      <c r="D123" s="1">
        <v>122</v>
      </c>
      <c r="E123" s="5">
        <v>5.3999999999999999E-2</v>
      </c>
      <c r="F123" s="1">
        <v>0.1512</v>
      </c>
      <c r="G123" s="1">
        <f t="shared" si="68"/>
        <v>0.31526270270270279</v>
      </c>
      <c r="H123" s="1">
        <f t="shared" si="69"/>
        <v>7.3751351351351385E-2</v>
      </c>
      <c r="I123" s="1">
        <f t="shared" si="70"/>
        <v>0.38901405405405415</v>
      </c>
      <c r="J123" s="1">
        <f t="shared" ref="J123:K123" si="127">G123-AVERAGE(G122:G126)</f>
        <v>-2.8030270270269497E-3</v>
      </c>
      <c r="K123" s="1">
        <f t="shared" si="127"/>
        <v>-1.9199999999999912E-3</v>
      </c>
      <c r="L123" s="1">
        <f>I123-AVERAGE(I122:I126)</f>
        <v>-4.7230270270269825E-3</v>
      </c>
    </row>
    <row r="124" spans="1:12" x14ac:dyDescent="0.2">
      <c r="A124" s="11"/>
      <c r="B124" s="11"/>
      <c r="C124" s="1">
        <v>3</v>
      </c>
      <c r="D124" s="1">
        <v>123</v>
      </c>
      <c r="E124" s="1">
        <v>5.5599999999999997E-2</v>
      </c>
      <c r="F124" s="1">
        <v>0.15279999999999999</v>
      </c>
      <c r="G124" s="1">
        <f t="shared" si="68"/>
        <v>0.31804468468468472</v>
      </c>
      <c r="H124" s="1">
        <f t="shared" si="69"/>
        <v>7.8842522522522551E-2</v>
      </c>
      <c r="I124" s="1">
        <f t="shared" si="70"/>
        <v>0.39688720720720722</v>
      </c>
      <c r="J124" s="1">
        <f t="shared" ref="J124:K124" si="128">G124-AVERAGE(G122:G126)</f>
        <v>-2.1045045045020583E-5</v>
      </c>
      <c r="K124" s="1">
        <f t="shared" si="128"/>
        <v>3.1711711711711749E-3</v>
      </c>
      <c r="L124" s="1">
        <f>I124-AVERAGE(I122:I126)</f>
        <v>3.1501261261260849E-3</v>
      </c>
    </row>
    <row r="125" spans="1:12" x14ac:dyDescent="0.2">
      <c r="A125" s="11"/>
      <c r="B125" s="11"/>
      <c r="C125" s="1">
        <v>4</v>
      </c>
      <c r="D125" s="1">
        <v>124</v>
      </c>
      <c r="E125" s="1">
        <v>5.5199999999999999E-2</v>
      </c>
      <c r="F125" s="1">
        <v>0.1522</v>
      </c>
      <c r="G125" s="1">
        <f t="shared" si="68"/>
        <v>0.31689369369369375</v>
      </c>
      <c r="H125" s="1">
        <f t="shared" si="69"/>
        <v>7.7771531531531546E-2</v>
      </c>
      <c r="I125" s="1">
        <f t="shared" si="70"/>
        <v>0.39466522522522529</v>
      </c>
      <c r="J125" s="1">
        <f t="shared" ref="J125:K125" si="129">G125-AVERAGE(G122:G126)</f>
        <v>-1.1720360360359949E-3</v>
      </c>
      <c r="K125" s="1">
        <f t="shared" si="129"/>
        <v>2.1001801801801695E-3</v>
      </c>
      <c r="L125" s="1">
        <f>I125-AVERAGE(I122:I126)</f>
        <v>9.2814414414416069E-4</v>
      </c>
    </row>
    <row r="126" spans="1:12" x14ac:dyDescent="0.2">
      <c r="A126" s="11"/>
      <c r="B126" s="11"/>
      <c r="C126" s="1">
        <v>5</v>
      </c>
      <c r="D126" s="1">
        <v>125</v>
      </c>
      <c r="E126" s="1">
        <v>5.3600000000000002E-2</v>
      </c>
      <c r="F126" s="1">
        <v>0.15659999999999999</v>
      </c>
      <c r="G126" s="1">
        <f t="shared" si="68"/>
        <v>0.32777657657657661</v>
      </c>
      <c r="H126" s="1">
        <f t="shared" si="69"/>
        <v>6.6626306306306352E-2</v>
      </c>
      <c r="I126" s="1">
        <f t="shared" si="70"/>
        <v>0.39440288288288294</v>
      </c>
      <c r="J126" s="1">
        <f t="shared" ref="J126:K126" si="130">G126-AVERAGE(G122:G126)</f>
        <v>9.7108468468468656E-3</v>
      </c>
      <c r="K126" s="1">
        <f t="shared" si="130"/>
        <v>-9.0450450450450248E-3</v>
      </c>
      <c r="L126" s="1">
        <f>I126-AVERAGE(I122:I126)</f>
        <v>6.6580180180181303E-4</v>
      </c>
    </row>
    <row r="127" spans="1:12" x14ac:dyDescent="0.2">
      <c r="A127" s="11">
        <v>26</v>
      </c>
      <c r="B127" s="11" t="s">
        <v>4</v>
      </c>
      <c r="C127" s="1">
        <v>1</v>
      </c>
      <c r="D127" s="1">
        <v>126</v>
      </c>
      <c r="E127" s="1">
        <v>5.1799999999999999E-2</v>
      </c>
      <c r="F127" s="1">
        <v>0.1454</v>
      </c>
      <c r="G127" s="1">
        <f t="shared" si="68"/>
        <v>0.30323855855855864</v>
      </c>
      <c r="H127" s="1">
        <f t="shared" si="69"/>
        <v>7.038342342342345E-2</v>
      </c>
      <c r="I127" s="1">
        <f t="shared" si="70"/>
        <v>0.37362198198198204</v>
      </c>
      <c r="J127" s="1">
        <f t="shared" ref="J127:K127" si="131">G127-AVERAGE(G127:G131)</f>
        <v>-1.1212108108108132E-2</v>
      </c>
      <c r="K127" s="1">
        <f t="shared" si="131"/>
        <v>-7.6800000000000063E-3</v>
      </c>
      <c r="L127" s="1">
        <f>I127-AVERAGE(I127:I131)</f>
        <v>-1.8892108108108097E-2</v>
      </c>
    </row>
    <row r="128" spans="1:12" x14ac:dyDescent="0.2">
      <c r="A128" s="11"/>
      <c r="B128" s="11"/>
      <c r="C128" s="1">
        <v>2</v>
      </c>
      <c r="D128" s="1">
        <v>127</v>
      </c>
      <c r="E128" s="5">
        <v>5.28E-2</v>
      </c>
      <c r="F128" s="1">
        <v>0.14849999999999999</v>
      </c>
      <c r="G128" s="1">
        <f t="shared" si="68"/>
        <v>0.30976000000000004</v>
      </c>
      <c r="H128" s="1">
        <f t="shared" si="69"/>
        <v>7.1446486486486535E-2</v>
      </c>
      <c r="I128" s="1">
        <f t="shared" si="70"/>
        <v>0.38120648648648647</v>
      </c>
      <c r="J128" s="1">
        <f t="shared" ref="J128:K128" si="132">G128-AVERAGE(G127:G131)</f>
        <v>-4.6906666666667318E-3</v>
      </c>
      <c r="K128" s="1">
        <f t="shared" si="132"/>
        <v>-6.6169369369369208E-3</v>
      </c>
      <c r="L128" s="1">
        <f>I128-AVERAGE(I127:I131)</f>
        <v>-1.1307603603603666E-2</v>
      </c>
    </row>
    <row r="129" spans="1:12" x14ac:dyDescent="0.2">
      <c r="A129" s="11"/>
      <c r="B129" s="11"/>
      <c r="C129" s="1">
        <v>3</v>
      </c>
      <c r="D129" s="1">
        <v>128</v>
      </c>
      <c r="E129" s="1">
        <v>5.6800000000000003E-2</v>
      </c>
      <c r="F129" s="1">
        <v>0.15620000000000001</v>
      </c>
      <c r="G129" s="1">
        <f t="shared" si="68"/>
        <v>0.32514162162162169</v>
      </c>
      <c r="H129" s="1">
        <f t="shared" si="69"/>
        <v>8.0441081081081126E-2</v>
      </c>
      <c r="I129" s="1">
        <f t="shared" si="70"/>
        <v>0.40558270270270275</v>
      </c>
      <c r="J129" s="1">
        <f t="shared" ref="J129:K129" si="133">G129-AVERAGE(G127:G131)</f>
        <v>1.0690954954954923E-2</v>
      </c>
      <c r="K129" s="1">
        <f t="shared" si="133"/>
        <v>2.3776576576576697E-3</v>
      </c>
      <c r="L129" s="1">
        <f>I129-AVERAGE(I127:I131)</f>
        <v>1.3068612612612607E-2</v>
      </c>
    </row>
    <row r="130" spans="1:12" x14ac:dyDescent="0.2">
      <c r="A130" s="11"/>
      <c r="B130" s="11"/>
      <c r="C130" s="1">
        <v>4</v>
      </c>
      <c r="D130" s="1">
        <v>129</v>
      </c>
      <c r="E130" s="1">
        <v>5.8400000000000001E-2</v>
      </c>
      <c r="F130" s="1">
        <v>0.1578</v>
      </c>
      <c r="G130" s="1">
        <f t="shared" si="68"/>
        <v>0.32792360360360362</v>
      </c>
      <c r="H130" s="1">
        <f t="shared" si="69"/>
        <v>8.5532252252252278E-2</v>
      </c>
      <c r="I130" s="1">
        <f t="shared" si="70"/>
        <v>0.41345585585585581</v>
      </c>
      <c r="J130" s="1">
        <f t="shared" ref="J130:K130" si="134">G130-AVERAGE(G127:G131)</f>
        <v>1.3472936936936852E-2</v>
      </c>
      <c r="K130" s="1">
        <f t="shared" si="134"/>
        <v>7.4688288288288218E-3</v>
      </c>
      <c r="L130" s="1">
        <f>I130-AVERAGE(I127:I131)</f>
        <v>2.0941765765765674E-2</v>
      </c>
    </row>
    <row r="131" spans="1:12" x14ac:dyDescent="0.2">
      <c r="A131" s="11"/>
      <c r="B131" s="11"/>
      <c r="C131" s="1">
        <v>5</v>
      </c>
      <c r="D131" s="1">
        <v>130</v>
      </c>
      <c r="E131" s="1">
        <v>5.5199999999999999E-2</v>
      </c>
      <c r="F131" s="1">
        <v>0.14749999999999999</v>
      </c>
      <c r="G131" s="1">
        <f t="shared" ref="G131:G194" si="135">((-2.99*E131)+(12.64*F131))*(4/(1*0.222*100))</f>
        <v>0.30618954954954958</v>
      </c>
      <c r="H131" s="1">
        <f t="shared" ref="H131:H194" si="136">((23.26*E131)-(5.6*F131))*(4/(1*0.222*100))</f>
        <v>8.2513873873873891E-2</v>
      </c>
      <c r="I131" s="1">
        <f t="shared" ref="I131:I194" si="137">((20.27*E131)+(7.04*F131))*(4/(1*0.222*100))</f>
        <v>0.38870342342342346</v>
      </c>
      <c r="J131" s="1">
        <f t="shared" ref="J131:K131" si="138">G131-AVERAGE(G127:G131)</f>
        <v>-8.2611171171171893E-3</v>
      </c>
      <c r="K131" s="1">
        <f t="shared" si="138"/>
        <v>4.4504504504504355E-3</v>
      </c>
      <c r="L131" s="1">
        <f>I131-AVERAGE(I127:I131)</f>
        <v>-3.8106666666666844E-3</v>
      </c>
    </row>
    <row r="132" spans="1:12" x14ac:dyDescent="0.2">
      <c r="A132" s="11">
        <v>27</v>
      </c>
      <c r="B132" s="11" t="s">
        <v>6</v>
      </c>
      <c r="C132" s="1">
        <v>1</v>
      </c>
      <c r="D132" s="1">
        <v>131</v>
      </c>
      <c r="E132" s="1">
        <v>0.1047</v>
      </c>
      <c r="F132" s="5">
        <v>0.27600000000000002</v>
      </c>
      <c r="G132" s="1">
        <f t="shared" si="135"/>
        <v>0.57217783783783804</v>
      </c>
      <c r="H132" s="1">
        <f t="shared" si="136"/>
        <v>0.16031027027027031</v>
      </c>
      <c r="I132" s="1">
        <f t="shared" si="137"/>
        <v>0.73248810810810816</v>
      </c>
      <c r="J132" s="1">
        <f t="shared" ref="J132:K132" si="139">G132-AVERAGE(G132:G136)</f>
        <v>-4.9930342342342171E-2</v>
      </c>
      <c r="K132" s="1">
        <f t="shared" si="139"/>
        <v>-1.8587747747747796E-2</v>
      </c>
      <c r="L132" s="1">
        <f>I132-AVERAGE(I132:I136)</f>
        <v>-6.8518090090090022E-2</v>
      </c>
    </row>
    <row r="133" spans="1:12" x14ac:dyDescent="0.2">
      <c r="A133" s="11"/>
      <c r="B133" s="11"/>
      <c r="C133" s="1">
        <v>2</v>
      </c>
      <c r="D133" s="1">
        <v>132</v>
      </c>
      <c r="E133" s="1">
        <v>0.1177</v>
      </c>
      <c r="F133" s="1">
        <v>0.30649999999999999</v>
      </c>
      <c r="G133" s="1">
        <f t="shared" si="135"/>
        <v>0.63463729729729734</v>
      </c>
      <c r="H133" s="1">
        <f t="shared" si="136"/>
        <v>0.18401837837837842</v>
      </c>
      <c r="I133" s="1">
        <f t="shared" si="137"/>
        <v>0.81865567567567576</v>
      </c>
      <c r="J133" s="1">
        <f t="shared" ref="J133:K133" si="140">G133-AVERAGE(G132:G136)</f>
        <v>1.2529117117117128E-2</v>
      </c>
      <c r="K133" s="1">
        <f t="shared" si="140"/>
        <v>5.1203603603603154E-3</v>
      </c>
      <c r="L133" s="1">
        <f>I133-AVERAGE(I132:I136)</f>
        <v>1.7649477477477582E-2</v>
      </c>
    </row>
    <row r="134" spans="1:12" x14ac:dyDescent="0.2">
      <c r="A134" s="11"/>
      <c r="B134" s="11"/>
      <c r="C134" s="1">
        <v>3</v>
      </c>
      <c r="D134" s="1">
        <v>133</v>
      </c>
      <c r="E134" s="1">
        <v>0.1227</v>
      </c>
      <c r="F134" s="1">
        <v>0.31909999999999999</v>
      </c>
      <c r="G134" s="1">
        <f t="shared" si="135"/>
        <v>0.6606398198198199</v>
      </c>
      <c r="H134" s="1">
        <f t="shared" si="136"/>
        <v>0.19225981981981993</v>
      </c>
      <c r="I134" s="1">
        <f t="shared" si="137"/>
        <v>0.85289963963963977</v>
      </c>
      <c r="J134" s="1">
        <f t="shared" ref="J134:K134" si="141">G134-AVERAGE(G132:G136)</f>
        <v>3.8531639639639681E-2</v>
      </c>
      <c r="K134" s="1">
        <f t="shared" si="141"/>
        <v>1.3361801801801826E-2</v>
      </c>
      <c r="L134" s="1">
        <f>I134-AVERAGE(I132:I136)</f>
        <v>5.189344144144159E-2</v>
      </c>
    </row>
    <row r="135" spans="1:12" x14ac:dyDescent="0.2">
      <c r="A135" s="11"/>
      <c r="B135" s="11"/>
      <c r="C135" s="1">
        <v>4</v>
      </c>
      <c r="D135" s="1">
        <v>134</v>
      </c>
      <c r="E135" s="1">
        <v>0.1116</v>
      </c>
      <c r="F135" s="1">
        <v>0.29360000000000003</v>
      </c>
      <c r="G135" s="1">
        <f t="shared" si="135"/>
        <v>0.60854414414414437</v>
      </c>
      <c r="H135" s="1">
        <f t="shared" si="136"/>
        <v>0.17146954954954957</v>
      </c>
      <c r="I135" s="1">
        <f t="shared" si="137"/>
        <v>0.78001369369369389</v>
      </c>
      <c r="J135" s="1">
        <f t="shared" ref="J135:K135" si="142">G135-AVERAGE(G132:G136)</f>
        <v>-1.3564036036035843E-2</v>
      </c>
      <c r="K135" s="1">
        <f t="shared" si="142"/>
        <v>-7.4284684684685354E-3</v>
      </c>
      <c r="L135" s="1">
        <f>I135-AVERAGE(I132:I136)</f>
        <v>-2.0992504504504295E-2</v>
      </c>
    </row>
    <row r="136" spans="1:12" x14ac:dyDescent="0.2">
      <c r="A136" s="11"/>
      <c r="B136" s="11"/>
      <c r="C136" s="1">
        <v>5</v>
      </c>
      <c r="D136" s="1">
        <v>135</v>
      </c>
      <c r="E136" s="1">
        <v>0.1183</v>
      </c>
      <c r="F136" s="1">
        <v>0.30659999999999998</v>
      </c>
      <c r="G136" s="1">
        <f t="shared" si="135"/>
        <v>0.63454180180180186</v>
      </c>
      <c r="H136" s="1">
        <f t="shared" si="136"/>
        <v>0.18643207207207219</v>
      </c>
      <c r="I136" s="1">
        <f t="shared" si="137"/>
        <v>0.82097387387387388</v>
      </c>
      <c r="J136" s="1">
        <f t="shared" ref="J136:K136" si="143">G136-AVERAGE(G132:G136)</f>
        <v>1.2433621621621649E-2</v>
      </c>
      <c r="K136" s="1">
        <f t="shared" si="143"/>
        <v>7.534054054054079E-3</v>
      </c>
      <c r="L136" s="1">
        <f>I136-AVERAGE(I132:I136)</f>
        <v>1.99676756756757E-2</v>
      </c>
    </row>
    <row r="137" spans="1:12" x14ac:dyDescent="0.2">
      <c r="A137" s="11">
        <v>28</v>
      </c>
      <c r="B137" s="11" t="s">
        <v>6</v>
      </c>
      <c r="C137" s="1">
        <v>1</v>
      </c>
      <c r="D137" s="1">
        <v>136</v>
      </c>
      <c r="E137" s="1">
        <v>0.13539999999999999</v>
      </c>
      <c r="F137" s="1">
        <v>0.3513</v>
      </c>
      <c r="G137" s="1">
        <f t="shared" si="135"/>
        <v>0.72713261261261275</v>
      </c>
      <c r="H137" s="1">
        <f t="shared" si="136"/>
        <v>0.21299531531531538</v>
      </c>
      <c r="I137" s="1">
        <f t="shared" si="137"/>
        <v>0.9401279279279281</v>
      </c>
      <c r="J137" s="1">
        <f t="shared" ref="J137:K137" si="144">G137-AVERAGE(G137:G141)</f>
        <v>6.8437837837838078E-3</v>
      </c>
      <c r="K137" s="1">
        <f t="shared" si="144"/>
        <v>1.4595243243243239E-2</v>
      </c>
      <c r="L137" s="1">
        <f>I137-AVERAGE(I137:I141)</f>
        <v>2.1439027027027158E-2</v>
      </c>
    </row>
    <row r="138" spans="1:12" x14ac:dyDescent="0.2">
      <c r="A138" s="11"/>
      <c r="B138" s="11"/>
      <c r="C138" s="1">
        <v>2</v>
      </c>
      <c r="D138" s="1">
        <v>137</v>
      </c>
      <c r="E138" s="1">
        <v>0.13189999999999999</v>
      </c>
      <c r="F138" s="1">
        <v>0.34520000000000001</v>
      </c>
      <c r="G138" s="1">
        <f t="shared" si="135"/>
        <v>0.7151255855855857</v>
      </c>
      <c r="H138" s="1">
        <f t="shared" si="136"/>
        <v>0.20448180180180187</v>
      </c>
      <c r="I138" s="1">
        <f t="shared" si="137"/>
        <v>0.91960738738738745</v>
      </c>
      <c r="J138" s="1">
        <f t="shared" ref="J138:K138" si="145">G138-AVERAGE(G137:G141)</f>
        <v>-5.1632432432432429E-3</v>
      </c>
      <c r="K138" s="1">
        <f t="shared" si="145"/>
        <v>6.081729729729729E-3</v>
      </c>
      <c r="L138" s="1">
        <f>I138-AVERAGE(I137:I141)</f>
        <v>9.1848648648651388E-4</v>
      </c>
    </row>
    <row r="139" spans="1:12" x14ac:dyDescent="0.2">
      <c r="A139" s="11"/>
      <c r="B139" s="11"/>
      <c r="C139" s="1">
        <v>3</v>
      </c>
      <c r="D139" s="1">
        <v>138</v>
      </c>
      <c r="E139" s="1">
        <v>0.1328</v>
      </c>
      <c r="F139" s="1">
        <v>0.35770000000000002</v>
      </c>
      <c r="G139" s="1">
        <f t="shared" si="135"/>
        <v>0.74310918918918945</v>
      </c>
      <c r="H139" s="1">
        <f t="shared" si="136"/>
        <v>0.19564108108108111</v>
      </c>
      <c r="I139" s="1">
        <f t="shared" si="137"/>
        <v>0.93875027027027036</v>
      </c>
      <c r="J139" s="1">
        <f t="shared" ref="J139:K139" si="146">G139-AVERAGE(G137:G141)</f>
        <v>2.2820360360360503E-2</v>
      </c>
      <c r="K139" s="1">
        <f t="shared" si="146"/>
        <v>-2.7589909909910282E-3</v>
      </c>
      <c r="L139" s="1">
        <f>I139-AVERAGE(I137:I141)</f>
        <v>2.006136936936942E-2</v>
      </c>
    </row>
    <row r="140" spans="1:12" x14ac:dyDescent="0.2">
      <c r="A140" s="11"/>
      <c r="B140" s="11"/>
      <c r="C140" s="1">
        <v>4</v>
      </c>
      <c r="D140" s="1">
        <v>139</v>
      </c>
      <c r="E140" s="1">
        <v>0.1295</v>
      </c>
      <c r="F140" s="1">
        <v>0.34670000000000001</v>
      </c>
      <c r="G140" s="1">
        <f t="shared" si="135"/>
        <v>0.71983477477477487</v>
      </c>
      <c r="H140" s="1">
        <f t="shared" si="136"/>
        <v>0.19290990990991</v>
      </c>
      <c r="I140" s="1">
        <f t="shared" si="137"/>
        <v>0.91274468468468473</v>
      </c>
      <c r="J140" s="1">
        <f t="shared" ref="J140:K140" si="147">G140-AVERAGE(G137:G141)</f>
        <v>-4.5405405405407606E-4</v>
      </c>
      <c r="K140" s="1">
        <f t="shared" si="147"/>
        <v>-5.4901621621621377E-3</v>
      </c>
      <c r="L140" s="1">
        <f>I140-AVERAGE(I137:I141)</f>
        <v>-5.9442162162162138E-3</v>
      </c>
    </row>
    <row r="141" spans="1:12" x14ac:dyDescent="0.2">
      <c r="A141" s="11"/>
      <c r="B141" s="11"/>
      <c r="C141" s="1">
        <v>5</v>
      </c>
      <c r="D141" s="1">
        <v>140</v>
      </c>
      <c r="E141" s="1">
        <v>0.12509999999999999</v>
      </c>
      <c r="F141" s="1">
        <v>0.33529999999999999</v>
      </c>
      <c r="G141" s="1">
        <f t="shared" si="135"/>
        <v>0.69624198198198206</v>
      </c>
      <c r="H141" s="1">
        <f t="shared" si="136"/>
        <v>0.18597225225225228</v>
      </c>
      <c r="I141" s="1">
        <f t="shared" si="137"/>
        <v>0.88221423423423417</v>
      </c>
      <c r="J141" s="1">
        <f t="shared" ref="J141:K141" si="148">G141-AVERAGE(G137:G141)</f>
        <v>-2.4046846846846881E-2</v>
      </c>
      <c r="K141" s="1">
        <f t="shared" si="148"/>
        <v>-1.2427819819819858E-2</v>
      </c>
      <c r="L141" s="1">
        <f>I141-AVERAGE(I137:I141)</f>
        <v>-3.6474666666666766E-2</v>
      </c>
    </row>
    <row r="142" spans="1:12" x14ac:dyDescent="0.2">
      <c r="A142" s="11">
        <v>29</v>
      </c>
      <c r="B142" s="11" t="s">
        <v>5</v>
      </c>
      <c r="C142" s="1">
        <v>1</v>
      </c>
      <c r="D142" s="1">
        <v>141</v>
      </c>
      <c r="E142" s="1">
        <v>0.1087</v>
      </c>
      <c r="F142" s="1">
        <v>0.29470000000000002</v>
      </c>
      <c r="G142" s="1">
        <f t="shared" si="135"/>
        <v>0.6126117117117118</v>
      </c>
      <c r="H142" s="1">
        <f t="shared" si="136"/>
        <v>0.15820576576576587</v>
      </c>
      <c r="I142" s="1">
        <f t="shared" si="137"/>
        <v>0.77081747747747764</v>
      </c>
      <c r="J142" s="1">
        <f t="shared" ref="J142:K142" si="149">G142-AVERAGE(G142:G146)</f>
        <v>-1.8179747747747776E-2</v>
      </c>
      <c r="K142" s="1">
        <f t="shared" si="149"/>
        <v>-1.0284396396396361E-2</v>
      </c>
      <c r="L142" s="1">
        <f>I142-AVERAGE(I142:I146)</f>
        <v>-2.8464144144143999E-2</v>
      </c>
    </row>
    <row r="143" spans="1:12" x14ac:dyDescent="0.2">
      <c r="A143" s="11"/>
      <c r="B143" s="11"/>
      <c r="C143" s="1">
        <v>2</v>
      </c>
      <c r="D143" s="1">
        <v>142</v>
      </c>
      <c r="E143" s="1">
        <v>0.1157</v>
      </c>
      <c r="F143" s="1">
        <v>0.31380000000000002</v>
      </c>
      <c r="G143" s="1">
        <f t="shared" si="135"/>
        <v>0.65234036036036047</v>
      </c>
      <c r="H143" s="1">
        <f t="shared" si="136"/>
        <v>0.16827063063063066</v>
      </c>
      <c r="I143" s="1">
        <f t="shared" si="137"/>
        <v>0.82061099099099111</v>
      </c>
      <c r="J143" s="1">
        <f t="shared" ref="J143:K143" si="150">G143-AVERAGE(G142:G146)</f>
        <v>2.1548900900900891E-2</v>
      </c>
      <c r="K143" s="1">
        <f t="shared" si="150"/>
        <v>-2.1953153153156379E-4</v>
      </c>
      <c r="L143" s="1">
        <f>I143-AVERAGE(I142:I146)</f>
        <v>2.1329369369369466E-2</v>
      </c>
    </row>
    <row r="144" spans="1:12" x14ac:dyDescent="0.2">
      <c r="A144" s="11"/>
      <c r="B144" s="11"/>
      <c r="C144" s="1">
        <v>3</v>
      </c>
      <c r="D144" s="1">
        <v>143</v>
      </c>
      <c r="E144" s="1">
        <v>0.10929999999999999</v>
      </c>
      <c r="F144" s="1">
        <v>0.29530000000000001</v>
      </c>
      <c r="G144" s="1">
        <f t="shared" si="135"/>
        <v>0.61365495495495503</v>
      </c>
      <c r="H144" s="1">
        <f t="shared" si="136"/>
        <v>0.16011495495495495</v>
      </c>
      <c r="I144" s="1">
        <f t="shared" si="137"/>
        <v>0.77376990990991001</v>
      </c>
      <c r="J144" s="1">
        <f t="shared" ref="J144:K144" si="151">G144-AVERAGE(G142:G146)</f>
        <v>-1.7136504504504546E-2</v>
      </c>
      <c r="K144" s="1">
        <f t="shared" si="151"/>
        <v>-8.3752072072072747E-3</v>
      </c>
      <c r="L144" s="1">
        <f>I144-AVERAGE(I142:I146)</f>
        <v>-2.5511711711711627E-2</v>
      </c>
    </row>
    <row r="145" spans="1:12" x14ac:dyDescent="0.2">
      <c r="A145" s="11"/>
      <c r="B145" s="11"/>
      <c r="C145" s="1">
        <v>4</v>
      </c>
      <c r="D145" s="1">
        <v>144</v>
      </c>
      <c r="E145" s="1">
        <v>0.12130000000000001</v>
      </c>
      <c r="F145" s="1">
        <v>0.32240000000000002</v>
      </c>
      <c r="G145" s="1">
        <f t="shared" si="135"/>
        <v>0.66890972972972984</v>
      </c>
      <c r="H145" s="1">
        <f t="shared" si="136"/>
        <v>0.18306270270270275</v>
      </c>
      <c r="I145" s="1">
        <f t="shared" si="137"/>
        <v>0.85197243243243248</v>
      </c>
      <c r="J145" s="1">
        <f t="shared" ref="J145:K145" si="152">G145-AVERAGE(G142:G146)</f>
        <v>3.811827027027026E-2</v>
      </c>
      <c r="K145" s="1">
        <f t="shared" si="152"/>
        <v>1.4572540540540524E-2</v>
      </c>
      <c r="L145" s="1">
        <f>I145-AVERAGE(I142:I146)</f>
        <v>5.269081081081084E-2</v>
      </c>
    </row>
    <row r="146" spans="1:12" x14ac:dyDescent="0.2">
      <c r="A146" s="11"/>
      <c r="B146" s="11"/>
      <c r="C146" s="1">
        <v>5</v>
      </c>
      <c r="D146" s="1">
        <v>145</v>
      </c>
      <c r="E146" s="1">
        <v>0.11169999999999999</v>
      </c>
      <c r="F146" s="1">
        <v>0.29270000000000002</v>
      </c>
      <c r="G146" s="1">
        <f t="shared" si="135"/>
        <v>0.60644054054054064</v>
      </c>
      <c r="H146" s="1">
        <f t="shared" si="136"/>
        <v>0.17279675675675682</v>
      </c>
      <c r="I146" s="1">
        <f t="shared" si="137"/>
        <v>0.77923729729729729</v>
      </c>
      <c r="J146" s="1">
        <f t="shared" ref="J146:K146" si="153">G146-AVERAGE(G142:G146)</f>
        <v>-2.435091891891894E-2</v>
      </c>
      <c r="K146" s="1">
        <f t="shared" si="153"/>
        <v>4.3065945945945927E-3</v>
      </c>
      <c r="L146" s="1">
        <f>I146-AVERAGE(I142:I146)</f>
        <v>-2.0044324324324347E-2</v>
      </c>
    </row>
    <row r="147" spans="1:12" x14ac:dyDescent="0.2">
      <c r="A147" s="11">
        <v>30</v>
      </c>
      <c r="B147" s="11" t="s">
        <v>5</v>
      </c>
      <c r="C147" s="1">
        <v>1</v>
      </c>
      <c r="D147" s="1">
        <v>146</v>
      </c>
      <c r="E147" s="1">
        <v>9.4100000000000003E-2</v>
      </c>
      <c r="F147" s="1">
        <v>0.24540000000000001</v>
      </c>
      <c r="G147" s="1">
        <f t="shared" si="135"/>
        <v>0.50819765765765768</v>
      </c>
      <c r="H147" s="1">
        <f t="shared" si="136"/>
        <v>0.14676144144144151</v>
      </c>
      <c r="I147" s="1">
        <f t="shared" si="137"/>
        <v>0.65495909909909922</v>
      </c>
      <c r="J147" s="1">
        <f t="shared" ref="J147:K147" si="154">G147-AVERAGE(G147:G151)</f>
        <v>-5.7435747747747734E-2</v>
      </c>
      <c r="K147" s="1">
        <f t="shared" si="154"/>
        <v>-1.8345369369369369E-2</v>
      </c>
      <c r="L147" s="1">
        <f>I147-AVERAGE(I147:I151)</f>
        <v>-7.5781117117117103E-2</v>
      </c>
    </row>
    <row r="148" spans="1:12" x14ac:dyDescent="0.2">
      <c r="A148" s="11"/>
      <c r="B148" s="11"/>
      <c r="C148" s="1">
        <v>2</v>
      </c>
      <c r="D148" s="1">
        <v>147</v>
      </c>
      <c r="E148" s="1">
        <v>0.10390000000000001</v>
      </c>
      <c r="F148" s="1">
        <v>0.26729999999999998</v>
      </c>
      <c r="G148" s="1">
        <f t="shared" si="135"/>
        <v>0.55279477477477479</v>
      </c>
      <c r="H148" s="1">
        <f t="shared" si="136"/>
        <v>0.16573585585585596</v>
      </c>
      <c r="I148" s="1">
        <f t="shared" si="137"/>
        <v>0.71853063063063072</v>
      </c>
      <c r="J148" s="1">
        <f t="shared" ref="J148:K148" si="155">G148-AVERAGE(G147:G151)</f>
        <v>-1.2838630630630621E-2</v>
      </c>
      <c r="K148" s="1">
        <f t="shared" si="155"/>
        <v>6.2904504504507353E-4</v>
      </c>
      <c r="L148" s="1">
        <f>I148-AVERAGE(I147:I151)</f>
        <v>-1.2209585585585603E-2</v>
      </c>
    </row>
    <row r="149" spans="1:12" x14ac:dyDescent="0.2">
      <c r="A149" s="11"/>
      <c r="B149" s="11"/>
      <c r="C149" s="1">
        <v>3</v>
      </c>
      <c r="D149" s="1">
        <v>148</v>
      </c>
      <c r="E149" s="1">
        <v>0.1014</v>
      </c>
      <c r="F149" s="1">
        <v>0.26989999999999997</v>
      </c>
      <c r="G149" s="1">
        <f t="shared" si="135"/>
        <v>0.56006306306306308</v>
      </c>
      <c r="H149" s="1">
        <f t="shared" si="136"/>
        <v>0.15263495495495508</v>
      </c>
      <c r="I149" s="1">
        <f t="shared" si="137"/>
        <v>0.71269801801801802</v>
      </c>
      <c r="J149" s="1">
        <f t="shared" ref="J149:K149" si="156">G149-AVERAGE(G147:G151)</f>
        <v>-5.5703423423423271E-3</v>
      </c>
      <c r="K149" s="1">
        <f t="shared" si="156"/>
        <v>-1.2471855855855807E-2</v>
      </c>
      <c r="L149" s="1">
        <f>I149-AVERAGE(I147:I151)</f>
        <v>-1.80421981981983E-2</v>
      </c>
    </row>
    <row r="150" spans="1:12" x14ac:dyDescent="0.2">
      <c r="A150" s="11"/>
      <c r="B150" s="11"/>
      <c r="C150" s="1">
        <v>4</v>
      </c>
      <c r="D150" s="1">
        <v>149</v>
      </c>
      <c r="E150" s="1">
        <v>0.1123</v>
      </c>
      <c r="F150" s="1">
        <v>0.29110000000000003</v>
      </c>
      <c r="G150" s="1">
        <f t="shared" si="135"/>
        <v>0.60247333333333342</v>
      </c>
      <c r="H150" s="1">
        <f t="shared" si="136"/>
        <v>0.17692576576576577</v>
      </c>
      <c r="I150" s="1">
        <f t="shared" si="137"/>
        <v>0.77939909909909921</v>
      </c>
      <c r="J150" s="1">
        <f t="shared" ref="J150:K150" si="157">G150-AVERAGE(G147:G151)</f>
        <v>3.6839927927928007E-2</v>
      </c>
      <c r="K150" s="1">
        <f t="shared" si="157"/>
        <v>1.1818954954954886E-2</v>
      </c>
      <c r="L150" s="1">
        <f>I150-AVERAGE(I147:I151)</f>
        <v>4.8658882882882892E-2</v>
      </c>
    </row>
    <row r="151" spans="1:12" x14ac:dyDescent="0.2">
      <c r="A151" s="11"/>
      <c r="B151" s="11"/>
      <c r="C151" s="1">
        <v>5</v>
      </c>
      <c r="D151" s="1">
        <v>150</v>
      </c>
      <c r="E151" s="1">
        <v>0.1142</v>
      </c>
      <c r="F151" s="1">
        <v>0.29249999999999998</v>
      </c>
      <c r="G151" s="1">
        <f t="shared" si="135"/>
        <v>0.60463819819819831</v>
      </c>
      <c r="H151" s="1">
        <f t="shared" si="136"/>
        <v>0.1834760360360361</v>
      </c>
      <c r="I151" s="1">
        <f t="shared" si="137"/>
        <v>0.78811423423423432</v>
      </c>
      <c r="J151" s="1">
        <f t="shared" ref="J151:K151" si="158">G151-AVERAGE(G147:G151)</f>
        <v>3.9004792792792897E-2</v>
      </c>
      <c r="K151" s="1">
        <f t="shared" si="158"/>
        <v>1.8369225225225216E-2</v>
      </c>
      <c r="L151" s="1">
        <f>I151-AVERAGE(I147:I151)</f>
        <v>5.7374018018018003E-2</v>
      </c>
    </row>
    <row r="152" spans="1:12" x14ac:dyDescent="0.2">
      <c r="A152" s="11">
        <v>31</v>
      </c>
      <c r="B152" s="11" t="s">
        <v>4</v>
      </c>
      <c r="C152" s="1">
        <v>1</v>
      </c>
      <c r="D152" s="1">
        <v>151</v>
      </c>
      <c r="E152" s="1">
        <v>3.7900000000000003E-2</v>
      </c>
      <c r="F152" s="1">
        <v>0.1077</v>
      </c>
      <c r="G152" s="1">
        <f t="shared" si="135"/>
        <v>0.22486612612612616</v>
      </c>
      <c r="H152" s="1">
        <f t="shared" si="136"/>
        <v>5.0168288288288329E-2</v>
      </c>
      <c r="I152" s="1">
        <f t="shared" si="137"/>
        <v>0.27503441441441445</v>
      </c>
      <c r="J152" s="1">
        <f t="shared" ref="J152:K152" si="159">G152-AVERAGE(G152:G156)</f>
        <v>4.8424864864864692E-3</v>
      </c>
      <c r="K152" s="1">
        <f t="shared" si="159"/>
        <v>4.0992432432432613E-3</v>
      </c>
      <c r="L152" s="1">
        <f>I152-AVERAGE(I152:I156)</f>
        <v>8.941729729729786E-3</v>
      </c>
    </row>
    <row r="153" spans="1:12" x14ac:dyDescent="0.2">
      <c r="A153" s="11"/>
      <c r="B153" s="11"/>
      <c r="C153" s="1">
        <v>2</v>
      </c>
      <c r="D153" s="1">
        <v>152</v>
      </c>
      <c r="E153" s="1">
        <v>3.5000000000000003E-2</v>
      </c>
      <c r="F153" s="1">
        <v>0.1075</v>
      </c>
      <c r="G153" s="1">
        <f t="shared" si="135"/>
        <v>0.225972972972973</v>
      </c>
      <c r="H153" s="1">
        <f t="shared" si="136"/>
        <v>3.8216216216216251E-2</v>
      </c>
      <c r="I153" s="1">
        <f t="shared" si="137"/>
        <v>0.26418918918918921</v>
      </c>
      <c r="J153" s="1">
        <f t="shared" ref="J153:K153" si="160">G153-AVERAGE(G152:G156)</f>
        <v>5.9493333333333065E-3</v>
      </c>
      <c r="K153" s="1">
        <f t="shared" si="160"/>
        <v>-7.8528288288288173E-3</v>
      </c>
      <c r="L153" s="1">
        <f>I153-AVERAGE(I152:I156)</f>
        <v>-1.9034954954954553E-3</v>
      </c>
    </row>
    <row r="154" spans="1:12" x14ac:dyDescent="0.2">
      <c r="A154" s="11"/>
      <c r="B154" s="11"/>
      <c r="C154" s="1">
        <v>3</v>
      </c>
      <c r="D154" s="1">
        <v>153</v>
      </c>
      <c r="E154" s="1">
        <v>3.6700000000000003E-2</v>
      </c>
      <c r="F154" s="1">
        <v>0.10440000000000001</v>
      </c>
      <c r="G154" s="1">
        <f t="shared" si="135"/>
        <v>0.21799693693693697</v>
      </c>
      <c r="H154" s="1">
        <f t="shared" si="136"/>
        <v>4.8468828828828844E-2</v>
      </c>
      <c r="I154" s="1">
        <f t="shared" si="137"/>
        <v>0.26646576576576581</v>
      </c>
      <c r="J154" s="1">
        <f t="shared" ref="J154:K154" si="161">G154-AVERAGE(G152:G156)</f>
        <v>-2.0267027027027207E-3</v>
      </c>
      <c r="K154" s="1">
        <f t="shared" si="161"/>
        <v>2.3997837837837765E-3</v>
      </c>
      <c r="L154" s="1">
        <f>I154-AVERAGE(I152:I156)</f>
        <v>3.7308108108113913E-4</v>
      </c>
    </row>
    <row r="155" spans="1:12" x14ac:dyDescent="0.2">
      <c r="A155" s="11"/>
      <c r="B155" s="11"/>
      <c r="C155" s="1">
        <v>4</v>
      </c>
      <c r="D155" s="1">
        <v>154</v>
      </c>
      <c r="E155" s="1">
        <v>3.5999999999999997E-2</v>
      </c>
      <c r="F155" s="1">
        <v>0.10340000000000001</v>
      </c>
      <c r="G155" s="1">
        <f t="shared" si="135"/>
        <v>0.21609657657657663</v>
      </c>
      <c r="H155" s="1">
        <f t="shared" si="136"/>
        <v>4.6544144144144151E-2</v>
      </c>
      <c r="I155" s="1">
        <f t="shared" si="137"/>
        <v>0.26264072072072076</v>
      </c>
      <c r="J155" s="1">
        <f t="shared" ref="J155:K155" si="162">G155-AVERAGE(G152:G156)</f>
        <v>-3.9270630630630632E-3</v>
      </c>
      <c r="K155" s="1">
        <f t="shared" si="162"/>
        <v>4.7509909909908277E-4</v>
      </c>
      <c r="L155" s="1">
        <f>I155-AVERAGE(I152:I156)</f>
        <v>-3.451963963963911E-3</v>
      </c>
    </row>
    <row r="156" spans="1:12" x14ac:dyDescent="0.2">
      <c r="A156" s="11"/>
      <c r="B156" s="11"/>
      <c r="C156" s="1">
        <v>5</v>
      </c>
      <c r="D156" s="1">
        <v>155</v>
      </c>
      <c r="E156" s="1">
        <v>3.5999999999999997E-2</v>
      </c>
      <c r="F156" s="1">
        <v>0.10299999999999999</v>
      </c>
      <c r="G156" s="1">
        <f t="shared" si="135"/>
        <v>0.21518558558558562</v>
      </c>
      <c r="H156" s="1">
        <f t="shared" si="136"/>
        <v>4.6947747747747758E-2</v>
      </c>
      <c r="I156" s="1">
        <f t="shared" si="137"/>
        <v>0.26213333333333333</v>
      </c>
      <c r="J156" s="1">
        <f t="shared" ref="J156:K156" si="163">G156-AVERAGE(G152:G156)</f>
        <v>-4.8380540540540751E-3</v>
      </c>
      <c r="K156" s="1">
        <f t="shared" si="163"/>
        <v>8.7870270270268974E-4</v>
      </c>
      <c r="L156" s="1">
        <f>I156-AVERAGE(I152:I156)</f>
        <v>-3.9593513513513368E-3</v>
      </c>
    </row>
    <row r="157" spans="1:12" x14ac:dyDescent="0.2">
      <c r="A157" s="11">
        <v>32</v>
      </c>
      <c r="B157" s="11" t="s">
        <v>4</v>
      </c>
      <c r="C157" s="1">
        <v>1</v>
      </c>
      <c r="D157" s="1">
        <v>156</v>
      </c>
      <c r="E157" s="1">
        <v>4.9399999999999999E-2</v>
      </c>
      <c r="F157" s="1">
        <v>0.1424</v>
      </c>
      <c r="G157" s="1">
        <f t="shared" si="135"/>
        <v>0.29769909909909908</v>
      </c>
      <c r="H157" s="1">
        <f t="shared" si="136"/>
        <v>6.335207207207208E-2</v>
      </c>
      <c r="I157" s="1">
        <f t="shared" si="137"/>
        <v>0.36105117117117125</v>
      </c>
      <c r="J157" s="1">
        <f t="shared" ref="J157:K157" si="164">G157-AVERAGE(G157:G161)</f>
        <v>4.7293333333333076E-3</v>
      </c>
      <c r="K157" s="1">
        <f t="shared" si="164"/>
        <v>1.3037117117116886E-3</v>
      </c>
      <c r="L157" s="1">
        <f>I157-AVERAGE(I157:I161)</f>
        <v>6.0330450450450934E-3</v>
      </c>
    </row>
    <row r="158" spans="1:12" x14ac:dyDescent="0.2">
      <c r="A158" s="11"/>
      <c r="B158" s="11"/>
      <c r="C158" s="1">
        <v>2</v>
      </c>
      <c r="D158" s="1">
        <v>157</v>
      </c>
      <c r="E158" s="1">
        <v>4.9200000000000001E-2</v>
      </c>
      <c r="F158" s="1">
        <v>0.14230000000000001</v>
      </c>
      <c r="G158" s="1">
        <f t="shared" si="135"/>
        <v>0.29757909909909919</v>
      </c>
      <c r="H158" s="1">
        <f t="shared" si="136"/>
        <v>6.2614774774774784E-2</v>
      </c>
      <c r="I158" s="1">
        <f t="shared" si="137"/>
        <v>0.36019387387387392</v>
      </c>
      <c r="J158" s="1">
        <f t="shared" ref="J158:K158" si="165">G158-AVERAGE(G157:G161)</f>
        <v>4.6093333333334097E-3</v>
      </c>
      <c r="K158" s="1">
        <f t="shared" si="165"/>
        <v>5.6641441441439289E-4</v>
      </c>
      <c r="L158" s="1">
        <f>I158-AVERAGE(I157:I161)</f>
        <v>5.1757477477477609E-3</v>
      </c>
    </row>
    <row r="159" spans="1:12" x14ac:dyDescent="0.2">
      <c r="A159" s="11"/>
      <c r="B159" s="11"/>
      <c r="C159" s="1">
        <v>3</v>
      </c>
      <c r="D159" s="1">
        <v>158</v>
      </c>
      <c r="E159" s="1">
        <v>4.9000000000000002E-2</v>
      </c>
      <c r="F159" s="1">
        <v>0.14080000000000001</v>
      </c>
      <c r="G159" s="1">
        <f t="shared" si="135"/>
        <v>0.29427063063063069</v>
      </c>
      <c r="H159" s="1">
        <f t="shared" si="136"/>
        <v>6.3290090090090137E-2</v>
      </c>
      <c r="I159" s="1">
        <f t="shared" si="137"/>
        <v>0.35756072072072081</v>
      </c>
      <c r="J159" s="1">
        <f t="shared" ref="J159:K159" si="166">G159-AVERAGE(G157:G161)</f>
        <v>1.3008648648649146E-3</v>
      </c>
      <c r="K159" s="1">
        <f t="shared" si="166"/>
        <v>1.2417297297297458E-3</v>
      </c>
      <c r="L159" s="1">
        <f>I159-AVERAGE(I157:I161)</f>
        <v>2.5425945945946604E-3</v>
      </c>
    </row>
    <row r="160" spans="1:12" x14ac:dyDescent="0.2">
      <c r="A160" s="11"/>
      <c r="B160" s="11"/>
      <c r="C160" s="1">
        <v>4</v>
      </c>
      <c r="D160" s="1">
        <v>159</v>
      </c>
      <c r="E160" s="1">
        <v>4.7100000000000003E-2</v>
      </c>
      <c r="F160" s="1">
        <v>0.13769999999999999</v>
      </c>
      <c r="G160" s="1">
        <f t="shared" si="135"/>
        <v>0.28823405405405406</v>
      </c>
      <c r="H160" s="1">
        <f t="shared" si="136"/>
        <v>5.8455135135135179E-2</v>
      </c>
      <c r="I160" s="1">
        <f t="shared" si="137"/>
        <v>0.34668918918918923</v>
      </c>
      <c r="J160" s="1">
        <f t="shared" ref="J160:K160" si="167">G160-AVERAGE(G157:G161)</f>
        <v>-4.7357117117117209E-3</v>
      </c>
      <c r="K160" s="1">
        <f t="shared" si="167"/>
        <v>-3.593225225225212E-3</v>
      </c>
      <c r="L160" s="1">
        <f>I160-AVERAGE(I157:I161)</f>
        <v>-8.3289369369369259E-3</v>
      </c>
    </row>
    <row r="161" spans="1:12" x14ac:dyDescent="0.2">
      <c r="A161" s="11"/>
      <c r="B161" s="11"/>
      <c r="C161" s="1">
        <v>5</v>
      </c>
      <c r="D161" s="1">
        <v>160</v>
      </c>
      <c r="E161" s="1">
        <v>4.8000000000000001E-2</v>
      </c>
      <c r="F161" s="1">
        <v>0.13739999999999999</v>
      </c>
      <c r="G161" s="1">
        <f t="shared" si="135"/>
        <v>0.28706594594594598</v>
      </c>
      <c r="H161" s="1">
        <f t="shared" si="136"/>
        <v>6.2529729729729783E-2</v>
      </c>
      <c r="I161" s="1">
        <f t="shared" si="137"/>
        <v>0.34959567567567573</v>
      </c>
      <c r="J161" s="1">
        <f t="shared" ref="J161:K161" si="168">G161-AVERAGE(G157:G161)</f>
        <v>-5.9038198198198E-3</v>
      </c>
      <c r="K161" s="1">
        <f t="shared" si="168"/>
        <v>4.8136936936939156E-4</v>
      </c>
      <c r="L161" s="1">
        <f>I161-AVERAGE(I157:I161)</f>
        <v>-5.4224504504504223E-3</v>
      </c>
    </row>
    <row r="162" spans="1:12" x14ac:dyDescent="0.2">
      <c r="A162" s="11">
        <v>33</v>
      </c>
      <c r="B162" s="11" t="s">
        <v>6</v>
      </c>
      <c r="C162" s="1">
        <v>1</v>
      </c>
      <c r="D162" s="1">
        <v>161</v>
      </c>
      <c r="E162" s="1">
        <v>9.11E-2</v>
      </c>
      <c r="F162" s="1">
        <v>0.2407</v>
      </c>
      <c r="G162" s="1">
        <f t="shared" si="135"/>
        <v>0.49910972972972983</v>
      </c>
      <c r="H162" s="1">
        <f t="shared" si="136"/>
        <v>0.13893081081081082</v>
      </c>
      <c r="I162" s="1">
        <f t="shared" si="137"/>
        <v>0.6380405405405406</v>
      </c>
      <c r="J162" s="1">
        <f t="shared" ref="J162:K162" si="169">G162-AVERAGE(G162:G166)</f>
        <v>-3.5215315315315354E-2</v>
      </c>
      <c r="K162" s="1">
        <f t="shared" si="169"/>
        <v>-1.0088288288288338E-2</v>
      </c>
      <c r="L162" s="1">
        <f>I162-AVERAGE(I162:I166)</f>
        <v>-4.5303603603603637E-2</v>
      </c>
    </row>
    <row r="163" spans="1:12" x14ac:dyDescent="0.2">
      <c r="A163" s="11"/>
      <c r="B163" s="11"/>
      <c r="C163" s="1">
        <v>2</v>
      </c>
      <c r="D163" s="1">
        <v>162</v>
      </c>
      <c r="E163" s="1">
        <v>9.4E-2</v>
      </c>
      <c r="F163" s="1">
        <v>0.2492</v>
      </c>
      <c r="G163" s="1">
        <f t="shared" si="135"/>
        <v>0.51690594594594608</v>
      </c>
      <c r="H163" s="1">
        <f t="shared" si="136"/>
        <v>0.14250810810810818</v>
      </c>
      <c r="I163" s="1">
        <f t="shared" si="137"/>
        <v>0.65941405405405418</v>
      </c>
      <c r="J163" s="1">
        <f t="shared" ref="J163:K163" si="170">G163-AVERAGE(G162:G166)</f>
        <v>-1.7419099099099111E-2</v>
      </c>
      <c r="K163" s="1">
        <f t="shared" si="170"/>
        <v>-6.510990990990978E-3</v>
      </c>
      <c r="L163" s="1">
        <f>I163-AVERAGE(I162:I166)</f>
        <v>-2.3930090090090061E-2</v>
      </c>
    </row>
    <row r="164" spans="1:12" x14ac:dyDescent="0.2">
      <c r="A164" s="11"/>
      <c r="B164" s="11"/>
      <c r="C164" s="1">
        <v>3</v>
      </c>
      <c r="D164" s="1">
        <v>163</v>
      </c>
      <c r="E164" s="1">
        <v>0.10489999999999999</v>
      </c>
      <c r="F164" s="1">
        <v>0.2747</v>
      </c>
      <c r="G164" s="1">
        <f t="shared" si="135"/>
        <v>0.5691093693693694</v>
      </c>
      <c r="H164" s="1">
        <f t="shared" si="136"/>
        <v>0.16246018018018019</v>
      </c>
      <c r="I164" s="1">
        <f t="shared" si="137"/>
        <v>0.73156954954954956</v>
      </c>
      <c r="J164" s="1">
        <f t="shared" ref="J164:K164" si="171">G164-AVERAGE(G162:G166)</f>
        <v>3.4784324324324212E-2</v>
      </c>
      <c r="K164" s="1">
        <f t="shared" si="171"/>
        <v>1.3441081081081024E-2</v>
      </c>
      <c r="L164" s="1">
        <f>I164-AVERAGE(I162:I166)</f>
        <v>4.8225405405405319E-2</v>
      </c>
    </row>
    <row r="165" spans="1:12" x14ac:dyDescent="0.2">
      <c r="A165" s="11"/>
      <c r="B165" s="11"/>
      <c r="C165" s="1">
        <v>4</v>
      </c>
      <c r="D165" s="1">
        <v>164</v>
      </c>
      <c r="E165" s="1">
        <v>0.1028</v>
      </c>
      <c r="F165" s="1">
        <v>0.2712</v>
      </c>
      <c r="G165" s="1">
        <f t="shared" si="135"/>
        <v>0.56226954954954955</v>
      </c>
      <c r="H165" s="1">
        <f t="shared" si="136"/>
        <v>0.15719063063063071</v>
      </c>
      <c r="I165" s="1">
        <f t="shared" si="137"/>
        <v>0.71946018018018021</v>
      </c>
      <c r="J165" s="1">
        <f t="shared" ref="J165:K165" si="172">G165-AVERAGE(G162:G166)</f>
        <v>2.7944504504504364E-2</v>
      </c>
      <c r="K165" s="1">
        <f t="shared" si="172"/>
        <v>8.1715315315315507E-3</v>
      </c>
      <c r="L165" s="1">
        <f>I165-AVERAGE(I162:I166)</f>
        <v>3.611603603603597E-2</v>
      </c>
    </row>
    <row r="166" spans="1:12" x14ac:dyDescent="0.2">
      <c r="A166" s="11"/>
      <c r="B166" s="11"/>
      <c r="C166" s="1">
        <v>5</v>
      </c>
      <c r="D166" s="1">
        <v>165</v>
      </c>
      <c r="E166" s="1">
        <v>9.5200000000000007E-2</v>
      </c>
      <c r="F166" s="1">
        <v>0.25269999999999998</v>
      </c>
      <c r="G166" s="1">
        <f t="shared" si="135"/>
        <v>0.52423063063063069</v>
      </c>
      <c r="H166" s="1">
        <f t="shared" si="136"/>
        <v>0.1440057657657659</v>
      </c>
      <c r="I166" s="1">
        <f t="shared" si="137"/>
        <v>0.66823639639639654</v>
      </c>
      <c r="J166" s="1">
        <f t="shared" ref="J166:K166" si="173">G166-AVERAGE(G162:G166)</f>
        <v>-1.0094414414414499E-2</v>
      </c>
      <c r="K166" s="1">
        <f t="shared" si="173"/>
        <v>-5.0133333333332586E-3</v>
      </c>
      <c r="L166" s="1">
        <f>I166-AVERAGE(I162:I166)</f>
        <v>-1.5107747747747702E-2</v>
      </c>
    </row>
    <row r="167" spans="1:12" x14ac:dyDescent="0.2">
      <c r="A167" s="11">
        <v>34</v>
      </c>
      <c r="B167" s="11" t="s">
        <v>6</v>
      </c>
      <c r="C167" s="1">
        <v>1</v>
      </c>
      <c r="D167" s="1">
        <v>166</v>
      </c>
      <c r="E167" s="1">
        <v>0.1226</v>
      </c>
      <c r="F167" s="1">
        <v>0.32579999999999998</v>
      </c>
      <c r="G167" s="1">
        <f t="shared" si="135"/>
        <v>0.67595279279279286</v>
      </c>
      <c r="H167" s="1">
        <f t="shared" si="136"/>
        <v>0.18508036036036049</v>
      </c>
      <c r="I167" s="1">
        <f t="shared" si="137"/>
        <v>0.86103315315315321</v>
      </c>
      <c r="J167" s="1">
        <f t="shared" ref="J167:K167" si="174">G167-AVERAGE(G167:G171)</f>
        <v>3.8512504504504497E-2</v>
      </c>
      <c r="K167" s="1">
        <f t="shared" si="174"/>
        <v>6.4932612612613461E-3</v>
      </c>
      <c r="L167" s="1">
        <f>I167-AVERAGE(I167:I171)</f>
        <v>4.5005765765765759E-2</v>
      </c>
    </row>
    <row r="168" spans="1:12" x14ac:dyDescent="0.2">
      <c r="A168" s="11"/>
      <c r="B168" s="11"/>
      <c r="C168" s="1">
        <v>2</v>
      </c>
      <c r="D168" s="1">
        <v>167</v>
      </c>
      <c r="E168" s="1">
        <v>0.111</v>
      </c>
      <c r="F168" s="1">
        <v>0.29570000000000002</v>
      </c>
      <c r="G168" s="1">
        <f t="shared" si="135"/>
        <v>0.61365009009009019</v>
      </c>
      <c r="H168" s="1">
        <f t="shared" si="136"/>
        <v>0.16683603603603608</v>
      </c>
      <c r="I168" s="1">
        <f t="shared" si="137"/>
        <v>0.78048612612612611</v>
      </c>
      <c r="J168" s="1">
        <f t="shared" ref="J168:K168" si="175">G168-AVERAGE(G167:G171)</f>
        <v>-2.3790198198198165E-2</v>
      </c>
      <c r="K168" s="1">
        <f t="shared" si="175"/>
        <v>-1.1751063063063061E-2</v>
      </c>
      <c r="L168" s="1">
        <f>I168-AVERAGE(I167:I171)</f>
        <v>-3.5541261261261337E-2</v>
      </c>
    </row>
    <row r="169" spans="1:12" x14ac:dyDescent="0.2">
      <c r="A169" s="11"/>
      <c r="B169" s="11"/>
      <c r="C169" s="1">
        <v>3</v>
      </c>
      <c r="D169" s="1">
        <v>168</v>
      </c>
      <c r="E169" s="1">
        <v>0.1137</v>
      </c>
      <c r="F169" s="1">
        <v>0.29970000000000002</v>
      </c>
      <c r="G169" s="1">
        <f t="shared" si="135"/>
        <v>0.62130540540540558</v>
      </c>
      <c r="H169" s="1">
        <f t="shared" si="136"/>
        <v>0.17411567567567574</v>
      </c>
      <c r="I169" s="1">
        <f t="shared" si="137"/>
        <v>0.79542108108108123</v>
      </c>
      <c r="J169" s="1">
        <f t="shared" ref="J169:K169" si="176">G169-AVERAGE(G167:G171)</f>
        <v>-1.6134882882882784E-2</v>
      </c>
      <c r="K169" s="1">
        <f t="shared" si="176"/>
        <v>-4.4714234234234096E-3</v>
      </c>
      <c r="L169" s="1">
        <f>I169-AVERAGE(I167:I171)</f>
        <v>-2.0606306306306221E-2</v>
      </c>
    </row>
    <row r="170" spans="1:12" x14ac:dyDescent="0.2">
      <c r="A170" s="11"/>
      <c r="B170" s="11"/>
      <c r="C170" s="1">
        <v>4</v>
      </c>
      <c r="D170" s="1">
        <v>169</v>
      </c>
      <c r="E170" s="1">
        <v>0.1298</v>
      </c>
      <c r="F170" s="1">
        <v>0.33900000000000002</v>
      </c>
      <c r="G170" s="1">
        <f t="shared" si="135"/>
        <v>0.7021365765765768</v>
      </c>
      <c r="H170" s="1">
        <f t="shared" si="136"/>
        <v>0.20193657657657665</v>
      </c>
      <c r="I170" s="1">
        <f t="shared" si="137"/>
        <v>0.9040731531531534</v>
      </c>
      <c r="J170" s="1">
        <f t="shared" ref="J170:K170" si="177">G170-AVERAGE(G167:G171)</f>
        <v>6.4696288288288439E-2</v>
      </c>
      <c r="K170" s="1">
        <f t="shared" si="177"/>
        <v>2.3349477477477509E-2</v>
      </c>
      <c r="L170" s="1">
        <f>I170-AVERAGE(I167:I171)</f>
        <v>8.8045765765765949E-2</v>
      </c>
    </row>
    <row r="171" spans="1:12" x14ac:dyDescent="0.2">
      <c r="A171" s="11"/>
      <c r="B171" s="11"/>
      <c r="C171" s="1">
        <v>5</v>
      </c>
      <c r="D171" s="1">
        <v>170</v>
      </c>
      <c r="E171" s="1">
        <v>0.1061</v>
      </c>
      <c r="F171" s="1">
        <v>0.2772</v>
      </c>
      <c r="G171" s="1">
        <f t="shared" si="135"/>
        <v>0.5741565765765767</v>
      </c>
      <c r="H171" s="1">
        <f t="shared" si="136"/>
        <v>0.16496684684684687</v>
      </c>
      <c r="I171" s="1">
        <f t="shared" si="137"/>
        <v>0.73912342342342341</v>
      </c>
      <c r="J171" s="1">
        <f t="shared" ref="J171:K171" si="178">G171-AVERAGE(G167:G171)</f>
        <v>-6.3283711711711654E-2</v>
      </c>
      <c r="K171" s="1">
        <f t="shared" si="178"/>
        <v>-1.3620252252252274E-2</v>
      </c>
      <c r="L171" s="1">
        <f>I171-AVERAGE(I167:I171)</f>
        <v>-7.6903963963964039E-2</v>
      </c>
    </row>
    <row r="172" spans="1:12" x14ac:dyDescent="0.2">
      <c r="A172" s="11">
        <v>35</v>
      </c>
      <c r="B172" s="11" t="s">
        <v>5</v>
      </c>
      <c r="C172" s="1">
        <v>1</v>
      </c>
      <c r="D172" s="1">
        <v>171</v>
      </c>
      <c r="E172" s="1">
        <v>0.1041</v>
      </c>
      <c r="F172" s="1">
        <v>0.27200000000000002</v>
      </c>
      <c r="G172" s="1">
        <f t="shared" si="135"/>
        <v>0.56339117117117121</v>
      </c>
      <c r="H172" s="1">
        <f t="shared" si="136"/>
        <v>0.16183171171171168</v>
      </c>
      <c r="I172" s="1">
        <f t="shared" si="137"/>
        <v>0.72522288288288284</v>
      </c>
      <c r="J172" s="1">
        <f t="shared" ref="J172:K172" si="179">G172-AVERAGE(G172:G176)</f>
        <v>-5.7369153153153163E-2</v>
      </c>
      <c r="K172" s="1">
        <f t="shared" si="179"/>
        <v>-2.153672072072077E-2</v>
      </c>
      <c r="L172" s="1">
        <f>I172-AVERAGE(I172:I176)</f>
        <v>-7.8905873873873822E-2</v>
      </c>
    </row>
    <row r="173" spans="1:12" x14ac:dyDescent="0.2">
      <c r="A173" s="11"/>
      <c r="B173" s="11"/>
      <c r="C173" s="1">
        <v>2</v>
      </c>
      <c r="D173" s="1">
        <v>172</v>
      </c>
      <c r="E173" s="1">
        <v>0.1132</v>
      </c>
      <c r="F173" s="1">
        <v>0.29320000000000002</v>
      </c>
      <c r="G173" s="1">
        <f t="shared" si="135"/>
        <v>0.6067711711711713</v>
      </c>
      <c r="H173" s="1">
        <f t="shared" si="136"/>
        <v>0.17857873873873875</v>
      </c>
      <c r="I173" s="1">
        <f t="shared" si="137"/>
        <v>0.78534990990990994</v>
      </c>
      <c r="J173" s="1">
        <f t="shared" ref="J173:K173" si="180">G173-AVERAGE(G172:G176)</f>
        <v>-1.3989153153153078E-2</v>
      </c>
      <c r="K173" s="1">
        <f t="shared" si="180"/>
        <v>-4.7896936936936974E-3</v>
      </c>
      <c r="L173" s="1">
        <f>I173-AVERAGE(I172:I176)</f>
        <v>-1.877884684684672E-2</v>
      </c>
    </row>
    <row r="174" spans="1:12" x14ac:dyDescent="0.2">
      <c r="A174" s="11"/>
      <c r="B174" s="11"/>
      <c r="C174" s="1">
        <v>3</v>
      </c>
      <c r="D174" s="1">
        <v>173</v>
      </c>
      <c r="E174" s="1">
        <v>0.1197</v>
      </c>
      <c r="F174" s="1">
        <v>0.30690000000000001</v>
      </c>
      <c r="G174" s="1">
        <f t="shared" si="135"/>
        <v>0.63447081081081103</v>
      </c>
      <c r="H174" s="1">
        <f t="shared" si="136"/>
        <v>0.19199675675675681</v>
      </c>
      <c r="I174" s="1">
        <f t="shared" si="137"/>
        <v>0.82646756756756767</v>
      </c>
      <c r="J174" s="1">
        <f t="shared" ref="J174:K174" si="181">G174-AVERAGE(G172:G176)</f>
        <v>1.371048648648665E-2</v>
      </c>
      <c r="K174" s="1">
        <f t="shared" si="181"/>
        <v>8.6283243243243657E-3</v>
      </c>
      <c r="L174" s="1">
        <f>I174-AVERAGE(I172:I176)</f>
        <v>2.2338810810811016E-2</v>
      </c>
    </row>
    <row r="175" spans="1:12" x14ac:dyDescent="0.2">
      <c r="A175" s="11"/>
      <c r="B175" s="11"/>
      <c r="C175" s="1">
        <v>4</v>
      </c>
      <c r="D175" s="1">
        <v>174</v>
      </c>
      <c r="E175" s="1">
        <v>0.1234</v>
      </c>
      <c r="F175" s="1">
        <v>0.31809999999999999</v>
      </c>
      <c r="G175" s="1">
        <f t="shared" si="135"/>
        <v>0.65798522522522529</v>
      </c>
      <c r="H175" s="1">
        <f t="shared" si="136"/>
        <v>0.19620252252252263</v>
      </c>
      <c r="I175" s="1">
        <f t="shared" si="137"/>
        <v>0.85418774774774786</v>
      </c>
      <c r="J175" s="1">
        <f t="shared" ref="J175:K175" si="182">G175-AVERAGE(G172:G176)</f>
        <v>3.7224900900900915E-2</v>
      </c>
      <c r="K175" s="1">
        <f t="shared" si="182"/>
        <v>1.2834090090090178E-2</v>
      </c>
      <c r="L175" s="1">
        <f>I175-AVERAGE(I172:I176)</f>
        <v>5.0058990990991203E-2</v>
      </c>
    </row>
    <row r="176" spans="1:12" x14ac:dyDescent="0.2">
      <c r="A176" s="11"/>
      <c r="B176" s="11"/>
      <c r="C176" s="1">
        <v>5</v>
      </c>
      <c r="D176" s="1">
        <v>175</v>
      </c>
      <c r="E176" s="1">
        <v>0.1195</v>
      </c>
      <c r="F176" s="1">
        <v>0.30980000000000002</v>
      </c>
      <c r="G176" s="1">
        <f t="shared" si="135"/>
        <v>0.64118324324324327</v>
      </c>
      <c r="H176" s="1">
        <f t="shared" si="136"/>
        <v>0.18823243243243248</v>
      </c>
      <c r="I176" s="1">
        <f t="shared" si="137"/>
        <v>0.82941567567567576</v>
      </c>
      <c r="J176" s="1">
        <f t="shared" ref="J176:K176" si="183">G176-AVERAGE(G172:G176)</f>
        <v>2.0422918918918898E-2</v>
      </c>
      <c r="K176" s="1">
        <f t="shared" si="183"/>
        <v>4.864000000000035E-3</v>
      </c>
      <c r="L176" s="1">
        <f>I176-AVERAGE(I172:I176)</f>
        <v>2.5286918918919099E-2</v>
      </c>
    </row>
    <row r="177" spans="1:12" x14ac:dyDescent="0.2">
      <c r="A177" s="11">
        <v>36</v>
      </c>
      <c r="B177" s="11" t="s">
        <v>5</v>
      </c>
      <c r="C177" s="1">
        <v>1</v>
      </c>
      <c r="D177" s="1">
        <v>176</v>
      </c>
      <c r="E177" s="1">
        <v>7.3200000000000001E-2</v>
      </c>
      <c r="F177" s="1">
        <v>0.19109999999999999</v>
      </c>
      <c r="G177" s="1">
        <f t="shared" si="135"/>
        <v>0.39579027027027031</v>
      </c>
      <c r="H177" s="1">
        <f t="shared" si="136"/>
        <v>0.113958918918919</v>
      </c>
      <c r="I177" s="1">
        <f t="shared" si="137"/>
        <v>0.50974918918918921</v>
      </c>
      <c r="J177" s="1">
        <f t="shared" ref="J177:K177" si="184">G177-AVERAGE(G177:G181)</f>
        <v>-1.3719243243243251E-2</v>
      </c>
      <c r="K177" s="1">
        <f t="shared" si="184"/>
        <v>3.4696216216216491E-3</v>
      </c>
      <c r="L177" s="1">
        <f>I177-AVERAGE(I177:I181)</f>
        <v>-1.0249621621621685E-2</v>
      </c>
    </row>
    <row r="178" spans="1:12" x14ac:dyDescent="0.2">
      <c r="A178" s="11"/>
      <c r="B178" s="11"/>
      <c r="C178" s="1">
        <v>2</v>
      </c>
      <c r="D178" s="1">
        <v>177</v>
      </c>
      <c r="E178" s="1">
        <v>7.3899999999999993E-2</v>
      </c>
      <c r="F178" s="1">
        <v>0.1983</v>
      </c>
      <c r="G178" s="1">
        <f t="shared" si="135"/>
        <v>0.41181099099099111</v>
      </c>
      <c r="H178" s="1">
        <f t="shared" si="136"/>
        <v>0.10962774774774779</v>
      </c>
      <c r="I178" s="1">
        <f t="shared" si="137"/>
        <v>0.52143873873873881</v>
      </c>
      <c r="J178" s="1">
        <f t="shared" ref="J178:K178" si="185">G178-AVERAGE(G177:G181)</f>
        <v>2.3014774774775537E-3</v>
      </c>
      <c r="K178" s="1">
        <f t="shared" si="185"/>
        <v>-8.6154954954956176E-4</v>
      </c>
      <c r="L178" s="1">
        <f>I178-AVERAGE(I177:I181)</f>
        <v>1.4399279279279087E-3</v>
      </c>
    </row>
    <row r="179" spans="1:12" x14ac:dyDescent="0.2">
      <c r="A179" s="11"/>
      <c r="B179" s="11"/>
      <c r="C179" s="1">
        <v>3</v>
      </c>
      <c r="D179" s="1">
        <v>178</v>
      </c>
      <c r="E179" s="1">
        <v>7.0400000000000004E-2</v>
      </c>
      <c r="F179" s="1">
        <v>0.19309999999999999</v>
      </c>
      <c r="G179" s="1">
        <f t="shared" si="135"/>
        <v>0.40185369369369373</v>
      </c>
      <c r="H179" s="1">
        <f t="shared" si="136"/>
        <v>0.10020612612612621</v>
      </c>
      <c r="I179" s="1">
        <f t="shared" si="137"/>
        <v>0.50205981981981984</v>
      </c>
      <c r="J179" s="1">
        <f t="shared" ref="J179:K179" si="186">G179-AVERAGE(G177:G181)</f>
        <v>-7.6558198198198313E-3</v>
      </c>
      <c r="K179" s="1">
        <f t="shared" si="186"/>
        <v>-1.028317117117114E-2</v>
      </c>
      <c r="L179" s="1">
        <f>I179-AVERAGE(I177:I181)</f>
        <v>-1.7938990990991055E-2</v>
      </c>
    </row>
    <row r="180" spans="1:12" x14ac:dyDescent="0.2">
      <c r="A180" s="11"/>
      <c r="B180" s="11"/>
      <c r="C180" s="1">
        <v>4</v>
      </c>
      <c r="D180" s="1">
        <v>179</v>
      </c>
      <c r="E180" s="1">
        <v>7.3099999999999998E-2</v>
      </c>
      <c r="F180" s="1">
        <v>0.1963</v>
      </c>
      <c r="G180" s="1">
        <f t="shared" si="135"/>
        <v>0.40768702702702714</v>
      </c>
      <c r="H180" s="1">
        <f t="shared" si="136"/>
        <v>0.108292972972973</v>
      </c>
      <c r="I180" s="1">
        <f t="shared" si="137"/>
        <v>0.51597999999999999</v>
      </c>
      <c r="J180" s="1">
        <f t="shared" ref="J180:K180" si="187">G180-AVERAGE(G177:G181)</f>
        <v>-1.8224864864864188E-3</v>
      </c>
      <c r="K180" s="1">
        <f t="shared" si="187"/>
        <v>-2.1963243243243585E-3</v>
      </c>
      <c r="L180" s="1">
        <f>I180-AVERAGE(I177:I181)</f>
        <v>-4.0188108108109022E-3</v>
      </c>
    </row>
    <row r="181" spans="1:12" x14ac:dyDescent="0.2">
      <c r="A181" s="11"/>
      <c r="B181" s="11"/>
      <c r="C181" s="1">
        <v>5</v>
      </c>
      <c r="D181" s="1">
        <v>180</v>
      </c>
      <c r="E181" s="1">
        <v>7.8700000000000006E-2</v>
      </c>
      <c r="F181" s="1">
        <v>0.20760000000000001</v>
      </c>
      <c r="G181" s="1">
        <f t="shared" si="135"/>
        <v>0.43040558558558567</v>
      </c>
      <c r="H181" s="1">
        <f t="shared" si="136"/>
        <v>0.12036072072072077</v>
      </c>
      <c r="I181" s="1">
        <f t="shared" si="137"/>
        <v>0.55076630630630641</v>
      </c>
      <c r="J181" s="1">
        <f t="shared" ref="J181:K181" si="188">G181-AVERAGE(G177:G181)</f>
        <v>2.0896072072072114E-2</v>
      </c>
      <c r="K181" s="1">
        <f t="shared" si="188"/>
        <v>9.8714234234234116E-3</v>
      </c>
      <c r="L181" s="1">
        <f>I181-AVERAGE(I177:I181)</f>
        <v>3.0767495495495512E-2</v>
      </c>
    </row>
    <row r="182" spans="1:12" x14ac:dyDescent="0.2">
      <c r="A182" s="11">
        <v>37</v>
      </c>
      <c r="B182" s="11" t="s">
        <v>4</v>
      </c>
      <c r="C182" s="1">
        <v>1</v>
      </c>
      <c r="D182" s="1">
        <v>181</v>
      </c>
      <c r="E182" s="1">
        <v>8.8300000000000003E-2</v>
      </c>
      <c r="F182" s="1">
        <v>0.20399999999999999</v>
      </c>
      <c r="G182" s="1">
        <f t="shared" si="135"/>
        <v>0.4170347747747748</v>
      </c>
      <c r="H182" s="1">
        <f t="shared" si="136"/>
        <v>0.16422666666666677</v>
      </c>
      <c r="I182" s="1">
        <f t="shared" si="137"/>
        <v>0.58126144144144154</v>
      </c>
      <c r="J182" s="1">
        <f t="shared" ref="J182:K182" si="189">G182-AVERAGE(G182:G186)</f>
        <v>1.2464216216216184E-2</v>
      </c>
      <c r="K182" s="1">
        <f t="shared" si="189"/>
        <v>5.4078702702702763E-2</v>
      </c>
      <c r="L182" s="1">
        <f>I182-AVERAGE(I182:I186)</f>
        <v>6.6542918918918947E-2</v>
      </c>
    </row>
    <row r="183" spans="1:12" x14ac:dyDescent="0.2">
      <c r="A183" s="11"/>
      <c r="B183" s="11"/>
      <c r="C183" s="1">
        <v>2</v>
      </c>
      <c r="D183" s="1">
        <v>182</v>
      </c>
      <c r="E183" s="1">
        <v>6.4699999999999994E-2</v>
      </c>
      <c r="F183" s="1">
        <v>0.1787</v>
      </c>
      <c r="G183" s="1">
        <f t="shared" si="135"/>
        <v>0.37212882882882886</v>
      </c>
      <c r="H183" s="1">
        <f t="shared" si="136"/>
        <v>9.0847207207207223E-2</v>
      </c>
      <c r="I183" s="1">
        <f t="shared" si="137"/>
        <v>0.46297603603603604</v>
      </c>
      <c r="J183" s="1">
        <f t="shared" ref="J183:K183" si="190">G183-AVERAGE(G182:G186)</f>
        <v>-3.2441729729729751E-2</v>
      </c>
      <c r="K183" s="1">
        <f t="shared" si="190"/>
        <v>-1.9300756756756784E-2</v>
      </c>
      <c r="L183" s="1">
        <f>I183-AVERAGE(I182:I186)</f>
        <v>-5.174248648648655E-2</v>
      </c>
    </row>
    <row r="184" spans="1:12" x14ac:dyDescent="0.2">
      <c r="A184" s="11"/>
      <c r="B184" s="11"/>
      <c r="C184" s="1">
        <v>3</v>
      </c>
      <c r="D184" s="1">
        <v>183</v>
      </c>
      <c r="E184" s="1">
        <v>7.1599999999999997E-2</v>
      </c>
      <c r="F184" s="1">
        <v>0.2</v>
      </c>
      <c r="G184" s="1">
        <f t="shared" si="135"/>
        <v>0.41692180180180188</v>
      </c>
      <c r="H184" s="1">
        <f t="shared" si="136"/>
        <v>9.8273153153153187E-2</v>
      </c>
      <c r="I184" s="1">
        <f t="shared" si="137"/>
        <v>0.51519495495495504</v>
      </c>
      <c r="J184" s="1">
        <f t="shared" ref="J184:K184" si="191">G184-AVERAGE(G182:G186)</f>
        <v>1.2351243243243271E-2</v>
      </c>
      <c r="K184" s="1">
        <f t="shared" si="191"/>
        <v>-1.1874810810810821E-2</v>
      </c>
      <c r="L184" s="1">
        <f>I184-AVERAGE(I182:I186)</f>
        <v>4.7643243243244981E-4</v>
      </c>
    </row>
    <row r="185" spans="1:12" x14ac:dyDescent="0.2">
      <c r="A185" s="11"/>
      <c r="B185" s="11"/>
      <c r="C185" s="1">
        <v>4</v>
      </c>
      <c r="D185" s="1">
        <v>184</v>
      </c>
      <c r="E185" s="1">
        <v>7.0599999999999996E-2</v>
      </c>
      <c r="F185" s="1">
        <v>0.19689999999999999</v>
      </c>
      <c r="G185" s="1">
        <f t="shared" si="135"/>
        <v>0.41040036036036037</v>
      </c>
      <c r="H185" s="1">
        <f t="shared" si="136"/>
        <v>9.7210090090090115E-2</v>
      </c>
      <c r="I185" s="1">
        <f t="shared" si="137"/>
        <v>0.5076104504504505</v>
      </c>
      <c r="J185" s="1">
        <f t="shared" ref="J185:K185" si="192">G185-AVERAGE(G182:G186)</f>
        <v>5.8298018018017594E-3</v>
      </c>
      <c r="K185" s="1">
        <f t="shared" si="192"/>
        <v>-1.2937873873873892E-2</v>
      </c>
      <c r="L185" s="1">
        <f>I185-AVERAGE(I182:I186)</f>
        <v>-7.1080720720720914E-3</v>
      </c>
    </row>
    <row r="186" spans="1:12" x14ac:dyDescent="0.2">
      <c r="A186" s="11"/>
      <c r="B186" s="11"/>
      <c r="C186" s="1">
        <v>5</v>
      </c>
      <c r="D186" s="1">
        <v>185</v>
      </c>
      <c r="E186" s="1">
        <v>7.0900000000000005E-2</v>
      </c>
      <c r="F186" s="1">
        <v>0.19520000000000001</v>
      </c>
      <c r="G186" s="1">
        <f t="shared" si="135"/>
        <v>0.40636702702702704</v>
      </c>
      <c r="H186" s="1">
        <f t="shared" si="136"/>
        <v>0.10018270270270276</v>
      </c>
      <c r="I186" s="1">
        <f t="shared" si="137"/>
        <v>0.50654972972972978</v>
      </c>
      <c r="J186" s="1">
        <f t="shared" ref="J186:K186" si="193">G186-AVERAGE(G182:G186)</f>
        <v>1.7964684684684262E-3</v>
      </c>
      <c r="K186" s="1">
        <f t="shared" si="193"/>
        <v>-9.9652612612612518E-3</v>
      </c>
      <c r="L186" s="1">
        <f>I186-AVERAGE(I182:I186)</f>
        <v>-8.1687927927928117E-3</v>
      </c>
    </row>
    <row r="187" spans="1:12" x14ac:dyDescent="0.2">
      <c r="A187" s="11">
        <v>38</v>
      </c>
      <c r="B187" s="11" t="s">
        <v>4</v>
      </c>
      <c r="C187" s="1">
        <v>1</v>
      </c>
      <c r="D187" s="1">
        <v>186</v>
      </c>
      <c r="E187" s="1">
        <v>5.67E-2</v>
      </c>
      <c r="F187" s="1">
        <v>0.15590000000000001</v>
      </c>
      <c r="G187" s="1">
        <f t="shared" si="135"/>
        <v>0.32451225225225233</v>
      </c>
      <c r="H187" s="1">
        <f t="shared" si="136"/>
        <v>8.0324684684684705E-2</v>
      </c>
      <c r="I187" s="1">
        <f t="shared" si="137"/>
        <v>0.40483693693693695</v>
      </c>
      <c r="J187" s="1">
        <f t="shared" ref="J187:K187" si="194">G187-AVERAGE(G187:G191)</f>
        <v>1.4652792792792801E-2</v>
      </c>
      <c r="K187" s="1">
        <f t="shared" si="194"/>
        <v>1.9661981981981963E-3</v>
      </c>
      <c r="L187" s="1">
        <f>I187-AVERAGE(I187:I191)</f>
        <v>1.6618990990991012E-2</v>
      </c>
    </row>
    <row r="188" spans="1:12" x14ac:dyDescent="0.2">
      <c r="A188" s="11"/>
      <c r="B188" s="11"/>
      <c r="C188" s="1">
        <v>2</v>
      </c>
      <c r="D188" s="1">
        <v>187</v>
      </c>
      <c r="E188" s="1">
        <v>5.8200000000000002E-2</v>
      </c>
      <c r="F188" s="1">
        <v>0.15970000000000001</v>
      </c>
      <c r="G188" s="1">
        <f t="shared" si="135"/>
        <v>0.33235855855855867</v>
      </c>
      <c r="H188" s="1">
        <f t="shared" si="136"/>
        <v>8.2776936936936968E-2</v>
      </c>
      <c r="I188" s="1">
        <f t="shared" si="137"/>
        <v>0.41513549549549555</v>
      </c>
      <c r="J188" s="1">
        <f t="shared" ref="J188:K188" si="195">G188-AVERAGE(G187:G191)</f>
        <v>2.249909909909914E-2</v>
      </c>
      <c r="K188" s="1">
        <f t="shared" si="195"/>
        <v>4.418450450450459E-3</v>
      </c>
      <c r="L188" s="1">
        <f>I188-AVERAGE(I187:I191)</f>
        <v>2.6917549549549613E-2</v>
      </c>
    </row>
    <row r="189" spans="1:12" x14ac:dyDescent="0.2">
      <c r="A189" s="11"/>
      <c r="B189" s="11"/>
      <c r="C189" s="1">
        <v>3</v>
      </c>
      <c r="D189" s="1">
        <v>188</v>
      </c>
      <c r="E189" s="1">
        <v>5.57E-2</v>
      </c>
      <c r="F189" s="1">
        <v>0.15160000000000001</v>
      </c>
      <c r="G189" s="1">
        <f t="shared" si="135"/>
        <v>0.3152578378378379</v>
      </c>
      <c r="H189" s="1">
        <f t="shared" si="136"/>
        <v>8.0472432432432434E-2</v>
      </c>
      <c r="I189" s="1">
        <f t="shared" si="137"/>
        <v>0.3957302702702703</v>
      </c>
      <c r="J189" s="1">
        <f t="shared" ref="J189:K189" si="196">G189-AVERAGE(G187:G191)</f>
        <v>5.3983783783783656E-3</v>
      </c>
      <c r="K189" s="1">
        <f t="shared" si="196"/>
        <v>2.1139459459459248E-3</v>
      </c>
      <c r="L189" s="1">
        <f>I189-AVERAGE(I187:I191)</f>
        <v>7.5123243243243598E-3</v>
      </c>
    </row>
    <row r="190" spans="1:12" x14ac:dyDescent="0.2">
      <c r="A190" s="11"/>
      <c r="B190" s="11"/>
      <c r="C190" s="1">
        <v>4</v>
      </c>
      <c r="D190" s="1">
        <v>189</v>
      </c>
      <c r="E190" s="1">
        <v>5.0500000000000003E-2</v>
      </c>
      <c r="F190" s="1">
        <v>0.13789999999999999</v>
      </c>
      <c r="G190" s="1">
        <f t="shared" si="135"/>
        <v>0.28685783783783786</v>
      </c>
      <c r="H190" s="1">
        <f t="shared" si="136"/>
        <v>7.2502702702702732E-2</v>
      </c>
      <c r="I190" s="1">
        <f t="shared" si="137"/>
        <v>0.35936054054054062</v>
      </c>
      <c r="J190" s="1">
        <f t="shared" ref="J190:K190" si="197">G190-AVERAGE(G187:G191)</f>
        <v>-2.3001621621621671E-2</v>
      </c>
      <c r="K190" s="1">
        <f t="shared" si="197"/>
        <v>-5.8557837837837773E-3</v>
      </c>
      <c r="L190" s="1">
        <f>I190-AVERAGE(I187:I191)</f>
        <v>-2.8857405405405323E-2</v>
      </c>
    </row>
    <row r="191" spans="1:12" x14ac:dyDescent="0.2">
      <c r="A191" s="11"/>
      <c r="B191" s="11"/>
      <c r="C191" s="1">
        <v>5</v>
      </c>
      <c r="D191" s="1">
        <v>190</v>
      </c>
      <c r="E191" s="1">
        <v>5.1700000000000003E-2</v>
      </c>
      <c r="F191" s="1">
        <v>0.13969999999999999</v>
      </c>
      <c r="G191" s="1">
        <f t="shared" si="135"/>
        <v>0.29031081081081084</v>
      </c>
      <c r="H191" s="1">
        <f t="shared" si="136"/>
        <v>7.5715675675675748E-2</v>
      </c>
      <c r="I191" s="1">
        <f t="shared" si="137"/>
        <v>0.3660264864864865</v>
      </c>
      <c r="J191" s="1">
        <f t="shared" ref="J191:K191" si="198">G191-AVERAGE(G187:G191)</f>
        <v>-1.9548648648648692E-2</v>
      </c>
      <c r="K191" s="1">
        <f t="shared" si="198"/>
        <v>-2.6428108108107612E-3</v>
      </c>
      <c r="L191" s="1">
        <f>I191-AVERAGE(I187:I191)</f>
        <v>-2.2191459459459439E-2</v>
      </c>
    </row>
    <row r="192" spans="1:12" x14ac:dyDescent="0.2">
      <c r="A192" s="11">
        <v>39</v>
      </c>
      <c r="B192" s="11" t="s">
        <v>6</v>
      </c>
      <c r="C192" s="1">
        <v>1</v>
      </c>
      <c r="D192" s="1">
        <v>191</v>
      </c>
      <c r="E192" s="1">
        <v>8.5599999999999996E-2</v>
      </c>
      <c r="F192" s="1">
        <v>0.22819999999999999</v>
      </c>
      <c r="G192" s="1">
        <f t="shared" si="135"/>
        <v>0.47360432432432437</v>
      </c>
      <c r="H192" s="1">
        <f t="shared" si="136"/>
        <v>0.12849297297297299</v>
      </c>
      <c r="I192" s="1">
        <f t="shared" si="137"/>
        <v>0.60209729729729733</v>
      </c>
      <c r="J192" s="1">
        <f t="shared" ref="J192:K192" si="199">G192-AVERAGE(G192:G196)</f>
        <v>-3.0778378378378435E-2</v>
      </c>
      <c r="K192" s="1">
        <f t="shared" si="199"/>
        <v>-8.1807567567568074E-3</v>
      </c>
      <c r="L192" s="1">
        <f>I192-AVERAGE(I192:I196)</f>
        <v>-3.8959135135135159E-2</v>
      </c>
    </row>
    <row r="193" spans="1:12" x14ac:dyDescent="0.2">
      <c r="A193" s="11"/>
      <c r="B193" s="11"/>
      <c r="C193" s="1">
        <v>2</v>
      </c>
      <c r="D193" s="1">
        <v>192</v>
      </c>
      <c r="E193" s="1">
        <v>8.7900000000000006E-2</v>
      </c>
      <c r="F193" s="1">
        <v>0.23319999999999999</v>
      </c>
      <c r="G193" s="1">
        <f t="shared" si="135"/>
        <v>0.48375261261261265</v>
      </c>
      <c r="H193" s="1">
        <f t="shared" si="136"/>
        <v>0.13308720720720726</v>
      </c>
      <c r="I193" s="1">
        <f t="shared" si="137"/>
        <v>0.61683981981981983</v>
      </c>
      <c r="J193" s="1">
        <f t="shared" ref="J193:K193" si="200">G193-AVERAGE(G192:G196)</f>
        <v>-2.0630090090090147E-2</v>
      </c>
      <c r="K193" s="1">
        <f t="shared" si="200"/>
        <v>-3.5865225225225339E-3</v>
      </c>
      <c r="L193" s="1">
        <f>I193-AVERAGE(I192:I196)</f>
        <v>-2.4216612612612654E-2</v>
      </c>
    </row>
    <row r="194" spans="1:12" x14ac:dyDescent="0.2">
      <c r="A194" s="11"/>
      <c r="B194" s="11"/>
      <c r="C194" s="1">
        <v>3</v>
      </c>
      <c r="D194" s="1">
        <v>193</v>
      </c>
      <c r="E194" s="1">
        <v>9.8400000000000001E-2</v>
      </c>
      <c r="F194" s="1">
        <v>0.26379999999999998</v>
      </c>
      <c r="G194" s="1">
        <f t="shared" si="135"/>
        <v>0.54778666666666675</v>
      </c>
      <c r="H194" s="1">
        <f t="shared" si="136"/>
        <v>0.14621693693693702</v>
      </c>
      <c r="I194" s="1">
        <f t="shared" si="137"/>
        <v>0.69400360360360369</v>
      </c>
      <c r="J194" s="1">
        <f t="shared" ref="J194:K194" si="201">G194-AVERAGE(G192:G196)</f>
        <v>4.3403963963963954E-2</v>
      </c>
      <c r="K194" s="1">
        <f t="shared" si="201"/>
        <v>9.5432072072072216E-3</v>
      </c>
      <c r="L194" s="1">
        <f>I194-AVERAGE(I192:I196)</f>
        <v>5.2947171171171203E-2</v>
      </c>
    </row>
    <row r="195" spans="1:12" x14ac:dyDescent="0.2">
      <c r="A195" s="11"/>
      <c r="B195" s="11"/>
      <c r="C195" s="1">
        <v>4</v>
      </c>
      <c r="D195" s="1">
        <v>194</v>
      </c>
      <c r="E195" s="1">
        <v>9.8000000000000004E-2</v>
      </c>
      <c r="F195" s="1">
        <v>0.26190000000000002</v>
      </c>
      <c r="G195" s="1">
        <f t="shared" ref="G195:G258" si="202">((-2.99*E195)+(12.64*F195))*(4/(1*0.222*100))</f>
        <v>0.5436749549549551</v>
      </c>
      <c r="H195" s="1">
        <f t="shared" ref="H195:H258" si="203">((23.26*E195)-(5.6*F195))*(4/(1*0.222*100))</f>
        <v>0.14645765765765775</v>
      </c>
      <c r="I195" s="1">
        <f t="shared" ref="I195:I258" si="204">((20.27*E195)+(7.04*F195))*(4/(1*0.222*100))</f>
        <v>0.69013261261261272</v>
      </c>
      <c r="J195" s="1">
        <f t="shared" ref="J195:K195" si="205">G195-AVERAGE(G192:G196)</f>
        <v>3.9292252252252302E-2</v>
      </c>
      <c r="K195" s="1">
        <f t="shared" si="205"/>
        <v>9.7839279279279545E-3</v>
      </c>
      <c r="L195" s="1">
        <f>I195-AVERAGE(I192:I196)</f>
        <v>4.9076180180180229E-2</v>
      </c>
    </row>
    <row r="196" spans="1:12" x14ac:dyDescent="0.2">
      <c r="A196" s="11"/>
      <c r="B196" s="11"/>
      <c r="C196" s="1">
        <v>5</v>
      </c>
      <c r="D196" s="1">
        <v>195</v>
      </c>
      <c r="E196" s="1">
        <v>8.5699999999999998E-2</v>
      </c>
      <c r="F196" s="1">
        <v>0.22800000000000001</v>
      </c>
      <c r="G196" s="1">
        <f t="shared" si="202"/>
        <v>0.47309495495495502</v>
      </c>
      <c r="H196" s="1">
        <f t="shared" si="203"/>
        <v>0.12911387387387391</v>
      </c>
      <c r="I196" s="1">
        <f t="shared" si="204"/>
        <v>0.60220882882882898</v>
      </c>
      <c r="J196" s="1">
        <f t="shared" ref="J196:K196" si="206">G196-AVERAGE(G192:G196)</f>
        <v>-3.1287747747747785E-2</v>
      </c>
      <c r="K196" s="1">
        <f t="shared" si="206"/>
        <v>-7.5598558558558904E-3</v>
      </c>
      <c r="L196" s="1">
        <f>I196-AVERAGE(I192:I196)</f>
        <v>-3.8847603603603509E-2</v>
      </c>
    </row>
    <row r="197" spans="1:12" x14ac:dyDescent="0.2">
      <c r="A197" s="11">
        <v>40</v>
      </c>
      <c r="B197" s="11" t="s">
        <v>6</v>
      </c>
      <c r="C197" s="1">
        <v>1</v>
      </c>
      <c r="D197" s="1">
        <v>196</v>
      </c>
      <c r="E197" s="1">
        <v>7.5800000000000006E-2</v>
      </c>
      <c r="F197" s="1">
        <v>0.2077</v>
      </c>
      <c r="G197" s="1">
        <f t="shared" si="202"/>
        <v>0.43219567567567574</v>
      </c>
      <c r="H197" s="1">
        <f t="shared" si="203"/>
        <v>0.10810594594594602</v>
      </c>
      <c r="I197" s="1">
        <f t="shared" si="204"/>
        <v>0.54030162162162176</v>
      </c>
      <c r="J197" s="1">
        <f t="shared" ref="J197:K197" si="207">G197-AVERAGE(G197:G201)</f>
        <v>-1.8495639639639683E-2</v>
      </c>
      <c r="K197" s="1">
        <f t="shared" si="207"/>
        <v>-6.8245045045044889E-3</v>
      </c>
      <c r="L197" s="1">
        <f>I197-AVERAGE(I197:I201)</f>
        <v>-2.5320144144144074E-2</v>
      </c>
    </row>
    <row r="198" spans="1:12" x14ac:dyDescent="0.2">
      <c r="A198" s="11"/>
      <c r="B198" s="11"/>
      <c r="C198" s="1">
        <v>2</v>
      </c>
      <c r="D198" s="1">
        <v>197</v>
      </c>
      <c r="E198" s="1">
        <v>7.7899999999999997E-2</v>
      </c>
      <c r="F198" s="1">
        <v>0.20799999999999999</v>
      </c>
      <c r="G198" s="1">
        <f t="shared" si="202"/>
        <v>0.43174756756756755</v>
      </c>
      <c r="H198" s="1">
        <f t="shared" si="203"/>
        <v>0.11660432432432438</v>
      </c>
      <c r="I198" s="1">
        <f t="shared" si="204"/>
        <v>0.54835189189189193</v>
      </c>
      <c r="J198" s="1">
        <f t="shared" ref="J198:K198" si="208">G198-AVERAGE(G197:G201)</f>
        <v>-1.8943747747747874E-2</v>
      </c>
      <c r="K198" s="1">
        <f t="shared" si="208"/>
        <v>1.6738738738738684E-3</v>
      </c>
      <c r="L198" s="1">
        <f>I198-AVERAGE(I197:I201)</f>
        <v>-1.7269873873873909E-2</v>
      </c>
    </row>
    <row r="199" spans="1:12" x14ac:dyDescent="0.2">
      <c r="A199" s="11"/>
      <c r="B199" s="11"/>
      <c r="C199" s="1">
        <v>3</v>
      </c>
      <c r="D199" s="1">
        <v>198</v>
      </c>
      <c r="E199" s="1">
        <v>8.7800000000000003E-2</v>
      </c>
      <c r="F199" s="1">
        <v>0.2389</v>
      </c>
      <c r="G199" s="1">
        <f t="shared" si="202"/>
        <v>0.49678810810810814</v>
      </c>
      <c r="H199" s="1">
        <f t="shared" si="203"/>
        <v>0.12691675675675682</v>
      </c>
      <c r="I199" s="1">
        <f t="shared" si="204"/>
        <v>0.62370486486486487</v>
      </c>
      <c r="J199" s="1">
        <f t="shared" ref="J199:K199" si="209">G199-AVERAGE(G197:G201)</f>
        <v>4.6096792792792718E-2</v>
      </c>
      <c r="K199" s="1">
        <f t="shared" si="209"/>
        <v>1.1986306306306302E-2</v>
      </c>
      <c r="L199" s="1">
        <f>I199-AVERAGE(I197:I201)</f>
        <v>5.8083099099099034E-2</v>
      </c>
    </row>
    <row r="200" spans="1:12" x14ac:dyDescent="0.2">
      <c r="A200" s="11"/>
      <c r="B200" s="11"/>
      <c r="C200" s="1">
        <v>4</v>
      </c>
      <c r="D200" s="1">
        <v>199</v>
      </c>
      <c r="E200" s="1">
        <v>0.08</v>
      </c>
      <c r="F200" s="1">
        <v>0.22</v>
      </c>
      <c r="G200" s="1">
        <f t="shared" si="202"/>
        <v>0.45794594594594606</v>
      </c>
      <c r="H200" s="1">
        <f t="shared" si="203"/>
        <v>0.11329729729729736</v>
      </c>
      <c r="I200" s="1">
        <f t="shared" si="204"/>
        <v>0.57124324324324327</v>
      </c>
      <c r="J200" s="1">
        <f t="shared" ref="J200:K200" si="210">G200-AVERAGE(G197:G201)</f>
        <v>7.254630630630643E-3</v>
      </c>
      <c r="K200" s="1">
        <f t="shared" si="210"/>
        <v>-1.6331531531531551E-3</v>
      </c>
      <c r="L200" s="1">
        <f>I200-AVERAGE(I197:I201)</f>
        <v>5.6214774774774323E-3</v>
      </c>
    </row>
    <row r="201" spans="1:12" x14ac:dyDescent="0.2">
      <c r="A201" s="11"/>
      <c r="B201" s="11"/>
      <c r="C201" s="1">
        <v>5</v>
      </c>
      <c r="D201" s="1">
        <v>200</v>
      </c>
      <c r="E201" s="1">
        <v>7.6499999999999999E-2</v>
      </c>
      <c r="F201" s="1">
        <v>0.20899999999999999</v>
      </c>
      <c r="G201" s="1">
        <f t="shared" si="202"/>
        <v>0.43477927927927934</v>
      </c>
      <c r="H201" s="1">
        <f t="shared" si="203"/>
        <v>0.10972792792792796</v>
      </c>
      <c r="I201" s="1">
        <f t="shared" si="204"/>
        <v>0.54450720720720724</v>
      </c>
      <c r="J201" s="1">
        <f t="shared" ref="J201:K201" si="211">G201-AVERAGE(G197:G201)</f>
        <v>-1.5912036036036081E-2</v>
      </c>
      <c r="K201" s="1">
        <f t="shared" si="211"/>
        <v>-5.2025225225225541E-3</v>
      </c>
      <c r="L201" s="1">
        <f>I201-AVERAGE(I197:I201)</f>
        <v>-2.1114558558558594E-2</v>
      </c>
    </row>
    <row r="202" spans="1:12" x14ac:dyDescent="0.2">
      <c r="A202" s="11">
        <v>41</v>
      </c>
      <c r="B202" s="11" t="s">
        <v>5</v>
      </c>
      <c r="C202" s="1">
        <v>1</v>
      </c>
      <c r="D202" s="1">
        <v>201</v>
      </c>
      <c r="E202" s="1">
        <v>0.1084</v>
      </c>
      <c r="F202" s="1">
        <v>0.2762</v>
      </c>
      <c r="G202" s="1">
        <f t="shared" si="202"/>
        <v>0.57064000000000004</v>
      </c>
      <c r="H202" s="1">
        <f t="shared" si="203"/>
        <v>0.17561513513513524</v>
      </c>
      <c r="I202" s="1">
        <f t="shared" si="204"/>
        <v>0.74625513513513519</v>
      </c>
      <c r="J202" s="1">
        <f t="shared" ref="J202:K202" si="212">G202-AVERAGE(G202:G206)</f>
        <v>4.2415135135134285E-3</v>
      </c>
      <c r="K202" s="1">
        <f t="shared" si="212"/>
        <v>1.7569729729729755E-3</v>
      </c>
      <c r="L202" s="1">
        <f>I202-AVERAGE(I202:I206)</f>
        <v>5.9984864864863763E-3</v>
      </c>
    </row>
    <row r="203" spans="1:12" x14ac:dyDescent="0.2">
      <c r="A203" s="11"/>
      <c r="B203" s="11"/>
      <c r="C203" s="1">
        <v>2</v>
      </c>
      <c r="D203" s="1">
        <v>202</v>
      </c>
      <c r="E203" s="1">
        <v>0.1081</v>
      </c>
      <c r="F203" s="1">
        <v>0.27479999999999999</v>
      </c>
      <c r="G203" s="1">
        <f t="shared" si="202"/>
        <v>0.56761315315315319</v>
      </c>
      <c r="H203" s="1">
        <f t="shared" si="203"/>
        <v>0.17577045045045053</v>
      </c>
      <c r="I203" s="1">
        <f t="shared" si="204"/>
        <v>0.74338360360360367</v>
      </c>
      <c r="J203" s="1">
        <f t="shared" ref="J203:K203" si="213">G203-AVERAGE(G202:G206)</f>
        <v>1.2146666666665862E-3</v>
      </c>
      <c r="K203" s="1">
        <f t="shared" si="213"/>
        <v>1.9122882882882664E-3</v>
      </c>
      <c r="L203" s="1">
        <f>I203-AVERAGE(I202:I206)</f>
        <v>3.1269549549548525E-3</v>
      </c>
    </row>
    <row r="204" spans="1:12" x14ac:dyDescent="0.2">
      <c r="A204" s="11"/>
      <c r="B204" s="11"/>
      <c r="C204" s="1">
        <v>3</v>
      </c>
      <c r="D204" s="1">
        <v>203</v>
      </c>
      <c r="E204" s="1">
        <v>0.1077</v>
      </c>
      <c r="F204" s="1">
        <v>0.27479999999999999</v>
      </c>
      <c r="G204" s="1">
        <f t="shared" si="202"/>
        <v>0.56782864864864868</v>
      </c>
      <c r="H204" s="1">
        <f t="shared" si="203"/>
        <v>0.17409405405405418</v>
      </c>
      <c r="I204" s="1">
        <f t="shared" si="204"/>
        <v>0.74192270270270266</v>
      </c>
      <c r="J204" s="1">
        <f t="shared" ref="J204:K204" si="214">G204-AVERAGE(G202:G206)</f>
        <v>1.4301621621620741E-3</v>
      </c>
      <c r="K204" s="1">
        <f t="shared" si="214"/>
        <v>2.3589189189190951E-4</v>
      </c>
      <c r="L204" s="1">
        <f>I204-AVERAGE(I202:I206)</f>
        <v>1.6660540540538449E-3</v>
      </c>
    </row>
    <row r="205" spans="1:12" x14ac:dyDescent="0.2">
      <c r="A205" s="11"/>
      <c r="B205" s="11"/>
      <c r="C205" s="1">
        <v>4</v>
      </c>
      <c r="D205" s="1">
        <v>204</v>
      </c>
      <c r="E205" s="1">
        <v>0.10639999999999999</v>
      </c>
      <c r="F205" s="1">
        <v>0.2732</v>
      </c>
      <c r="G205" s="1">
        <f t="shared" si="202"/>
        <v>0.56488504504504522</v>
      </c>
      <c r="H205" s="1">
        <f t="shared" si="203"/>
        <v>0.17026018018018024</v>
      </c>
      <c r="I205" s="1">
        <f t="shared" si="204"/>
        <v>0.7351452252252253</v>
      </c>
      <c r="J205" s="1">
        <f t="shared" ref="J205:K205" si="215">G205-AVERAGE(G202:G206)</f>
        <v>-1.5134414414413877E-3</v>
      </c>
      <c r="K205" s="1">
        <f t="shared" si="215"/>
        <v>-3.5979819819820236E-3</v>
      </c>
      <c r="L205" s="1">
        <f>I205-AVERAGE(I202:I206)</f>
        <v>-5.1114234234235223E-3</v>
      </c>
    </row>
    <row r="206" spans="1:12" x14ac:dyDescent="0.2">
      <c r="A206" s="11"/>
      <c r="B206" s="11"/>
      <c r="C206" s="1">
        <v>5</v>
      </c>
      <c r="D206" s="1">
        <v>205</v>
      </c>
      <c r="E206" s="1">
        <v>0.10680000000000001</v>
      </c>
      <c r="F206" s="1">
        <v>0.27160000000000001</v>
      </c>
      <c r="G206" s="1">
        <f t="shared" si="202"/>
        <v>0.56102558558558557</v>
      </c>
      <c r="H206" s="1">
        <f t="shared" si="203"/>
        <v>0.17355099099099111</v>
      </c>
      <c r="I206" s="1">
        <f t="shared" si="204"/>
        <v>0.73457657657657671</v>
      </c>
      <c r="J206" s="1">
        <f t="shared" ref="J206:K206" si="216">G206-AVERAGE(G202:G206)</f>
        <v>-5.3729009009010342E-3</v>
      </c>
      <c r="K206" s="1">
        <f t="shared" si="216"/>
        <v>-3.0717117117115555E-4</v>
      </c>
      <c r="L206" s="1">
        <f>I206-AVERAGE(I202:I206)</f>
        <v>-5.6800720720721065E-3</v>
      </c>
    </row>
    <row r="207" spans="1:12" x14ac:dyDescent="0.2">
      <c r="A207" s="11">
        <v>42</v>
      </c>
      <c r="B207" s="11" t="s">
        <v>5</v>
      </c>
      <c r="C207" s="1">
        <v>1</v>
      </c>
      <c r="D207" s="1">
        <v>206</v>
      </c>
      <c r="E207" s="1">
        <v>0.12770000000000001</v>
      </c>
      <c r="F207" s="1">
        <v>0.29830000000000001</v>
      </c>
      <c r="G207" s="1">
        <f t="shared" si="202"/>
        <v>0.61057459459459473</v>
      </c>
      <c r="H207" s="1">
        <f t="shared" si="203"/>
        <v>0.23420216216216222</v>
      </c>
      <c r="I207" s="1">
        <f t="shared" si="204"/>
        <v>0.8447767567567569</v>
      </c>
      <c r="J207" s="1">
        <f t="shared" ref="J207:K207" si="217">G207-AVERAGE(G207:G211)</f>
        <v>2.3466162162162241E-2</v>
      </c>
      <c r="K207" s="1">
        <f t="shared" si="217"/>
        <v>5.2366270270270271E-2</v>
      </c>
      <c r="L207" s="1">
        <f>I207-AVERAGE(I207:I211)</f>
        <v>7.5832432432432428E-2</v>
      </c>
    </row>
    <row r="208" spans="1:12" x14ac:dyDescent="0.2">
      <c r="A208" s="11"/>
      <c r="B208" s="11"/>
      <c r="C208" s="1">
        <v>2</v>
      </c>
      <c r="D208" s="1">
        <v>207</v>
      </c>
      <c r="E208" s="1">
        <v>0.11310000000000001</v>
      </c>
      <c r="F208" s="1">
        <v>0.29370000000000002</v>
      </c>
      <c r="G208" s="1">
        <f t="shared" si="202"/>
        <v>0.60796378378378391</v>
      </c>
      <c r="H208" s="1">
        <f t="shared" si="203"/>
        <v>0.17765513513513523</v>
      </c>
      <c r="I208" s="1">
        <f t="shared" si="204"/>
        <v>0.78561891891891911</v>
      </c>
      <c r="J208" s="1">
        <f t="shared" ref="J208:K208" si="218">G208-AVERAGE(G207:G211)</f>
        <v>2.0855351351351414E-2</v>
      </c>
      <c r="K208" s="1">
        <f t="shared" si="218"/>
        <v>-4.1807567567567205E-3</v>
      </c>
      <c r="L208" s="1">
        <f>I208-AVERAGE(I207:I211)</f>
        <v>1.6674594594594638E-2</v>
      </c>
    </row>
    <row r="209" spans="1:12" x14ac:dyDescent="0.2">
      <c r="A209" s="11"/>
      <c r="B209" s="11"/>
      <c r="C209" s="1">
        <v>3</v>
      </c>
      <c r="D209" s="1">
        <v>208</v>
      </c>
      <c r="E209" s="1">
        <v>0.1132</v>
      </c>
      <c r="F209" s="1">
        <v>0.29310000000000003</v>
      </c>
      <c r="G209" s="1">
        <f t="shared" si="202"/>
        <v>0.60654342342342349</v>
      </c>
      <c r="H209" s="1">
        <f t="shared" si="203"/>
        <v>0.17867963963963965</v>
      </c>
      <c r="I209" s="1">
        <f t="shared" si="204"/>
        <v>0.78522306306306322</v>
      </c>
      <c r="J209" s="1">
        <f t="shared" ref="J209:K209" si="219">G209-AVERAGE(G207:G211)</f>
        <v>1.9434990990990997E-2</v>
      </c>
      <c r="K209" s="1">
        <f t="shared" si="219"/>
        <v>-3.1562522522523007E-3</v>
      </c>
      <c r="L209" s="1">
        <f>I209-AVERAGE(I207:I211)</f>
        <v>1.6278738738738752E-2</v>
      </c>
    </row>
    <row r="210" spans="1:12" x14ac:dyDescent="0.2">
      <c r="A210" s="11"/>
      <c r="B210" s="11"/>
      <c r="C210" s="1">
        <v>4</v>
      </c>
      <c r="D210" s="1">
        <v>209</v>
      </c>
      <c r="E210" s="1">
        <v>0.1111</v>
      </c>
      <c r="F210" s="1">
        <v>0.2888</v>
      </c>
      <c r="G210" s="1">
        <f t="shared" si="202"/>
        <v>0.59788162162162173</v>
      </c>
      <c r="H210" s="1">
        <f t="shared" si="203"/>
        <v>0.1742172972972974</v>
      </c>
      <c r="I210" s="1">
        <f t="shared" si="204"/>
        <v>0.77209891891891913</v>
      </c>
      <c r="J210" s="1">
        <f t="shared" ref="J210:K210" si="220">G210-AVERAGE(G207:G211)</f>
        <v>1.0773189189189236E-2</v>
      </c>
      <c r="K210" s="1">
        <f t="shared" si="220"/>
        <v>-7.6185945945945466E-3</v>
      </c>
      <c r="L210" s="1">
        <f>I210-AVERAGE(I207:I211)</f>
        <v>3.1545945945946618E-3</v>
      </c>
    </row>
    <row r="211" spans="1:12" x14ac:dyDescent="0.2">
      <c r="A211" s="11"/>
      <c r="B211" s="11"/>
      <c r="C211" s="1">
        <v>5</v>
      </c>
      <c r="D211" s="1">
        <v>210</v>
      </c>
      <c r="E211" s="1">
        <v>9.4E-2</v>
      </c>
      <c r="F211" s="1">
        <v>0.24729999999999999</v>
      </c>
      <c r="G211" s="1">
        <f t="shared" si="202"/>
        <v>0.51257873873873883</v>
      </c>
      <c r="H211" s="1">
        <f t="shared" si="203"/>
        <v>0.1444252252252253</v>
      </c>
      <c r="I211" s="1">
        <f t="shared" si="204"/>
        <v>0.65700396396396399</v>
      </c>
      <c r="J211" s="1">
        <f t="shared" ref="J211:K211" si="221">G211-AVERAGE(G207:G211)</f>
        <v>-7.4529693693693666E-2</v>
      </c>
      <c r="K211" s="1">
        <f t="shared" si="221"/>
        <v>-3.7410666666666648E-2</v>
      </c>
      <c r="L211" s="1">
        <f>I211-AVERAGE(I207:I211)</f>
        <v>-0.11194036036036048</v>
      </c>
    </row>
    <row r="212" spans="1:12" x14ac:dyDescent="0.2">
      <c r="A212" s="11">
        <v>43</v>
      </c>
      <c r="B212" s="11" t="s">
        <v>4</v>
      </c>
      <c r="C212" s="1">
        <v>1</v>
      </c>
      <c r="D212" s="1">
        <v>211</v>
      </c>
      <c r="E212" s="1">
        <v>0.27260000000000001</v>
      </c>
      <c r="F212" s="1">
        <v>0.37440000000000001</v>
      </c>
      <c r="G212" s="1">
        <f t="shared" si="202"/>
        <v>0.70582738738738759</v>
      </c>
      <c r="H212" s="1">
        <f t="shared" si="203"/>
        <v>0.76469117117117136</v>
      </c>
      <c r="I212" s="1">
        <f t="shared" si="204"/>
        <v>1.4705185585585585</v>
      </c>
      <c r="J212" s="1">
        <f t="shared" ref="J212:K212" si="222">G212-AVERAGE(G212:G216)</f>
        <v>0.27249290090090106</v>
      </c>
      <c r="K212" s="1">
        <f t="shared" si="222"/>
        <v>0.54247279279279281</v>
      </c>
      <c r="L212" s="1">
        <f>I212-AVERAGE(I212:I216)</f>
        <v>0.81496569369369354</v>
      </c>
    </row>
    <row r="213" spans="1:12" x14ac:dyDescent="0.2">
      <c r="A213" s="11"/>
      <c r="B213" s="11"/>
      <c r="C213" s="1">
        <v>2</v>
      </c>
      <c r="D213" s="1">
        <v>212</v>
      </c>
      <c r="E213" s="1">
        <v>6.5799999999999997E-2</v>
      </c>
      <c r="F213" s="1">
        <v>0.182</v>
      </c>
      <c r="G213" s="1">
        <f t="shared" si="202"/>
        <v>0.37905189189189192</v>
      </c>
      <c r="H213" s="1">
        <f t="shared" si="203"/>
        <v>9.2127567567567598E-2</v>
      </c>
      <c r="I213" s="1">
        <f t="shared" si="204"/>
        <v>0.47117945945945949</v>
      </c>
      <c r="J213" s="1">
        <f t="shared" ref="J213:K213" si="223">G213-AVERAGE(G212:G216)</f>
        <v>-5.4282594594594613E-2</v>
      </c>
      <c r="K213" s="1">
        <f t="shared" si="223"/>
        <v>-0.13009081081081089</v>
      </c>
      <c r="L213" s="1">
        <f>I213-AVERAGE(I212:I216)</f>
        <v>-0.18437340540540548</v>
      </c>
    </row>
    <row r="214" spans="1:12" x14ac:dyDescent="0.2">
      <c r="A214" s="11"/>
      <c r="B214" s="11"/>
      <c r="C214" s="1">
        <v>3</v>
      </c>
      <c r="D214" s="1">
        <v>213</v>
      </c>
      <c r="E214" s="1">
        <v>6.2700000000000006E-2</v>
      </c>
      <c r="F214" s="1">
        <v>0.17430000000000001</v>
      </c>
      <c r="G214" s="1">
        <f t="shared" si="202"/>
        <v>0.36318540540540545</v>
      </c>
      <c r="H214" s="1">
        <f t="shared" si="203"/>
        <v>8.6904864864864914E-2</v>
      </c>
      <c r="I214" s="1">
        <f t="shared" si="204"/>
        <v>0.45009027027027038</v>
      </c>
      <c r="J214" s="1">
        <f t="shared" ref="J214:K214" si="224">G214-AVERAGE(G212:G216)</f>
        <v>-7.0149081081081088E-2</v>
      </c>
      <c r="K214" s="1">
        <f t="shared" si="224"/>
        <v>-0.13531351351351356</v>
      </c>
      <c r="L214" s="1">
        <f>I214-AVERAGE(I212:I216)</f>
        <v>-0.20546259459459459</v>
      </c>
    </row>
    <row r="215" spans="1:12" x14ac:dyDescent="0.2">
      <c r="A215" s="11"/>
      <c r="B215" s="11"/>
      <c r="C215" s="1">
        <v>4</v>
      </c>
      <c r="D215" s="1">
        <v>214</v>
      </c>
      <c r="E215" s="1">
        <v>6.3799999999999996E-2</v>
      </c>
      <c r="F215" s="1">
        <v>0.1787</v>
      </c>
      <c r="G215" s="1">
        <f t="shared" si="202"/>
        <v>0.37261369369369374</v>
      </c>
      <c r="H215" s="1">
        <f t="shared" si="203"/>
        <v>8.7075315315315371E-2</v>
      </c>
      <c r="I215" s="1">
        <f t="shared" si="204"/>
        <v>0.45968900900900911</v>
      </c>
      <c r="J215" s="1">
        <f t="shared" ref="J215:K215" si="225">G215-AVERAGE(G212:G216)</f>
        <v>-6.0720792792792799E-2</v>
      </c>
      <c r="K215" s="1">
        <f t="shared" si="225"/>
        <v>-0.13514306306306312</v>
      </c>
      <c r="L215" s="1">
        <f>I215-AVERAGE(I212:I216)</f>
        <v>-0.19586385585585586</v>
      </c>
    </row>
    <row r="216" spans="1:12" x14ac:dyDescent="0.2">
      <c r="A216" s="11"/>
      <c r="B216" s="11"/>
      <c r="C216" s="1">
        <v>5</v>
      </c>
      <c r="D216" s="1">
        <v>215</v>
      </c>
      <c r="E216" s="1">
        <v>5.91E-2</v>
      </c>
      <c r="F216" s="1">
        <v>0.16589999999999999</v>
      </c>
      <c r="G216" s="1">
        <f t="shared" si="202"/>
        <v>0.34599405405405415</v>
      </c>
      <c r="H216" s="1">
        <f t="shared" si="203"/>
        <v>8.029297297297304E-2</v>
      </c>
      <c r="I216" s="1">
        <f t="shared" si="204"/>
        <v>0.42628702702702703</v>
      </c>
      <c r="J216" s="1">
        <f t="shared" ref="J216:K216" si="226">G216-AVERAGE(G212:G216)</f>
        <v>-8.7340432432432391E-2</v>
      </c>
      <c r="K216" s="1">
        <f t="shared" si="226"/>
        <v>-0.14192540540540544</v>
      </c>
      <c r="L216" s="1">
        <f>I216-AVERAGE(I212:I216)</f>
        <v>-0.22926583783783794</v>
      </c>
    </row>
    <row r="217" spans="1:12" x14ac:dyDescent="0.2">
      <c r="A217" s="11">
        <v>44</v>
      </c>
      <c r="B217" s="11" t="s">
        <v>4</v>
      </c>
      <c r="C217" s="1">
        <v>1</v>
      </c>
      <c r="D217" s="1">
        <v>216</v>
      </c>
      <c r="E217" s="1">
        <v>4.6699999999999998E-2</v>
      </c>
      <c r="F217" s="1">
        <v>0.13250000000000001</v>
      </c>
      <c r="G217" s="1">
        <f t="shared" si="202"/>
        <v>0.27660666666666667</v>
      </c>
      <c r="H217" s="1">
        <f t="shared" si="203"/>
        <v>6.2025585585585581E-2</v>
      </c>
      <c r="I217" s="1">
        <f t="shared" si="204"/>
        <v>0.33863225225225224</v>
      </c>
      <c r="J217" s="1">
        <f t="shared" ref="J217:K217" si="227">G217-AVERAGE(G217:G221)</f>
        <v>-1.8956036036036017E-2</v>
      </c>
      <c r="K217" s="1">
        <f t="shared" si="227"/>
        <v>-7.2529009009009091E-3</v>
      </c>
      <c r="L217" s="1">
        <f>I217-AVERAGE(I217:I221)</f>
        <v>-2.6208936936936988E-2</v>
      </c>
    </row>
    <row r="218" spans="1:12" x14ac:dyDescent="0.2">
      <c r="A218" s="11"/>
      <c r="B218" s="11"/>
      <c r="C218" s="1">
        <v>2</v>
      </c>
      <c r="D218" s="1">
        <v>217</v>
      </c>
      <c r="E218" s="1">
        <v>4.9799999999999997E-2</v>
      </c>
      <c r="F218" s="1">
        <v>0.1424</v>
      </c>
      <c r="G218" s="1">
        <f t="shared" si="202"/>
        <v>0.2974836036036036</v>
      </c>
      <c r="H218" s="1">
        <f t="shared" si="203"/>
        <v>6.5028468468468478E-2</v>
      </c>
      <c r="I218" s="1">
        <f t="shared" si="204"/>
        <v>0.36251207207207209</v>
      </c>
      <c r="J218" s="1">
        <f t="shared" ref="J218:K218" si="228">G218-AVERAGE(G217:G221)</f>
        <v>1.9209009009009126E-3</v>
      </c>
      <c r="K218" s="1">
        <f t="shared" si="228"/>
        <v>-4.2500180180180119E-3</v>
      </c>
      <c r="L218" s="1">
        <f>I218-AVERAGE(I217:I221)</f>
        <v>-2.329117117117141E-3</v>
      </c>
    </row>
    <row r="219" spans="1:12" x14ac:dyDescent="0.2">
      <c r="A219" s="11"/>
      <c r="B219" s="11"/>
      <c r="C219" s="1">
        <v>3</v>
      </c>
      <c r="D219" s="1">
        <v>218</v>
      </c>
      <c r="E219" s="1">
        <v>5.2600000000000001E-2</v>
      </c>
      <c r="F219" s="1">
        <v>0.14710000000000001</v>
      </c>
      <c r="G219" s="1">
        <f t="shared" si="202"/>
        <v>0.30667927927927929</v>
      </c>
      <c r="H219" s="1">
        <f t="shared" si="203"/>
        <v>7.2020900900900908E-2</v>
      </c>
      <c r="I219" s="1">
        <f t="shared" si="204"/>
        <v>0.37870018018018026</v>
      </c>
      <c r="J219" s="1">
        <f t="shared" ref="J219:K219" si="229">G219-AVERAGE(G217:G221)</f>
        <v>1.1116576576576609E-2</v>
      </c>
      <c r="K219" s="1">
        <f t="shared" si="229"/>
        <v>2.742414414414418E-3</v>
      </c>
      <c r="L219" s="1">
        <f>I219-AVERAGE(I217:I221)</f>
        <v>1.3858990990991027E-2</v>
      </c>
    </row>
    <row r="220" spans="1:12" x14ac:dyDescent="0.2">
      <c r="A220" s="11"/>
      <c r="B220" s="11"/>
      <c r="C220" s="1">
        <v>4</v>
      </c>
      <c r="D220" s="1">
        <v>219</v>
      </c>
      <c r="E220" s="1">
        <v>5.2400000000000002E-2</v>
      </c>
      <c r="F220" s="1">
        <v>0.14480000000000001</v>
      </c>
      <c r="G220" s="1">
        <f t="shared" si="202"/>
        <v>0.30154882882882894</v>
      </c>
      <c r="H220" s="1">
        <f t="shared" si="203"/>
        <v>7.3503423423423447E-2</v>
      </c>
      <c r="I220" s="1">
        <f t="shared" si="204"/>
        <v>0.37505225225225236</v>
      </c>
      <c r="J220" s="1">
        <f t="shared" ref="J220:K220" si="230">G220-AVERAGE(G217:G221)</f>
        <v>5.9861261261262566E-3</v>
      </c>
      <c r="K220" s="1">
        <f t="shared" si="230"/>
        <v>4.2249369369369572E-3</v>
      </c>
      <c r="L220" s="1">
        <f>I220-AVERAGE(I217:I221)</f>
        <v>1.021106306306313E-2</v>
      </c>
    </row>
    <row r="221" spans="1:12" x14ac:dyDescent="0.2">
      <c r="A221" s="11"/>
      <c r="B221" s="11"/>
      <c r="C221" s="1">
        <v>5</v>
      </c>
      <c r="D221" s="1">
        <v>220</v>
      </c>
      <c r="E221" s="1">
        <v>5.1799999999999999E-2</v>
      </c>
      <c r="F221" s="1">
        <v>0.14199999999999999</v>
      </c>
      <c r="G221" s="1">
        <f t="shared" si="202"/>
        <v>0.2954951351351352</v>
      </c>
      <c r="H221" s="1">
        <f t="shared" si="203"/>
        <v>7.3814054054054085E-2</v>
      </c>
      <c r="I221" s="1">
        <f t="shared" si="204"/>
        <v>0.3693091891891892</v>
      </c>
      <c r="J221" s="1">
        <f t="shared" ref="J221:K221" si="231">G221-AVERAGE(G217:G221)</f>
        <v>-6.7567567567483611E-5</v>
      </c>
      <c r="K221" s="1">
        <f t="shared" si="231"/>
        <v>4.5355675675675944E-3</v>
      </c>
      <c r="L221" s="1">
        <f>I221-AVERAGE(I217:I221)</f>
        <v>4.467999999999972E-3</v>
      </c>
    </row>
    <row r="222" spans="1:12" x14ac:dyDescent="0.2">
      <c r="A222" s="11">
        <v>45</v>
      </c>
      <c r="B222" s="11" t="s">
        <v>6</v>
      </c>
      <c r="C222" s="1">
        <v>1</v>
      </c>
      <c r="D222" s="1">
        <v>221</v>
      </c>
      <c r="E222" s="1">
        <v>7.2400000000000006E-2</v>
      </c>
      <c r="F222" s="1">
        <v>0.21199999999999999</v>
      </c>
      <c r="G222" s="1">
        <f t="shared" si="202"/>
        <v>0.44382054054054054</v>
      </c>
      <c r="H222" s="1">
        <f t="shared" si="203"/>
        <v>8.9517837837837913E-2</v>
      </c>
      <c r="I222" s="1">
        <f t="shared" si="204"/>
        <v>0.5333383783783785</v>
      </c>
      <c r="J222" s="1">
        <f t="shared" ref="J222:K222" si="232">G222-AVERAGE(G222:G226)</f>
        <v>-3.7232360360360373E-2</v>
      </c>
      <c r="K222" s="1">
        <f t="shared" si="232"/>
        <v>-3.5833225225225238E-2</v>
      </c>
      <c r="L222" s="1">
        <f>I222-AVERAGE(I222:I226)</f>
        <v>-7.3065585585585513E-2</v>
      </c>
    </row>
    <row r="223" spans="1:12" x14ac:dyDescent="0.2">
      <c r="A223" s="11"/>
      <c r="B223" s="11"/>
      <c r="C223" s="1">
        <v>2</v>
      </c>
      <c r="D223" s="1">
        <v>222</v>
      </c>
      <c r="E223" s="1">
        <v>9.6799999999999997E-2</v>
      </c>
      <c r="F223" s="1">
        <v>0.25779999999999997</v>
      </c>
      <c r="G223" s="1">
        <f t="shared" si="202"/>
        <v>0.53498378378378375</v>
      </c>
      <c r="H223" s="1">
        <f t="shared" si="203"/>
        <v>0.1455654054054055</v>
      </c>
      <c r="I223" s="1">
        <f t="shared" si="204"/>
        <v>0.68054918918918916</v>
      </c>
      <c r="J223" s="1">
        <f t="shared" ref="J223:K223" si="233">G223-AVERAGE(G222:G226)</f>
        <v>5.3930882882882836E-2</v>
      </c>
      <c r="K223" s="1">
        <f t="shared" si="233"/>
        <v>2.0214342342342345E-2</v>
      </c>
      <c r="L223" s="1">
        <f>I223-AVERAGE(I222:I226)</f>
        <v>7.4145225225225153E-2</v>
      </c>
    </row>
    <row r="224" spans="1:12" x14ac:dyDescent="0.2">
      <c r="A224" s="11"/>
      <c r="B224" s="11"/>
      <c r="C224" s="1">
        <v>3</v>
      </c>
      <c r="D224" s="1">
        <v>223</v>
      </c>
      <c r="E224" s="1">
        <v>8.6300000000000002E-2</v>
      </c>
      <c r="F224" s="1">
        <v>0.23449999999999999</v>
      </c>
      <c r="G224" s="1">
        <f t="shared" si="202"/>
        <v>0.48757531531531539</v>
      </c>
      <c r="H224" s="1">
        <f t="shared" si="203"/>
        <v>0.12506990990990999</v>
      </c>
      <c r="I224" s="1">
        <f t="shared" si="204"/>
        <v>0.61264522522522524</v>
      </c>
      <c r="J224" s="1">
        <f t="shared" ref="J224:K224" si="234">G224-AVERAGE(G222:G226)</f>
        <v>6.5224144144144791E-3</v>
      </c>
      <c r="K224" s="1">
        <f t="shared" si="234"/>
        <v>-2.8115315315316303E-4</v>
      </c>
      <c r="L224" s="1">
        <f>I224-AVERAGE(I222:I226)</f>
        <v>6.2412612612612328E-3</v>
      </c>
    </row>
    <row r="225" spans="1:12" x14ac:dyDescent="0.2">
      <c r="A225" s="11"/>
      <c r="B225" s="11"/>
      <c r="C225" s="1">
        <v>4</v>
      </c>
      <c r="D225" s="1">
        <v>224</v>
      </c>
      <c r="E225" s="1">
        <v>0.09</v>
      </c>
      <c r="F225" s="1">
        <v>0.2379</v>
      </c>
      <c r="G225" s="1">
        <f t="shared" si="202"/>
        <v>0.49332540540540548</v>
      </c>
      <c r="H225" s="1">
        <f t="shared" si="203"/>
        <v>0.13714594594594598</v>
      </c>
      <c r="I225" s="1">
        <f t="shared" si="204"/>
        <v>0.63047135135135135</v>
      </c>
      <c r="J225" s="1">
        <f t="shared" ref="J225:K225" si="235">G225-AVERAGE(G222:G226)</f>
        <v>1.2272504504504567E-2</v>
      </c>
      <c r="K225" s="1">
        <f t="shared" si="235"/>
        <v>1.1794882882882829E-2</v>
      </c>
      <c r="L225" s="1">
        <f>I225-AVERAGE(I222:I226)</f>
        <v>2.406738738738734E-2</v>
      </c>
    </row>
    <row r="226" spans="1:12" x14ac:dyDescent="0.2">
      <c r="A226" s="11"/>
      <c r="B226" s="11"/>
      <c r="C226" s="1">
        <v>5</v>
      </c>
      <c r="D226" s="1">
        <v>225</v>
      </c>
      <c r="E226" s="1">
        <v>8.2699999999999996E-2</v>
      </c>
      <c r="F226" s="1">
        <v>0.2152</v>
      </c>
      <c r="G226" s="1">
        <f t="shared" si="202"/>
        <v>0.44555945945945957</v>
      </c>
      <c r="H226" s="1">
        <f t="shared" si="203"/>
        <v>0.12945621621621625</v>
      </c>
      <c r="I226" s="1">
        <f t="shared" si="204"/>
        <v>0.57501567567567569</v>
      </c>
      <c r="J226" s="1">
        <f t="shared" ref="J226:K226" si="236">G226-AVERAGE(G222:G226)</f>
        <v>-3.5493441441441342E-2</v>
      </c>
      <c r="K226" s="1">
        <f t="shared" si="236"/>
        <v>4.1051531531531016E-3</v>
      </c>
      <c r="L226" s="1">
        <f>I226-AVERAGE(I222:I226)</f>
        <v>-3.1388288288288324E-2</v>
      </c>
    </row>
    <row r="227" spans="1:12" x14ac:dyDescent="0.2">
      <c r="A227" s="11">
        <v>46</v>
      </c>
      <c r="B227" s="11" t="s">
        <v>6</v>
      </c>
      <c r="C227" s="1">
        <v>1</v>
      </c>
      <c r="D227" s="1">
        <v>226</v>
      </c>
      <c r="E227" s="1">
        <v>6.4299999999999996E-2</v>
      </c>
      <c r="F227" s="1">
        <v>0.17660000000000001</v>
      </c>
      <c r="G227" s="1">
        <f t="shared" si="202"/>
        <v>0.36756162162162165</v>
      </c>
      <c r="H227" s="1">
        <f t="shared" si="203"/>
        <v>9.1289729729729763E-2</v>
      </c>
      <c r="I227" s="1">
        <f t="shared" si="204"/>
        <v>0.45885135135135141</v>
      </c>
      <c r="J227" s="1">
        <f t="shared" ref="J227:K227" si="237">G227-AVERAGE(G227:G231)</f>
        <v>-1.1642126126126195E-2</v>
      </c>
      <c r="K227" s="1">
        <f t="shared" si="237"/>
        <v>-5.6714234234234023E-3</v>
      </c>
      <c r="L227" s="1">
        <f>I227-AVERAGE(I227:I231)</f>
        <v>-1.7313549549549501E-2</v>
      </c>
    </row>
    <row r="228" spans="1:12" x14ac:dyDescent="0.2">
      <c r="A228" s="11"/>
      <c r="B228" s="11"/>
      <c r="C228" s="1">
        <v>2</v>
      </c>
      <c r="D228" s="1">
        <v>227</v>
      </c>
      <c r="E228" s="1">
        <v>6.4199999999999993E-2</v>
      </c>
      <c r="F228" s="1">
        <v>0.1779</v>
      </c>
      <c r="G228" s="1">
        <f t="shared" si="202"/>
        <v>0.37057621621621623</v>
      </c>
      <c r="H228" s="1">
        <f t="shared" si="203"/>
        <v>8.9558918918918914E-2</v>
      </c>
      <c r="I228" s="1">
        <f t="shared" si="204"/>
        <v>0.46013513513513515</v>
      </c>
      <c r="J228" s="1">
        <f t="shared" ref="J228:K228" si="238">G228-AVERAGE(G227:G231)</f>
        <v>-8.6275315315316181E-3</v>
      </c>
      <c r="K228" s="1">
        <f t="shared" si="238"/>
        <v>-7.4022342342342506E-3</v>
      </c>
      <c r="L228" s="1">
        <f>I228-AVERAGE(I227:I231)</f>
        <v>-1.6029765765765758E-2</v>
      </c>
    </row>
    <row r="229" spans="1:12" x14ac:dyDescent="0.2">
      <c r="A229" s="11"/>
      <c r="B229" s="11"/>
      <c r="C229" s="1">
        <v>3</v>
      </c>
      <c r="D229" s="1">
        <v>228</v>
      </c>
      <c r="E229" s="1">
        <v>6.4699999999999994E-2</v>
      </c>
      <c r="F229" s="1">
        <v>0.17760000000000001</v>
      </c>
      <c r="G229" s="1">
        <f t="shared" si="202"/>
        <v>0.36962360360360369</v>
      </c>
      <c r="H229" s="1">
        <f t="shared" si="203"/>
        <v>9.1957117117117099E-2</v>
      </c>
      <c r="I229" s="1">
        <f t="shared" si="204"/>
        <v>0.46158072072072071</v>
      </c>
      <c r="J229" s="1">
        <f t="shared" ref="J229:K229" si="239">G229-AVERAGE(G227:G231)</f>
        <v>-9.5801441441441537E-3</v>
      </c>
      <c r="K229" s="1">
        <f t="shared" si="239"/>
        <v>-5.0040360360360664E-3</v>
      </c>
      <c r="L229" s="1">
        <f>I229-AVERAGE(I227:I231)</f>
        <v>-1.4584180180180206E-2</v>
      </c>
    </row>
    <row r="230" spans="1:12" x14ac:dyDescent="0.2">
      <c r="A230" s="11"/>
      <c r="B230" s="11"/>
      <c r="C230" s="1">
        <v>4</v>
      </c>
      <c r="D230" s="1">
        <v>229</v>
      </c>
      <c r="E230" s="1">
        <v>7.2900000000000006E-2</v>
      </c>
      <c r="F230" s="1">
        <v>0.1966</v>
      </c>
      <c r="G230" s="1">
        <f t="shared" si="202"/>
        <v>0.40847801801801809</v>
      </c>
      <c r="H230" s="1">
        <f t="shared" si="203"/>
        <v>0.10715207207207213</v>
      </c>
      <c r="I230" s="1">
        <f t="shared" si="204"/>
        <v>0.5156300900900902</v>
      </c>
      <c r="J230" s="1">
        <f t="shared" ref="J230:K230" si="240">G230-AVERAGE(G227:G231)</f>
        <v>2.9274270270270242E-2</v>
      </c>
      <c r="K230" s="1">
        <f t="shared" si="240"/>
        <v>1.0190918918918962E-2</v>
      </c>
      <c r="L230" s="1">
        <f>I230-AVERAGE(I227:I231)</f>
        <v>3.9465189189189287E-2</v>
      </c>
    </row>
    <row r="231" spans="1:12" x14ac:dyDescent="0.2">
      <c r="A231" s="11"/>
      <c r="B231" s="11"/>
      <c r="C231" s="1">
        <v>5</v>
      </c>
      <c r="D231" s="1">
        <v>230</v>
      </c>
      <c r="E231" s="1">
        <v>6.9099999999999995E-2</v>
      </c>
      <c r="F231" s="1">
        <v>0.18310000000000001</v>
      </c>
      <c r="G231" s="1">
        <f t="shared" si="202"/>
        <v>0.37977927927927946</v>
      </c>
      <c r="H231" s="1">
        <f t="shared" si="203"/>
        <v>0.10484792792792795</v>
      </c>
      <c r="I231" s="1">
        <f t="shared" si="204"/>
        <v>0.48462720720720731</v>
      </c>
      <c r="J231" s="1">
        <f t="shared" ref="J231:K231" si="241">G231-AVERAGE(G227:G231)</f>
        <v>5.7553153153161452E-4</v>
      </c>
      <c r="K231" s="1">
        <f t="shared" si="241"/>
        <v>7.8867747747747852E-3</v>
      </c>
      <c r="L231" s="1">
        <f>I231-AVERAGE(I227:I231)</f>
        <v>8.4623063063063997E-3</v>
      </c>
    </row>
    <row r="232" spans="1:12" x14ac:dyDescent="0.2">
      <c r="A232" s="11">
        <v>47</v>
      </c>
      <c r="B232" s="11" t="s">
        <v>5</v>
      </c>
      <c r="C232" s="1">
        <v>1</v>
      </c>
      <c r="D232" s="1">
        <v>231</v>
      </c>
      <c r="E232" s="1">
        <v>0.1</v>
      </c>
      <c r="F232" s="1">
        <v>0.27029999999999998</v>
      </c>
      <c r="G232" s="1">
        <f t="shared" si="202"/>
        <v>0.56172828828828836</v>
      </c>
      <c r="H232" s="1">
        <f t="shared" si="203"/>
        <v>0.14636396396396401</v>
      </c>
      <c r="I232" s="1">
        <f t="shared" si="204"/>
        <v>0.70809225225225225</v>
      </c>
      <c r="J232" s="1">
        <f t="shared" ref="J232:K232" si="242">G232-AVERAGE(G232:G236)</f>
        <v>-1.3561117117117161E-2</v>
      </c>
      <c r="K232" s="1">
        <f t="shared" si="242"/>
        <v>-1.1461117117117142E-2</v>
      </c>
      <c r="L232" s="1">
        <f>I232-AVERAGE(I232:I236)</f>
        <v>-2.5022234234234331E-2</v>
      </c>
    </row>
    <row r="233" spans="1:12" x14ac:dyDescent="0.2">
      <c r="A233" s="11"/>
      <c r="B233" s="11"/>
      <c r="C233" s="1">
        <v>2</v>
      </c>
      <c r="D233" s="1">
        <v>232</v>
      </c>
      <c r="E233" s="1">
        <v>0.10009999999999999</v>
      </c>
      <c r="F233" s="1">
        <v>0.26579999999999998</v>
      </c>
      <c r="G233" s="1">
        <f t="shared" si="202"/>
        <v>0.55142576576576585</v>
      </c>
      <c r="H233" s="1">
        <f t="shared" si="203"/>
        <v>0.15132360360360367</v>
      </c>
      <c r="I233" s="1">
        <f t="shared" si="204"/>
        <v>0.70274936936936927</v>
      </c>
      <c r="J233" s="1">
        <f t="shared" ref="J233:K233" si="243">G233-AVERAGE(G232:G236)</f>
        <v>-2.3863639639639667E-2</v>
      </c>
      <c r="K233" s="1">
        <f t="shared" si="243"/>
        <v>-6.5014774774774797E-3</v>
      </c>
      <c r="L233" s="1">
        <f>I233-AVERAGE(I232:I236)</f>
        <v>-3.0365117117117313E-2</v>
      </c>
    </row>
    <row r="234" spans="1:12" x14ac:dyDescent="0.2">
      <c r="A234" s="11"/>
      <c r="B234" s="11"/>
      <c r="C234" s="1">
        <v>3</v>
      </c>
      <c r="D234" s="1">
        <v>233</v>
      </c>
      <c r="E234" s="1">
        <v>0.1046</v>
      </c>
      <c r="F234" s="1">
        <v>0.27410000000000001</v>
      </c>
      <c r="G234" s="1">
        <f t="shared" si="202"/>
        <v>0.56790450450450458</v>
      </c>
      <c r="H234" s="1">
        <f t="shared" si="203"/>
        <v>0.16180828828828836</v>
      </c>
      <c r="I234" s="1">
        <f t="shared" si="204"/>
        <v>0.72971279279279289</v>
      </c>
      <c r="J234" s="1">
        <f t="shared" ref="J234:K234" si="244">G234-AVERAGE(G232:G236)</f>
        <v>-7.384900900900937E-3</v>
      </c>
      <c r="K234" s="1">
        <f t="shared" si="244"/>
        <v>3.9832072072072122E-3</v>
      </c>
      <c r="L234" s="1">
        <f>I234-AVERAGE(I232:I236)</f>
        <v>-3.401693693693697E-3</v>
      </c>
    </row>
    <row r="235" spans="1:12" x14ac:dyDescent="0.2">
      <c r="A235" s="11"/>
      <c r="B235" s="11"/>
      <c r="C235" s="1">
        <v>4</v>
      </c>
      <c r="D235" s="1">
        <v>234</v>
      </c>
      <c r="E235" s="1">
        <v>0.11409999999999999</v>
      </c>
      <c r="F235" s="1">
        <v>0.2974</v>
      </c>
      <c r="G235" s="1">
        <f t="shared" si="202"/>
        <v>0.61585171171171182</v>
      </c>
      <c r="H235" s="1">
        <f t="shared" si="203"/>
        <v>0.17811279279279285</v>
      </c>
      <c r="I235" s="1">
        <f t="shared" si="204"/>
        <v>0.79396450450450451</v>
      </c>
      <c r="J235" s="1">
        <f t="shared" ref="J235:K235" si="245">G235-AVERAGE(G232:G236)</f>
        <v>4.0562306306306306E-2</v>
      </c>
      <c r="K235" s="1">
        <f t="shared" si="245"/>
        <v>2.0287711711711703E-2</v>
      </c>
      <c r="L235" s="1">
        <f>I235-AVERAGE(I232:I236)</f>
        <v>6.0850018018017926E-2</v>
      </c>
    </row>
    <row r="236" spans="1:12" x14ac:dyDescent="0.2">
      <c r="A236" s="11"/>
      <c r="B236" s="11"/>
      <c r="C236" s="1">
        <v>5</v>
      </c>
      <c r="D236" s="1">
        <v>235</v>
      </c>
      <c r="E236" s="1">
        <v>0.1033</v>
      </c>
      <c r="F236" s="1">
        <v>0.27889999999999998</v>
      </c>
      <c r="G236" s="1">
        <f t="shared" si="202"/>
        <v>0.57953675675675675</v>
      </c>
      <c r="H236" s="1">
        <f t="shared" si="203"/>
        <v>0.15151675675675685</v>
      </c>
      <c r="I236" s="1">
        <f t="shared" si="204"/>
        <v>0.73105351351351355</v>
      </c>
      <c r="J236" s="1">
        <f t="shared" ref="J236:K236" si="246">G236-AVERAGE(G232:G236)</f>
        <v>4.2473513513512362E-3</v>
      </c>
      <c r="K236" s="1">
        <f t="shared" si="246"/>
        <v>-6.3083243243242937E-3</v>
      </c>
      <c r="L236" s="1">
        <f>I236-AVERAGE(I232:I236)</f>
        <v>-2.0609729729730297E-3</v>
      </c>
    </row>
    <row r="237" spans="1:12" x14ac:dyDescent="0.2">
      <c r="A237" s="11">
        <v>48</v>
      </c>
      <c r="B237" s="11" t="s">
        <v>5</v>
      </c>
      <c r="C237" s="1">
        <v>1</v>
      </c>
      <c r="D237" s="1">
        <v>236</v>
      </c>
      <c r="E237" s="1">
        <v>0.1177</v>
      </c>
      <c r="F237" s="1">
        <v>0.30599999999999999</v>
      </c>
      <c r="G237" s="1">
        <f t="shared" si="202"/>
        <v>0.63349855855855863</v>
      </c>
      <c r="H237" s="1">
        <f t="shared" si="203"/>
        <v>0.18452288288288296</v>
      </c>
      <c r="I237" s="1">
        <f t="shared" si="204"/>
        <v>0.81802144144144151</v>
      </c>
      <c r="J237" s="1">
        <f t="shared" ref="J237:K237" si="247">G237-AVERAGE(G237:G241)</f>
        <v>-4.1038918918918643E-3</v>
      </c>
      <c r="K237" s="1">
        <f t="shared" si="247"/>
        <v>-3.1617297297297509E-3</v>
      </c>
      <c r="L237" s="1">
        <f>I237-AVERAGE(I237:I241)</f>
        <v>-7.2656216216216984E-3</v>
      </c>
    </row>
    <row r="238" spans="1:12" x14ac:dyDescent="0.2">
      <c r="A238" s="11"/>
      <c r="B238" s="11"/>
      <c r="C238" s="1">
        <v>2</v>
      </c>
      <c r="D238" s="1">
        <v>237</v>
      </c>
      <c r="E238" s="1">
        <v>0.12470000000000001</v>
      </c>
      <c r="F238" s="1">
        <v>0.3221</v>
      </c>
      <c r="G238" s="1">
        <f t="shared" si="202"/>
        <v>0.66639477477477482</v>
      </c>
      <c r="H238" s="1">
        <f t="shared" si="203"/>
        <v>0.19761477477477493</v>
      </c>
      <c r="I238" s="1">
        <f t="shared" si="204"/>
        <v>0.86400954954954956</v>
      </c>
      <c r="J238" s="1">
        <f t="shared" ref="J238:K238" si="248">G238-AVERAGE(G237:G241)</f>
        <v>2.8792324324324325E-2</v>
      </c>
      <c r="K238" s="1">
        <f t="shared" si="248"/>
        <v>9.9301621621622205E-3</v>
      </c>
      <c r="L238" s="1">
        <f>I238-AVERAGE(I237:I241)</f>
        <v>3.8722486486486352E-2</v>
      </c>
    </row>
    <row r="239" spans="1:12" x14ac:dyDescent="0.2">
      <c r="A239" s="11"/>
      <c r="B239" s="11"/>
      <c r="C239" s="1">
        <v>3</v>
      </c>
      <c r="D239" s="1">
        <v>238</v>
      </c>
      <c r="E239" s="1">
        <v>0.1192</v>
      </c>
      <c r="F239" s="1">
        <v>0.30890000000000001</v>
      </c>
      <c r="G239" s="1">
        <f t="shared" si="202"/>
        <v>0.63929513513513525</v>
      </c>
      <c r="H239" s="1">
        <f t="shared" si="203"/>
        <v>0.18788324324324332</v>
      </c>
      <c r="I239" s="1">
        <f t="shared" si="204"/>
        <v>0.82717837837837849</v>
      </c>
      <c r="J239" s="1">
        <f t="shared" ref="J239:K239" si="249">G239-AVERAGE(G237:G241)</f>
        <v>1.6926846846847532E-3</v>
      </c>
      <c r="K239" s="1">
        <f t="shared" si="249"/>
        <v>1.9863063063060848E-4</v>
      </c>
      <c r="L239" s="1">
        <f>I239-AVERAGE(I237:I241)</f>
        <v>1.8913153153152784E-3</v>
      </c>
    </row>
    <row r="240" spans="1:12" x14ac:dyDescent="0.2">
      <c r="A240" s="11"/>
      <c r="B240" s="11"/>
      <c r="C240" s="1">
        <v>4</v>
      </c>
      <c r="D240" s="1">
        <v>239</v>
      </c>
      <c r="E240" s="1">
        <v>0.1167</v>
      </c>
      <c r="F240" s="1">
        <v>0.30199999999999999</v>
      </c>
      <c r="G240" s="1">
        <f t="shared" si="202"/>
        <v>0.62492738738738751</v>
      </c>
      <c r="H240" s="1">
        <f t="shared" si="203"/>
        <v>0.18436792792792797</v>
      </c>
      <c r="I240" s="1">
        <f t="shared" si="204"/>
        <v>0.80929531531531529</v>
      </c>
      <c r="J240" s="1">
        <f t="shared" ref="J240:K240" si="250">G240-AVERAGE(G237:G241)</f>
        <v>-1.2675063063062986E-2</v>
      </c>
      <c r="K240" s="1">
        <f t="shared" si="250"/>
        <v>-3.3166846846847398E-3</v>
      </c>
      <c r="L240" s="1">
        <f>I240-AVERAGE(I237:I241)</f>
        <v>-1.599174774774792E-2</v>
      </c>
    </row>
    <row r="241" spans="1:12" x14ac:dyDescent="0.2">
      <c r="A241" s="11"/>
      <c r="B241" s="11"/>
      <c r="C241" s="1">
        <v>5</v>
      </c>
      <c r="D241" s="1">
        <v>240</v>
      </c>
      <c r="E241" s="1">
        <v>0.11650000000000001</v>
      </c>
      <c r="F241" s="1">
        <v>0.30149999999999999</v>
      </c>
      <c r="G241" s="1">
        <f t="shared" si="202"/>
        <v>0.62389639639639649</v>
      </c>
      <c r="H241" s="1">
        <f t="shared" si="203"/>
        <v>0.18403423423423435</v>
      </c>
      <c r="I241" s="1">
        <f t="shared" si="204"/>
        <v>0.80793063063063064</v>
      </c>
      <c r="J241" s="1">
        <f t="shared" ref="J241:K241" si="251">G241-AVERAGE(G237:G241)</f>
        <v>-1.3706054054054007E-2</v>
      </c>
      <c r="K241" s="1">
        <f t="shared" si="251"/>
        <v>-3.6503783783783661E-3</v>
      </c>
      <c r="L241" s="1">
        <f>I241-AVERAGE(I237:I241)</f>
        <v>-1.7356432432432567E-2</v>
      </c>
    </row>
    <row r="242" spans="1:12" x14ac:dyDescent="0.2">
      <c r="A242" s="11">
        <v>49</v>
      </c>
      <c r="B242" s="11" t="s">
        <v>4</v>
      </c>
      <c r="C242" s="1">
        <v>1</v>
      </c>
      <c r="D242" s="1">
        <v>241</v>
      </c>
      <c r="E242" s="1">
        <v>4.4999999999999998E-2</v>
      </c>
      <c r="F242" s="1">
        <v>0.1246</v>
      </c>
      <c r="G242" s="1">
        <f t="shared" si="202"/>
        <v>0.25953045045045053</v>
      </c>
      <c r="H242" s="1">
        <f t="shared" si="203"/>
        <v>6.2872072072072085E-2</v>
      </c>
      <c r="I242" s="1">
        <f t="shared" si="204"/>
        <v>0.32240252252252255</v>
      </c>
      <c r="J242" s="1">
        <f t="shared" ref="J242:K242" si="252">G242-AVERAGE(G242:G246)</f>
        <v>-2.093437837837836E-2</v>
      </c>
      <c r="K242" s="1">
        <f t="shared" si="252"/>
        <v>-3.0959783783783806E-2</v>
      </c>
      <c r="L242" s="1">
        <f>I242-AVERAGE(I242:I246)</f>
        <v>-5.1894162162162194E-2</v>
      </c>
    </row>
    <row r="243" spans="1:12" x14ac:dyDescent="0.2">
      <c r="A243" s="11"/>
      <c r="B243" s="11"/>
      <c r="C243" s="1">
        <v>2</v>
      </c>
      <c r="D243" s="1">
        <v>242</v>
      </c>
      <c r="E243" s="1">
        <v>7.2499999999999995E-2</v>
      </c>
      <c r="F243" s="1">
        <v>0.1527</v>
      </c>
      <c r="G243" s="1">
        <f t="shared" si="202"/>
        <v>0.30871225225225229</v>
      </c>
      <c r="H243" s="1">
        <f t="shared" si="203"/>
        <v>0.1497711711711712</v>
      </c>
      <c r="I243" s="1">
        <f t="shared" si="204"/>
        <v>0.45848342342342346</v>
      </c>
      <c r="J243" s="1">
        <f t="shared" ref="J243:K243" si="253">G243-AVERAGE(G242:G246)</f>
        <v>2.8247423423423401E-2</v>
      </c>
      <c r="K243" s="1">
        <f t="shared" si="253"/>
        <v>5.5939315315315305E-2</v>
      </c>
      <c r="L243" s="1">
        <f>I243-AVERAGE(I242:I246)</f>
        <v>8.418673873873872E-2</v>
      </c>
    </row>
    <row r="244" spans="1:12" x14ac:dyDescent="0.2">
      <c r="A244" s="11"/>
      <c r="B244" s="11"/>
      <c r="C244" s="1">
        <v>3</v>
      </c>
      <c r="D244" s="1">
        <v>243</v>
      </c>
      <c r="E244" s="1">
        <v>5.5199999999999999E-2</v>
      </c>
      <c r="F244" s="1">
        <v>0.13869999999999999</v>
      </c>
      <c r="G244" s="1">
        <f t="shared" si="202"/>
        <v>0.28614774774774776</v>
      </c>
      <c r="H244" s="1">
        <f t="shared" si="203"/>
        <v>9.1393153153153189E-2</v>
      </c>
      <c r="I244" s="1">
        <f t="shared" si="204"/>
        <v>0.37754090090090098</v>
      </c>
      <c r="J244" s="1">
        <f t="shared" ref="J244:K244" si="254">G244-AVERAGE(G242:G246)</f>
        <v>5.6829189189188667E-3</v>
      </c>
      <c r="K244" s="1">
        <f t="shared" si="254"/>
        <v>-2.4387027027027025E-3</v>
      </c>
      <c r="L244" s="1">
        <f>I244-AVERAGE(I242:I246)</f>
        <v>3.2442162162162336E-3</v>
      </c>
    </row>
    <row r="245" spans="1:12" x14ac:dyDescent="0.2">
      <c r="A245" s="11"/>
      <c r="B245" s="11"/>
      <c r="C245" s="1">
        <v>4</v>
      </c>
      <c r="D245" s="1">
        <v>244</v>
      </c>
      <c r="E245" s="1">
        <v>4.3700000000000003E-2</v>
      </c>
      <c r="F245" s="1">
        <v>0.12559999999999999</v>
      </c>
      <c r="G245" s="1">
        <f t="shared" si="202"/>
        <v>0.26250828828828832</v>
      </c>
      <c r="H245" s="1">
        <f t="shared" si="203"/>
        <v>5.6414774774774842E-2</v>
      </c>
      <c r="I245" s="1">
        <f t="shared" si="204"/>
        <v>0.31892306306306306</v>
      </c>
      <c r="J245" s="1">
        <f t="shared" ref="J245:K245" si="255">G245-AVERAGE(G242:G246)</f>
        <v>-1.7956540540540578E-2</v>
      </c>
      <c r="K245" s="1">
        <f t="shared" si="255"/>
        <v>-3.7417081081081049E-2</v>
      </c>
      <c r="L245" s="1">
        <f>I245-AVERAGE(I242:I246)</f>
        <v>-5.5373621621621683E-2</v>
      </c>
    </row>
    <row r="246" spans="1:12" x14ac:dyDescent="0.2">
      <c r="A246" s="11"/>
      <c r="B246" s="11"/>
      <c r="C246" s="1">
        <v>5</v>
      </c>
      <c r="D246" s="1">
        <v>245</v>
      </c>
      <c r="E246" s="1">
        <v>5.9499999999999997E-2</v>
      </c>
      <c r="F246" s="1">
        <v>0.1394</v>
      </c>
      <c r="G246" s="1">
        <f t="shared" si="202"/>
        <v>0.28542540540540545</v>
      </c>
      <c r="H246" s="1">
        <f t="shared" si="203"/>
        <v>0.10870810810810813</v>
      </c>
      <c r="I246" s="1">
        <f t="shared" si="204"/>
        <v>0.3941335135135135</v>
      </c>
      <c r="J246" s="1">
        <f t="shared" ref="J246:K246" si="256">G246-AVERAGE(G242:G246)</f>
        <v>4.9605765765765586E-3</v>
      </c>
      <c r="K246" s="1">
        <f t="shared" si="256"/>
        <v>1.4876252252252239E-2</v>
      </c>
      <c r="L246" s="1">
        <f>I246-AVERAGE(I242:I246)</f>
        <v>1.9836828828828756E-2</v>
      </c>
    </row>
    <row r="247" spans="1:12" x14ac:dyDescent="0.2">
      <c r="A247" s="11">
        <v>50</v>
      </c>
      <c r="B247" s="11" t="s">
        <v>4</v>
      </c>
      <c r="C247" s="1">
        <v>1</v>
      </c>
      <c r="D247" s="1">
        <v>246</v>
      </c>
      <c r="E247" s="1">
        <v>4.7300000000000002E-2</v>
      </c>
      <c r="F247" s="1">
        <v>0.1326</v>
      </c>
      <c r="G247" s="1">
        <f t="shared" si="202"/>
        <v>0.27651117117117119</v>
      </c>
      <c r="H247" s="1">
        <f t="shared" si="203"/>
        <v>6.443927927927931E-2</v>
      </c>
      <c r="I247" s="1">
        <f t="shared" si="204"/>
        <v>0.34095045045045053</v>
      </c>
      <c r="J247" s="1">
        <f t="shared" ref="J247:K247" si="257">G247-AVERAGE(G247:G251)</f>
        <v>-5.1294414414414513E-3</v>
      </c>
      <c r="K247" s="1">
        <f t="shared" si="257"/>
        <v>7.489585585585587E-3</v>
      </c>
      <c r="L247" s="1">
        <f>I247-AVERAGE(I247:I251)</f>
        <v>2.3601441441441495E-3</v>
      </c>
    </row>
    <row r="248" spans="1:12" x14ac:dyDescent="0.2">
      <c r="A248" s="11"/>
      <c r="B248" s="11"/>
      <c r="C248" s="1">
        <v>2</v>
      </c>
      <c r="D248" s="1">
        <v>247</v>
      </c>
      <c r="E248" s="1">
        <v>4.6100000000000002E-2</v>
      </c>
      <c r="F248" s="1">
        <v>0.13639999999999999</v>
      </c>
      <c r="G248" s="1">
        <f t="shared" si="202"/>
        <v>0.2858120720720721</v>
      </c>
      <c r="H248" s="1">
        <f t="shared" si="203"/>
        <v>5.557585585585588E-2</v>
      </c>
      <c r="I248" s="1">
        <f t="shared" si="204"/>
        <v>0.34138792792792799</v>
      </c>
      <c r="J248" s="1">
        <f t="shared" ref="J248:K248" si="258">G248-AVERAGE(G247:G251)</f>
        <v>4.171459459459459E-3</v>
      </c>
      <c r="K248" s="1">
        <f t="shared" si="258"/>
        <v>-1.3738378378378435E-3</v>
      </c>
      <c r="L248" s="1">
        <f>I248-AVERAGE(I247:I251)</f>
        <v>2.7976216216216154E-3</v>
      </c>
    </row>
    <row r="249" spans="1:12" x14ac:dyDescent="0.2">
      <c r="A249" s="11"/>
      <c r="B249" s="11"/>
      <c r="C249" s="1">
        <v>3</v>
      </c>
      <c r="D249" s="1">
        <v>248</v>
      </c>
      <c r="E249" s="1">
        <v>4.6199999999999998E-2</v>
      </c>
      <c r="F249" s="1">
        <v>0.13769999999999999</v>
      </c>
      <c r="G249" s="1">
        <f t="shared" si="202"/>
        <v>0.28871891891891893</v>
      </c>
      <c r="H249" s="1">
        <f t="shared" si="203"/>
        <v>5.4683243243243286E-2</v>
      </c>
      <c r="I249" s="1">
        <f t="shared" si="204"/>
        <v>0.34340216216216218</v>
      </c>
      <c r="J249" s="1">
        <f t="shared" ref="J249:K249" si="259">G249-AVERAGE(G247:G251)</f>
        <v>7.0783063063062923E-3</v>
      </c>
      <c r="K249" s="1">
        <f t="shared" si="259"/>
        <v>-2.2664504504504371E-3</v>
      </c>
      <c r="L249" s="1">
        <f>I249-AVERAGE(I247:I251)</f>
        <v>4.8118558558558067E-3</v>
      </c>
    </row>
    <row r="250" spans="1:12" x14ac:dyDescent="0.2">
      <c r="A250" s="11"/>
      <c r="B250" s="11"/>
      <c r="C250" s="1">
        <v>4</v>
      </c>
      <c r="D250" s="1">
        <v>249</v>
      </c>
      <c r="E250" s="1">
        <v>4.65E-2</v>
      </c>
      <c r="F250" s="1">
        <v>0.13400000000000001</v>
      </c>
      <c r="G250" s="1">
        <f t="shared" si="202"/>
        <v>0.28013063063063071</v>
      </c>
      <c r="H250" s="1">
        <f t="shared" si="203"/>
        <v>5.9673873873873899E-2</v>
      </c>
      <c r="I250" s="1">
        <f t="shared" si="204"/>
        <v>0.33980450450450456</v>
      </c>
      <c r="J250" s="1">
        <f t="shared" ref="J250:K250" si="260">G250-AVERAGE(G247:G251)</f>
        <v>-1.5099819819819338E-3</v>
      </c>
      <c r="K250" s="1">
        <f t="shared" si="260"/>
        <v>2.724180180180176E-3</v>
      </c>
      <c r="L250" s="1">
        <f>I250-AVERAGE(I247:I251)</f>
        <v>1.2141981981981798E-3</v>
      </c>
    </row>
    <row r="251" spans="1:12" x14ac:dyDescent="0.2">
      <c r="A251" s="11"/>
      <c r="B251" s="11"/>
      <c r="C251" s="1">
        <v>5</v>
      </c>
      <c r="D251" s="1">
        <v>250</v>
      </c>
      <c r="E251" s="1">
        <v>4.3799999999999999E-2</v>
      </c>
      <c r="F251" s="1">
        <v>0.13200000000000001</v>
      </c>
      <c r="G251" s="1">
        <f t="shared" si="202"/>
        <v>0.27703027027027033</v>
      </c>
      <c r="H251" s="1">
        <f t="shared" si="203"/>
        <v>5.0376216216216234E-2</v>
      </c>
      <c r="I251" s="1">
        <f t="shared" si="204"/>
        <v>0.32740648648648651</v>
      </c>
      <c r="J251" s="1">
        <f t="shared" ref="J251:K251" si="261">G251-AVERAGE(G247:G251)</f>
        <v>-4.6103423423423107E-3</v>
      </c>
      <c r="K251" s="1">
        <f t="shared" si="261"/>
        <v>-6.5734774774774893E-3</v>
      </c>
      <c r="L251" s="1">
        <f>I251-AVERAGE(I247:I251)</f>
        <v>-1.1183819819819862E-2</v>
      </c>
    </row>
    <row r="252" spans="1:12" x14ac:dyDescent="0.2">
      <c r="A252" s="11">
        <v>51</v>
      </c>
      <c r="B252" s="11" t="s">
        <v>6</v>
      </c>
      <c r="C252" s="1">
        <v>1</v>
      </c>
      <c r="D252" s="1">
        <v>251</v>
      </c>
      <c r="E252" s="1">
        <v>6.2799999999999995E-2</v>
      </c>
      <c r="F252" s="1">
        <v>0.19020000000000001</v>
      </c>
      <c r="G252" s="1">
        <f t="shared" si="202"/>
        <v>0.39934342342342349</v>
      </c>
      <c r="H252" s="1">
        <f t="shared" si="203"/>
        <v>7.1280720720720725E-2</v>
      </c>
      <c r="I252" s="1">
        <f t="shared" si="204"/>
        <v>0.47062414414414416</v>
      </c>
      <c r="J252" s="1">
        <f t="shared" ref="J252:K252" si="262">G252-AVERAGE(G252:G256)</f>
        <v>-3.5279495495495472E-2</v>
      </c>
      <c r="K252" s="1">
        <f t="shared" si="262"/>
        <v>-1.3933117117117158E-2</v>
      </c>
      <c r="L252" s="1">
        <f>I252-AVERAGE(I252:I256)</f>
        <v>-4.9212612612612616E-2</v>
      </c>
    </row>
    <row r="253" spans="1:12" x14ac:dyDescent="0.2">
      <c r="A253" s="11"/>
      <c r="B253" s="11"/>
      <c r="C253" s="1">
        <v>2</v>
      </c>
      <c r="D253" s="1">
        <v>252</v>
      </c>
      <c r="E253" s="1">
        <v>6.7299999999999999E-2</v>
      </c>
      <c r="F253" s="1">
        <v>0.2006</v>
      </c>
      <c r="G253" s="1">
        <f t="shared" si="202"/>
        <v>0.42060486486486498</v>
      </c>
      <c r="H253" s="1">
        <f t="shared" si="203"/>
        <v>7.964648648648652E-2</v>
      </c>
      <c r="I253" s="1">
        <f t="shared" si="204"/>
        <v>0.50025135135135135</v>
      </c>
      <c r="J253" s="1">
        <f t="shared" ref="J253:K253" si="263">G253-AVERAGE(G252:G256)</f>
        <v>-1.4018054054053986E-2</v>
      </c>
      <c r="K253" s="1">
        <f t="shared" si="263"/>
        <v>-5.5673513513513628E-3</v>
      </c>
      <c r="L253" s="1">
        <f>I253-AVERAGE(I252:I256)</f>
        <v>-1.9585405405405432E-2</v>
      </c>
    </row>
    <row r="254" spans="1:12" x14ac:dyDescent="0.2">
      <c r="A254" s="11"/>
      <c r="B254" s="11"/>
      <c r="C254" s="1">
        <v>3</v>
      </c>
      <c r="D254" s="1">
        <v>253</v>
      </c>
      <c r="E254" s="1">
        <v>6.8099999999999994E-2</v>
      </c>
      <c r="F254" s="1">
        <v>0.20030000000000001</v>
      </c>
      <c r="G254" s="1">
        <f t="shared" si="202"/>
        <v>0.41949063063063075</v>
      </c>
      <c r="H254" s="1">
        <f t="shared" si="203"/>
        <v>8.3301981981981993E-2</v>
      </c>
      <c r="I254" s="1">
        <f t="shared" si="204"/>
        <v>0.50279261261261254</v>
      </c>
      <c r="J254" s="1">
        <f t="shared" ref="J254:K254" si="264">G254-AVERAGE(G252:G256)</f>
        <v>-1.513228828828822E-2</v>
      </c>
      <c r="K254" s="1">
        <f t="shared" si="264"/>
        <v>-1.9118558558558901E-3</v>
      </c>
      <c r="L254" s="1">
        <f>I254-AVERAGE(I252:I256)</f>
        <v>-1.7044144144144235E-2</v>
      </c>
    </row>
    <row r="255" spans="1:12" x14ac:dyDescent="0.2">
      <c r="A255" s="11"/>
      <c r="B255" s="11"/>
      <c r="C255" s="1">
        <v>4</v>
      </c>
      <c r="D255" s="1">
        <v>254</v>
      </c>
      <c r="E255" s="1">
        <v>7.8700000000000006E-2</v>
      </c>
      <c r="F255" s="1">
        <v>0.22470000000000001</v>
      </c>
      <c r="G255" s="1">
        <f t="shared" si="202"/>
        <v>0.46935045045045048</v>
      </c>
      <c r="H255" s="1">
        <f t="shared" si="203"/>
        <v>0.10310666666666675</v>
      </c>
      <c r="I255" s="1">
        <f t="shared" si="204"/>
        <v>0.57245711711711722</v>
      </c>
      <c r="J255" s="1">
        <f t="shared" ref="J255:K255" si="265">G255-AVERAGE(G252:G256)</f>
        <v>3.4727531531531519E-2</v>
      </c>
      <c r="K255" s="1">
        <f t="shared" si="265"/>
        <v>1.7892828828828866E-2</v>
      </c>
      <c r="L255" s="1">
        <f>I255-AVERAGE(I252:I256)</f>
        <v>5.2620360360360441E-2</v>
      </c>
    </row>
    <row r="256" spans="1:12" x14ac:dyDescent="0.2">
      <c r="A256" s="11"/>
      <c r="B256" s="11"/>
      <c r="C256" s="1">
        <v>5</v>
      </c>
      <c r="D256" s="1">
        <v>255</v>
      </c>
      <c r="E256" s="1">
        <v>7.4499999999999997E-2</v>
      </c>
      <c r="F256" s="1">
        <v>0.2215</v>
      </c>
      <c r="G256" s="1">
        <f t="shared" si="202"/>
        <v>0.46432522522522529</v>
      </c>
      <c r="H256" s="1">
        <f t="shared" si="203"/>
        <v>8.8733333333333372E-2</v>
      </c>
      <c r="I256" s="1">
        <f t="shared" si="204"/>
        <v>0.55305855855855857</v>
      </c>
      <c r="J256" s="1">
        <f t="shared" ref="J256:K256" si="266">G256-AVERAGE(G252:G256)</f>
        <v>2.9702306306306325E-2</v>
      </c>
      <c r="K256" s="1">
        <f t="shared" si="266"/>
        <v>3.5194954954954893E-3</v>
      </c>
      <c r="L256" s="1">
        <f>I256-AVERAGE(I252:I256)</f>
        <v>3.3221801801801787E-2</v>
      </c>
    </row>
    <row r="257" spans="1:12" x14ac:dyDescent="0.2">
      <c r="A257" s="11">
        <v>52</v>
      </c>
      <c r="B257" s="11" t="s">
        <v>6</v>
      </c>
      <c r="C257" s="1">
        <v>1</v>
      </c>
      <c r="D257" s="1">
        <v>256</v>
      </c>
      <c r="E257" s="1">
        <v>0.13339999999999999</v>
      </c>
      <c r="F257" s="1">
        <v>0.29759999999999998</v>
      </c>
      <c r="G257" s="1">
        <f t="shared" si="202"/>
        <v>0.60590954954954956</v>
      </c>
      <c r="H257" s="1">
        <f t="shared" si="203"/>
        <v>0.25879711711711717</v>
      </c>
      <c r="I257" s="1">
        <f t="shared" si="204"/>
        <v>0.86470666666666651</v>
      </c>
      <c r="J257" s="1">
        <f t="shared" ref="J257:K257" si="267">G257-AVERAGE(G257:G261)</f>
        <v>3.8332180180180031E-2</v>
      </c>
      <c r="K257" s="1">
        <f t="shared" si="267"/>
        <v>8.9097369369369378E-2</v>
      </c>
      <c r="L257" s="1">
        <f>I257-AVERAGE(I257:I261)</f>
        <v>0.12742954954954933</v>
      </c>
    </row>
    <row r="258" spans="1:12" x14ac:dyDescent="0.2">
      <c r="A258" s="11"/>
      <c r="B258" s="11"/>
      <c r="C258" s="1">
        <v>2</v>
      </c>
      <c r="D258" s="1">
        <v>257</v>
      </c>
      <c r="E258" s="1">
        <v>0.10059999999999999</v>
      </c>
      <c r="F258" s="1">
        <v>0.27710000000000001</v>
      </c>
      <c r="G258" s="1">
        <f t="shared" si="202"/>
        <v>0.57689189189189205</v>
      </c>
      <c r="H258" s="1">
        <f t="shared" si="203"/>
        <v>0.14201729729729728</v>
      </c>
      <c r="I258" s="1">
        <f t="shared" si="204"/>
        <v>0.71890918918918922</v>
      </c>
      <c r="J258" s="1">
        <f t="shared" ref="J258:K258" si="268">G258-AVERAGE(G257:G261)</f>
        <v>9.314522522522517E-3</v>
      </c>
      <c r="K258" s="1">
        <f t="shared" si="268"/>
        <v>-2.7682450450450508E-2</v>
      </c>
      <c r="L258" s="1">
        <f>I258-AVERAGE(I257:I261)</f>
        <v>-1.8367927927927963E-2</v>
      </c>
    </row>
    <row r="259" spans="1:12" x14ac:dyDescent="0.2">
      <c r="A259" s="11"/>
      <c r="B259" s="11"/>
      <c r="C259" s="1">
        <v>3</v>
      </c>
      <c r="D259" s="1">
        <v>258</v>
      </c>
      <c r="E259" s="1">
        <v>0.1033</v>
      </c>
      <c r="F259" s="1">
        <v>0.27329999999999999</v>
      </c>
      <c r="G259" s="1">
        <f t="shared" ref="G259:G301" si="269">((-2.99*E259)+(12.64*F259))*(4/(1*0.222*100))</f>
        <v>0.56678288288288292</v>
      </c>
      <c r="H259" s="1">
        <f t="shared" ref="H259:H301" si="270">((23.26*E259)-(5.6*F259))*(4/(1*0.222*100))</f>
        <v>0.15716720720720731</v>
      </c>
      <c r="I259" s="1">
        <f t="shared" ref="I259:I301" si="271">((20.27*E259)+(7.04*F259))*(4/(1*0.222*100))</f>
        <v>0.72395009009009015</v>
      </c>
      <c r="J259" s="1">
        <f t="shared" ref="J259:K259" si="272">G259-AVERAGE(G257:G261)</f>
        <v>-7.9448648648661191E-4</v>
      </c>
      <c r="K259" s="1">
        <f t="shared" si="272"/>
        <v>-1.2532540540540482E-2</v>
      </c>
      <c r="L259" s="1">
        <f>I259-AVERAGE(I257:I261)</f>
        <v>-1.3327027027027039E-2</v>
      </c>
    </row>
    <row r="260" spans="1:12" x14ac:dyDescent="0.2">
      <c r="A260" s="11"/>
      <c r="B260" s="11"/>
      <c r="C260" s="1">
        <v>4</v>
      </c>
      <c r="D260" s="1">
        <v>259</v>
      </c>
      <c r="E260" s="1">
        <v>0.1055</v>
      </c>
      <c r="F260" s="1">
        <v>0.27829999999999999</v>
      </c>
      <c r="G260" s="1">
        <f t="shared" si="269"/>
        <v>0.57698504504504511</v>
      </c>
      <c r="H260" s="1">
        <f t="shared" si="270"/>
        <v>0.1613423423423424</v>
      </c>
      <c r="I260" s="1">
        <f t="shared" si="271"/>
        <v>0.73832738738738735</v>
      </c>
      <c r="J260" s="1">
        <f t="shared" ref="J260:K260" si="273">G260-AVERAGE(G257:G261)</f>
        <v>9.4076756756755753E-3</v>
      </c>
      <c r="K260" s="1">
        <f t="shared" si="273"/>
        <v>-8.3574054054053881E-3</v>
      </c>
      <c r="L260" s="1">
        <f>I260-AVERAGE(I257:I261)</f>
        <v>1.0502702702701594E-3</v>
      </c>
    </row>
    <row r="261" spans="1:12" x14ac:dyDescent="0.2">
      <c r="A261" s="11"/>
      <c r="B261" s="11"/>
      <c r="C261" s="1">
        <v>5</v>
      </c>
      <c r="D261" s="1">
        <v>260</v>
      </c>
      <c r="E261" s="1">
        <v>0.09</v>
      </c>
      <c r="F261" s="1">
        <v>0.24579999999999999</v>
      </c>
      <c r="G261" s="1">
        <f t="shared" si="269"/>
        <v>0.51131747747747758</v>
      </c>
      <c r="H261" s="1">
        <f t="shared" si="270"/>
        <v>0.12917477477477479</v>
      </c>
      <c r="I261" s="1">
        <f t="shared" si="271"/>
        <v>0.64049225225225226</v>
      </c>
      <c r="J261" s="1">
        <f t="shared" ref="J261:K261" si="274">G261-AVERAGE(G257:G261)</f>
        <v>-5.6259891891891955E-2</v>
      </c>
      <c r="K261" s="1">
        <f t="shared" si="274"/>
        <v>-4.0524972972973E-2</v>
      </c>
      <c r="L261" s="1">
        <f>I261-AVERAGE(I257:I261)</f>
        <v>-9.6784864864864928E-2</v>
      </c>
    </row>
    <row r="262" spans="1:12" x14ac:dyDescent="0.2">
      <c r="A262" s="11">
        <v>53</v>
      </c>
      <c r="B262" s="11" t="s">
        <v>5</v>
      </c>
      <c r="C262" s="1">
        <v>1</v>
      </c>
      <c r="D262" s="1">
        <v>261</v>
      </c>
      <c r="E262" s="1">
        <v>9.4399999999999998E-2</v>
      </c>
      <c r="F262" s="1">
        <v>0.24249999999999999</v>
      </c>
      <c r="G262" s="1">
        <f t="shared" si="269"/>
        <v>0.50143135135135142</v>
      </c>
      <c r="H262" s="1">
        <f t="shared" si="270"/>
        <v>0.15094486486486489</v>
      </c>
      <c r="I262" s="1">
        <f t="shared" si="271"/>
        <v>0.65237621621621622</v>
      </c>
      <c r="J262" s="1">
        <f t="shared" ref="J262:K262" si="275">G262-AVERAGE(G262:G266)</f>
        <v>-5.4207711711711792E-2</v>
      </c>
      <c r="K262" s="1">
        <f t="shared" si="275"/>
        <v>-4.1117981981982021E-2</v>
      </c>
      <c r="L262" s="1">
        <f>I262-AVERAGE(I262:I266)</f>
        <v>-9.5325693693693703E-2</v>
      </c>
    </row>
    <row r="263" spans="1:12" x14ac:dyDescent="0.2">
      <c r="A263" s="11"/>
      <c r="B263" s="11"/>
      <c r="C263" s="1">
        <v>2</v>
      </c>
      <c r="D263" s="1">
        <v>262</v>
      </c>
      <c r="E263" s="1">
        <v>0.11609999999999999</v>
      </c>
      <c r="F263" s="1">
        <v>0.27210000000000001</v>
      </c>
      <c r="G263" s="1">
        <f t="shared" si="269"/>
        <v>0.55715405405405416</v>
      </c>
      <c r="H263" s="1">
        <f t="shared" si="270"/>
        <v>0.21202270270270276</v>
      </c>
      <c r="I263" s="1">
        <f t="shared" si="271"/>
        <v>0.7691767567567569</v>
      </c>
      <c r="J263" s="1">
        <f t="shared" ref="J263:K263" si="276">G263-AVERAGE(G262:G266)</f>
        <v>1.5149909909909498E-3</v>
      </c>
      <c r="K263" s="1">
        <f t="shared" si="276"/>
        <v>1.9959855855855857E-2</v>
      </c>
      <c r="L263" s="1">
        <f>I263-AVERAGE(I262:I266)</f>
        <v>2.1474846846846973E-2</v>
      </c>
    </row>
    <row r="264" spans="1:12" x14ac:dyDescent="0.2">
      <c r="A264" s="11"/>
      <c r="B264" s="11"/>
      <c r="C264" s="1">
        <v>3</v>
      </c>
      <c r="D264" s="1">
        <v>263</v>
      </c>
      <c r="E264" s="1">
        <v>0.1232</v>
      </c>
      <c r="F264" s="1">
        <v>0.29449999999999998</v>
      </c>
      <c r="G264" s="1">
        <f t="shared" si="269"/>
        <v>0.6043445045045045</v>
      </c>
      <c r="H264" s="1">
        <f t="shared" si="270"/>
        <v>0.21917693693693704</v>
      </c>
      <c r="I264" s="1">
        <f t="shared" si="271"/>
        <v>0.82352144144144157</v>
      </c>
      <c r="J264" s="1">
        <f t="shared" ref="J264:K264" si="277">G264-AVERAGE(G262:G266)</f>
        <v>4.8705441441441288E-2</v>
      </c>
      <c r="K264" s="1">
        <f t="shared" si="277"/>
        <v>2.7114090090090137E-2</v>
      </c>
      <c r="L264" s="1">
        <f>I264-AVERAGE(I262:I266)</f>
        <v>7.5819531531531648E-2</v>
      </c>
    </row>
    <row r="265" spans="1:12" x14ac:dyDescent="0.2">
      <c r="A265" s="11"/>
      <c r="B265" s="11"/>
      <c r="C265" s="1">
        <v>4</v>
      </c>
      <c r="D265" s="1">
        <v>264</v>
      </c>
      <c r="E265" s="1">
        <v>0.1028</v>
      </c>
      <c r="F265" s="1">
        <v>0.26240000000000002</v>
      </c>
      <c r="G265" s="1">
        <f t="shared" si="269"/>
        <v>0.54222774774774796</v>
      </c>
      <c r="H265" s="1">
        <f t="shared" si="270"/>
        <v>0.16606990990990994</v>
      </c>
      <c r="I265" s="1">
        <f t="shared" si="271"/>
        <v>0.70829765765765773</v>
      </c>
      <c r="J265" s="1">
        <f t="shared" ref="J265:K265" si="278">G265-AVERAGE(G262:G266)</f>
        <v>-1.3411315315315253E-2</v>
      </c>
      <c r="K265" s="1">
        <f t="shared" si="278"/>
        <v>-2.5992936936936967E-2</v>
      </c>
      <c r="L265" s="1">
        <f>I265-AVERAGE(I262:I266)</f>
        <v>-3.9404252252252192E-2</v>
      </c>
    </row>
    <row r="266" spans="1:12" x14ac:dyDescent="0.2">
      <c r="A266" s="11"/>
      <c r="B266" s="11"/>
      <c r="C266" s="1">
        <v>5</v>
      </c>
      <c r="D266" s="1">
        <v>265</v>
      </c>
      <c r="E266" s="1">
        <v>0.1179</v>
      </c>
      <c r="F266" s="1">
        <v>0.27950000000000003</v>
      </c>
      <c r="G266" s="1">
        <f t="shared" si="269"/>
        <v>0.5730376576576578</v>
      </c>
      <c r="H266" s="1">
        <f t="shared" si="270"/>
        <v>0.21209981981981985</v>
      </c>
      <c r="I266" s="1">
        <f t="shared" si="271"/>
        <v>0.78513747747747753</v>
      </c>
      <c r="J266" s="1">
        <f t="shared" ref="J266:K266" si="279">G266-AVERAGE(G262:G266)</f>
        <v>1.7398594594594585E-2</v>
      </c>
      <c r="K266" s="1">
        <f t="shared" si="279"/>
        <v>2.0036972972972938E-2</v>
      </c>
      <c r="L266" s="1">
        <f>I266-AVERAGE(I262:I266)</f>
        <v>3.7435567567567607E-2</v>
      </c>
    </row>
    <row r="267" spans="1:12" x14ac:dyDescent="0.2">
      <c r="A267" s="11">
        <v>54</v>
      </c>
      <c r="B267" s="11" t="s">
        <v>5</v>
      </c>
      <c r="C267" s="1">
        <v>1</v>
      </c>
      <c r="D267" s="1">
        <v>266</v>
      </c>
      <c r="E267" s="1">
        <v>0.1343</v>
      </c>
      <c r="F267" s="1">
        <v>0.33710000000000001</v>
      </c>
      <c r="G267" s="1">
        <f t="shared" si="269"/>
        <v>0.69538504504504517</v>
      </c>
      <c r="H267" s="1">
        <f t="shared" si="270"/>
        <v>0.22271315315315326</v>
      </c>
      <c r="I267" s="1">
        <f t="shared" si="271"/>
        <v>0.91809819819819827</v>
      </c>
      <c r="J267" s="1">
        <f t="shared" ref="J267:K267" si="280">G267-AVERAGE(G267:G271)</f>
        <v>-7.1498882882882864E-2</v>
      </c>
      <c r="K267" s="1">
        <f t="shared" si="280"/>
        <v>-2.8240288288288229E-2</v>
      </c>
      <c r="L267" s="1">
        <f>I267-AVERAGE(I267:I271)</f>
        <v>-9.9739171171171148E-2</v>
      </c>
    </row>
    <row r="268" spans="1:12" x14ac:dyDescent="0.2">
      <c r="A268" s="11"/>
      <c r="B268" s="11"/>
      <c r="C268" s="1">
        <v>2</v>
      </c>
      <c r="D268" s="1">
        <v>267</v>
      </c>
      <c r="E268" s="1">
        <v>0.14269999999999999</v>
      </c>
      <c r="F268" s="1">
        <v>0.36299999999999999</v>
      </c>
      <c r="G268" s="1">
        <f t="shared" si="269"/>
        <v>0.74984630630630644</v>
      </c>
      <c r="H268" s="1">
        <f t="shared" si="270"/>
        <v>0.23178414414414422</v>
      </c>
      <c r="I268" s="1">
        <f t="shared" si="271"/>
        <v>0.98163045045045039</v>
      </c>
      <c r="J268" s="1">
        <f t="shared" ref="J268:K268" si="281">G268-AVERAGE(G267:G271)</f>
        <v>-1.703762162162159E-2</v>
      </c>
      <c r="K268" s="1">
        <f t="shared" si="281"/>
        <v>-1.9169297297297272E-2</v>
      </c>
      <c r="L268" s="1">
        <f>I268-AVERAGE(I267:I271)</f>
        <v>-3.6206918918919029E-2</v>
      </c>
    </row>
    <row r="269" spans="1:12" x14ac:dyDescent="0.2">
      <c r="A269" s="11"/>
      <c r="B269" s="11"/>
      <c r="C269" s="1">
        <v>3</v>
      </c>
      <c r="D269" s="1">
        <v>268</v>
      </c>
      <c r="E269" s="1">
        <v>0.156</v>
      </c>
      <c r="F269" s="1">
        <v>0.3826</v>
      </c>
      <c r="G269" s="1">
        <f t="shared" si="269"/>
        <v>0.78731963963963969</v>
      </c>
      <c r="H269" s="1">
        <f t="shared" si="270"/>
        <v>0.26774774774774779</v>
      </c>
      <c r="I269" s="1">
        <f t="shared" si="271"/>
        <v>1.0550673873873875</v>
      </c>
      <c r="J269" s="1">
        <f t="shared" ref="J269:K269" si="282">G269-AVERAGE(G267:G271)</f>
        <v>2.0435711711711657E-2</v>
      </c>
      <c r="K269" s="1">
        <f t="shared" si="282"/>
        <v>1.6794306306306295E-2</v>
      </c>
      <c r="L269" s="1">
        <f>I269-AVERAGE(I267:I271)</f>
        <v>3.7230018018018063E-2</v>
      </c>
    </row>
    <row r="270" spans="1:12" x14ac:dyDescent="0.2">
      <c r="A270" s="11"/>
      <c r="B270" s="11"/>
      <c r="C270" s="1">
        <v>4</v>
      </c>
      <c r="D270" s="1">
        <v>269</v>
      </c>
      <c r="E270" s="1">
        <v>0.14649999999999999</v>
      </c>
      <c r="F270" s="1">
        <v>0.37919999999999998</v>
      </c>
      <c r="G270" s="1">
        <f t="shared" si="269"/>
        <v>0.78469423423423434</v>
      </c>
      <c r="H270" s="1">
        <f t="shared" si="270"/>
        <v>0.23136396396396403</v>
      </c>
      <c r="I270" s="1">
        <f t="shared" si="271"/>
        <v>1.0160581981981982</v>
      </c>
      <c r="J270" s="1">
        <f t="shared" ref="J270:K270" si="283">G270-AVERAGE(G267:G271)</f>
        <v>1.7810306306306312E-2</v>
      </c>
      <c r="K270" s="1">
        <f t="shared" si="283"/>
        <v>-1.9589477477477468E-2</v>
      </c>
      <c r="L270" s="1">
        <f>I270-AVERAGE(I267:I271)</f>
        <v>-1.7791711711712122E-3</v>
      </c>
    </row>
    <row r="271" spans="1:12" x14ac:dyDescent="0.2">
      <c r="A271" s="11"/>
      <c r="B271" s="11"/>
      <c r="C271" s="1">
        <v>5</v>
      </c>
      <c r="D271" s="1">
        <v>270</v>
      </c>
      <c r="E271" s="1">
        <v>0.1678</v>
      </c>
      <c r="F271" s="1">
        <v>0.39850000000000002</v>
      </c>
      <c r="G271" s="1">
        <f t="shared" si="269"/>
        <v>0.81717441441441452</v>
      </c>
      <c r="H271" s="1">
        <f t="shared" si="270"/>
        <v>0.30115819819819833</v>
      </c>
      <c r="I271" s="1">
        <f t="shared" si="271"/>
        <v>1.118332612612613</v>
      </c>
      <c r="J271" s="1">
        <f t="shared" ref="J271:K271" si="284">G271-AVERAGE(G267:G271)</f>
        <v>5.0290486486486485E-2</v>
      </c>
      <c r="K271" s="1">
        <f t="shared" si="284"/>
        <v>5.0204756756756841E-2</v>
      </c>
      <c r="L271" s="1">
        <f>I271-AVERAGE(I267:I271)</f>
        <v>0.10049524324324355</v>
      </c>
    </row>
    <row r="272" spans="1:12" x14ac:dyDescent="0.2">
      <c r="A272" s="11">
        <v>55</v>
      </c>
      <c r="B272" s="11" t="s">
        <v>4</v>
      </c>
      <c r="C272" s="1">
        <v>1</v>
      </c>
      <c r="D272" s="1">
        <v>271</v>
      </c>
      <c r="E272" s="1">
        <v>4.8399999999999999E-2</v>
      </c>
      <c r="F272" s="1">
        <v>0.13600000000000001</v>
      </c>
      <c r="G272" s="1">
        <f t="shared" si="269"/>
        <v>0.283661981981982</v>
      </c>
      <c r="H272" s="1">
        <f t="shared" si="270"/>
        <v>6.5618738738738761E-2</v>
      </c>
      <c r="I272" s="1">
        <f t="shared" si="271"/>
        <v>0.34928072072072081</v>
      </c>
      <c r="J272" s="1">
        <f t="shared" ref="J272:K272" si="285">G272-AVERAGE(G272:G276)</f>
        <v>-1.427477477477479E-2</v>
      </c>
      <c r="K272" s="1">
        <f t="shared" si="285"/>
        <v>-2.0946666666666669E-2</v>
      </c>
      <c r="L272" s="1">
        <f>I272-AVERAGE(I272:I276)</f>
        <v>-3.5221441441441403E-2</v>
      </c>
    </row>
    <row r="273" spans="1:12" x14ac:dyDescent="0.2">
      <c r="A273" s="11"/>
      <c r="B273" s="11"/>
      <c r="C273" s="1">
        <v>2</v>
      </c>
      <c r="D273" s="1">
        <v>272</v>
      </c>
      <c r="E273" s="1">
        <v>5.6099999999999997E-2</v>
      </c>
      <c r="F273" s="1">
        <v>0.1457</v>
      </c>
      <c r="G273" s="1">
        <f t="shared" si="269"/>
        <v>0.30160522522522526</v>
      </c>
      <c r="H273" s="1">
        <f t="shared" si="270"/>
        <v>8.8101981981981992E-2</v>
      </c>
      <c r="I273" s="1">
        <f t="shared" si="271"/>
        <v>0.3897072072072072</v>
      </c>
      <c r="J273" s="1">
        <f t="shared" ref="J273:K273" si="286">G273-AVERAGE(G272:G276)</f>
        <v>3.6684684684684665E-3</v>
      </c>
      <c r="K273" s="1">
        <f t="shared" si="286"/>
        <v>1.5365765765765621E-3</v>
      </c>
      <c r="L273" s="1">
        <f>I273-AVERAGE(I272:I276)</f>
        <v>5.205045045044987E-3</v>
      </c>
    </row>
    <row r="274" spans="1:12" x14ac:dyDescent="0.2">
      <c r="A274" s="11"/>
      <c r="B274" s="11"/>
      <c r="C274" s="1">
        <v>3</v>
      </c>
      <c r="D274" s="1">
        <v>273</v>
      </c>
      <c r="E274" s="1">
        <v>6.2700000000000006E-2</v>
      </c>
      <c r="F274" s="1">
        <v>0.1537</v>
      </c>
      <c r="G274" s="1">
        <f t="shared" si="269"/>
        <v>0.31626936936936939</v>
      </c>
      <c r="H274" s="1">
        <f t="shared" si="270"/>
        <v>0.10769045045045052</v>
      </c>
      <c r="I274" s="1">
        <f t="shared" si="271"/>
        <v>0.42395981981981989</v>
      </c>
      <c r="J274" s="1">
        <f t="shared" ref="J274:K274" si="287">G274-AVERAGE(G272:G276)</f>
        <v>1.8332612612612598E-2</v>
      </c>
      <c r="K274" s="1">
        <f t="shared" si="287"/>
        <v>2.1125045045045088E-2</v>
      </c>
      <c r="L274" s="1">
        <f>I274-AVERAGE(I272:I276)</f>
        <v>3.9457657657657685E-2</v>
      </c>
    </row>
    <row r="275" spans="1:12" x14ac:dyDescent="0.2">
      <c r="A275" s="11"/>
      <c r="B275" s="11"/>
      <c r="C275" s="1">
        <v>4</v>
      </c>
      <c r="D275" s="1">
        <v>274</v>
      </c>
      <c r="E275" s="1">
        <v>4.8000000000000001E-2</v>
      </c>
      <c r="F275" s="1">
        <v>0.13880000000000001</v>
      </c>
      <c r="G275" s="1">
        <f t="shared" si="269"/>
        <v>0.29025441441441446</v>
      </c>
      <c r="H275" s="1">
        <f t="shared" si="270"/>
        <v>6.1117117117117155E-2</v>
      </c>
      <c r="I275" s="1">
        <f t="shared" si="271"/>
        <v>0.35137153153153156</v>
      </c>
      <c r="J275" s="1">
        <f t="shared" ref="J275:K275" si="288">G275-AVERAGE(G272:G276)</f>
        <v>-7.6823423423423298E-3</v>
      </c>
      <c r="K275" s="1">
        <f t="shared" si="288"/>
        <v>-2.5448288288288275E-2</v>
      </c>
      <c r="L275" s="1">
        <f>I275-AVERAGE(I272:I276)</f>
        <v>-3.3130630630630653E-2</v>
      </c>
    </row>
    <row r="276" spans="1:12" x14ac:dyDescent="0.2">
      <c r="A276" s="11"/>
      <c r="B276" s="11"/>
      <c r="C276" s="1">
        <v>5</v>
      </c>
      <c r="D276" s="1">
        <v>275</v>
      </c>
      <c r="E276" s="1">
        <v>6.13E-2</v>
      </c>
      <c r="F276" s="1">
        <v>0.14530000000000001</v>
      </c>
      <c r="G276" s="1">
        <f t="shared" si="269"/>
        <v>0.29789279279279285</v>
      </c>
      <c r="H276" s="1">
        <f t="shared" si="270"/>
        <v>0.11029873873873877</v>
      </c>
      <c r="I276" s="1">
        <f t="shared" si="271"/>
        <v>0.40819153153153159</v>
      </c>
      <c r="J276" s="1">
        <f t="shared" ref="J276:K276" si="289">G276-AVERAGE(G272:G276)</f>
        <v>-4.3963963963944419E-5</v>
      </c>
      <c r="K276" s="1">
        <f t="shared" si="289"/>
        <v>2.3733333333333342E-2</v>
      </c>
      <c r="L276" s="1">
        <f>I276-AVERAGE(I272:I276)</f>
        <v>2.3689369369369384E-2</v>
      </c>
    </row>
    <row r="277" spans="1:12" x14ac:dyDescent="0.2">
      <c r="A277" s="11">
        <v>56</v>
      </c>
      <c r="B277" s="11" t="s">
        <v>4</v>
      </c>
      <c r="C277" s="1">
        <v>1</v>
      </c>
      <c r="D277" s="1">
        <v>276</v>
      </c>
      <c r="E277" s="1">
        <v>4.6699999999999998E-2</v>
      </c>
      <c r="F277" s="1">
        <v>0.1353</v>
      </c>
      <c r="G277" s="1">
        <f t="shared" si="269"/>
        <v>0.2829836036036037</v>
      </c>
      <c r="H277" s="1">
        <f t="shared" si="270"/>
        <v>5.9200360360360353E-2</v>
      </c>
      <c r="I277" s="1">
        <f t="shared" si="271"/>
        <v>0.342183963963964</v>
      </c>
      <c r="J277" s="1">
        <f t="shared" ref="J277:K277" si="290">G277-AVERAGE(G277:G281)</f>
        <v>2.2115063063063156E-2</v>
      </c>
      <c r="K277" s="1">
        <f t="shared" si="290"/>
        <v>-5.2921801801802046E-3</v>
      </c>
      <c r="L277" s="1">
        <f>I277-AVERAGE(I277:I281)</f>
        <v>1.6822882882882861E-2</v>
      </c>
    </row>
    <row r="278" spans="1:12" x14ac:dyDescent="0.2">
      <c r="A278" s="11"/>
      <c r="B278" s="11"/>
      <c r="C278" s="1">
        <v>2</v>
      </c>
      <c r="D278" s="1">
        <v>277</v>
      </c>
      <c r="E278" s="1">
        <v>4.9099999999999998E-2</v>
      </c>
      <c r="F278" s="1">
        <v>0.13489999999999999</v>
      </c>
      <c r="G278" s="1">
        <f t="shared" si="269"/>
        <v>0.2807796396396397</v>
      </c>
      <c r="H278" s="1">
        <f t="shared" si="270"/>
        <v>6.9662342342342379E-2</v>
      </c>
      <c r="I278" s="1">
        <f t="shared" si="271"/>
        <v>0.35044198198198201</v>
      </c>
      <c r="J278" s="1">
        <f t="shared" ref="J278:K278" si="291">G278-AVERAGE(G277:G281)</f>
        <v>1.9911099099099161E-2</v>
      </c>
      <c r="K278" s="1">
        <f t="shared" si="291"/>
        <v>5.169801801801821E-3</v>
      </c>
      <c r="L278" s="1">
        <f>I278-AVERAGE(I277:I281)</f>
        <v>2.5080900900900871E-2</v>
      </c>
    </row>
    <row r="279" spans="1:12" x14ac:dyDescent="0.2">
      <c r="A279" s="11"/>
      <c r="B279" s="11"/>
      <c r="C279" s="1">
        <v>3</v>
      </c>
      <c r="D279" s="1">
        <v>278</v>
      </c>
      <c r="E279" s="1">
        <v>4.1500000000000002E-2</v>
      </c>
      <c r="F279" s="1">
        <v>0.1231</v>
      </c>
      <c r="G279" s="1">
        <f t="shared" si="269"/>
        <v>0.25799981981981984</v>
      </c>
      <c r="H279" s="1">
        <f t="shared" si="270"/>
        <v>4.9717117117117141E-2</v>
      </c>
      <c r="I279" s="1">
        <f t="shared" si="271"/>
        <v>0.30771693693693697</v>
      </c>
      <c r="J279" s="1">
        <f t="shared" ref="J279:K279" si="292">G279-AVERAGE(G277:G281)</f>
        <v>-2.8687207207206966E-3</v>
      </c>
      <c r="K279" s="1">
        <f t="shared" si="292"/>
        <v>-1.4775423423423417E-2</v>
      </c>
      <c r="L279" s="1">
        <f>I279-AVERAGE(I277:I281)</f>
        <v>-1.7644144144144169E-2</v>
      </c>
    </row>
    <row r="280" spans="1:12" x14ac:dyDescent="0.2">
      <c r="A280" s="11"/>
      <c r="B280" s="11"/>
      <c r="C280" s="1">
        <v>4</v>
      </c>
      <c r="D280" s="1">
        <v>279</v>
      </c>
      <c r="E280" s="1">
        <v>4.4699999999999997E-2</v>
      </c>
      <c r="F280" s="1">
        <v>0.11849999999999999</v>
      </c>
      <c r="G280" s="1">
        <f t="shared" si="269"/>
        <v>0.2457994594594595</v>
      </c>
      <c r="H280" s="1">
        <f t="shared" si="270"/>
        <v>6.776972972972975E-2</v>
      </c>
      <c r="I280" s="1">
        <f t="shared" si="271"/>
        <v>0.31356918918918919</v>
      </c>
      <c r="J280" s="1">
        <f t="shared" ref="J280:K280" si="293">G280-AVERAGE(G277:G281)</f>
        <v>-1.5069081081081043E-2</v>
      </c>
      <c r="K280" s="1">
        <f t="shared" si="293"/>
        <v>3.2771891891891919E-3</v>
      </c>
      <c r="L280" s="1">
        <f>I280-AVERAGE(I277:I281)</f>
        <v>-1.1791891891891948E-2</v>
      </c>
    </row>
    <row r="281" spans="1:12" x14ac:dyDescent="0.2">
      <c r="A281" s="11"/>
      <c r="B281" s="11"/>
      <c r="C281" s="1">
        <v>5</v>
      </c>
      <c r="D281" s="1">
        <v>280</v>
      </c>
      <c r="E281" s="1">
        <v>4.58E-2</v>
      </c>
      <c r="F281" s="1">
        <v>0.1148</v>
      </c>
      <c r="G281" s="1">
        <f t="shared" si="269"/>
        <v>0.23678018018018021</v>
      </c>
      <c r="H281" s="1">
        <f t="shared" si="270"/>
        <v>7.6113153153153187E-2</v>
      </c>
      <c r="I281" s="1">
        <f t="shared" si="271"/>
        <v>0.31289333333333336</v>
      </c>
      <c r="J281" s="1">
        <f t="shared" ref="J281:K281" si="294">G281-AVERAGE(G277:G281)</f>
        <v>-2.4088360360360328E-2</v>
      </c>
      <c r="K281" s="1">
        <f t="shared" si="294"/>
        <v>1.162061261261263E-2</v>
      </c>
      <c r="L281" s="1">
        <f>I281-AVERAGE(I277:I281)</f>
        <v>-1.2467747747747782E-2</v>
      </c>
    </row>
    <row r="282" spans="1:12" x14ac:dyDescent="0.2">
      <c r="A282" s="11">
        <v>57</v>
      </c>
      <c r="B282" s="11" t="s">
        <v>6</v>
      </c>
      <c r="C282" s="1">
        <v>1</v>
      </c>
      <c r="D282" s="1">
        <v>281</v>
      </c>
      <c r="E282" s="1">
        <v>7.5600000000000001E-2</v>
      </c>
      <c r="F282" s="1">
        <v>0.20680000000000001</v>
      </c>
      <c r="G282" s="1">
        <f t="shared" si="269"/>
        <v>0.43025369369369382</v>
      </c>
      <c r="H282" s="1">
        <f t="shared" si="270"/>
        <v>0.10817585585585592</v>
      </c>
      <c r="I282" s="1">
        <f t="shared" si="271"/>
        <v>0.53842954954954969</v>
      </c>
      <c r="J282" s="1">
        <f t="shared" ref="J282:K282" si="295">G282-AVERAGE(G282:G286)</f>
        <v>-3.1970522522522471E-2</v>
      </c>
      <c r="K282" s="1">
        <f t="shared" si="295"/>
        <v>-1.1604900900900897E-2</v>
      </c>
      <c r="L282" s="1">
        <f>I282-AVERAGE(I282:I286)</f>
        <v>-4.3575423423423354E-2</v>
      </c>
    </row>
    <row r="283" spans="1:12" x14ac:dyDescent="0.2">
      <c r="A283" s="11"/>
      <c r="B283" s="11"/>
      <c r="C283" s="1">
        <v>2</v>
      </c>
      <c r="D283" s="1">
        <v>282</v>
      </c>
      <c r="E283" s="1">
        <v>9.64E-2</v>
      </c>
      <c r="F283" s="1">
        <v>0.23080000000000001</v>
      </c>
      <c r="G283" s="1">
        <f t="shared" si="269"/>
        <v>0.47370738738738749</v>
      </c>
      <c r="H283" s="1">
        <f t="shared" si="270"/>
        <v>0.17113225225225231</v>
      </c>
      <c r="I283" s="1">
        <f t="shared" si="271"/>
        <v>0.64483963963963964</v>
      </c>
      <c r="J283" s="1">
        <f t="shared" ref="J283:K283" si="296">G283-AVERAGE(G282:G286)</f>
        <v>1.1483171171171203E-2</v>
      </c>
      <c r="K283" s="1">
        <f t="shared" si="296"/>
        <v>5.1351495495495503E-2</v>
      </c>
      <c r="L283" s="1">
        <f>I283-AVERAGE(I282:I286)</f>
        <v>6.2834666666666594E-2</v>
      </c>
    </row>
    <row r="284" spans="1:12" x14ac:dyDescent="0.2">
      <c r="A284" s="11"/>
      <c r="B284" s="11"/>
      <c r="C284" s="1">
        <v>3</v>
      </c>
      <c r="D284" s="1">
        <v>283</v>
      </c>
      <c r="E284" s="1">
        <v>7.8600000000000003E-2</v>
      </c>
      <c r="F284" s="1">
        <v>0.22070000000000001</v>
      </c>
      <c r="G284" s="1">
        <f t="shared" si="269"/>
        <v>0.46029441441441449</v>
      </c>
      <c r="H284" s="1">
        <f t="shared" si="270"/>
        <v>0.10672360360360367</v>
      </c>
      <c r="I284" s="1">
        <f t="shared" si="271"/>
        <v>0.5670180180180181</v>
      </c>
      <c r="J284" s="1">
        <f t="shared" ref="J284:K284" si="297">G284-AVERAGE(G282:G286)</f>
        <v>-1.9298018018018004E-3</v>
      </c>
      <c r="K284" s="1">
        <f t="shared" si="297"/>
        <v>-1.3057153153153145E-2</v>
      </c>
      <c r="L284" s="1">
        <f>I284-AVERAGE(I282:I286)</f>
        <v>-1.4986954954954945E-2</v>
      </c>
    </row>
    <row r="285" spans="1:12" x14ac:dyDescent="0.2">
      <c r="A285" s="11"/>
      <c r="B285" s="11"/>
      <c r="C285" s="1">
        <v>4</v>
      </c>
      <c r="D285" s="1">
        <v>284</v>
      </c>
      <c r="E285" s="1">
        <v>7.6899999999999996E-2</v>
      </c>
      <c r="F285" s="1">
        <v>0.21879999999999999</v>
      </c>
      <c r="G285" s="1">
        <f t="shared" si="269"/>
        <v>0.45688306306306309</v>
      </c>
      <c r="H285" s="1">
        <f t="shared" si="270"/>
        <v>0.10151603603603607</v>
      </c>
      <c r="I285" s="1">
        <f t="shared" si="271"/>
        <v>0.55839909909909913</v>
      </c>
      <c r="J285" s="1">
        <f t="shared" ref="J285:K285" si="298">G285-AVERAGE(G282:G286)</f>
        <v>-5.3411531531531997E-3</v>
      </c>
      <c r="K285" s="1">
        <f t="shared" si="298"/>
        <v>-1.8264720720720745E-2</v>
      </c>
      <c r="L285" s="1">
        <f>I285-AVERAGE(I282:I286)</f>
        <v>-2.3605873873873917E-2</v>
      </c>
    </row>
    <row r="286" spans="1:12" x14ac:dyDescent="0.2">
      <c r="A286" s="11"/>
      <c r="B286" s="11"/>
      <c r="C286" s="1">
        <v>5</v>
      </c>
      <c r="D286" s="1">
        <v>285</v>
      </c>
      <c r="E286" s="1">
        <v>8.3099999999999993E-2</v>
      </c>
      <c r="F286" s="1">
        <v>0.23480000000000001</v>
      </c>
      <c r="G286" s="1">
        <f t="shared" si="269"/>
        <v>0.48998252252252261</v>
      </c>
      <c r="H286" s="1">
        <f t="shared" si="270"/>
        <v>0.11135603603603604</v>
      </c>
      <c r="I286" s="1">
        <f t="shared" si="271"/>
        <v>0.60133855855855856</v>
      </c>
      <c r="J286" s="1">
        <f t="shared" ref="J286:K286" si="299">G286-AVERAGE(G282:G286)</f>
        <v>2.7758306306306324E-2</v>
      </c>
      <c r="K286" s="1">
        <f t="shared" si="299"/>
        <v>-8.4247207207207714E-3</v>
      </c>
      <c r="L286" s="1">
        <f>I286-AVERAGE(I282:I286)</f>
        <v>1.9333585585585511E-2</v>
      </c>
    </row>
    <row r="287" spans="1:12" x14ac:dyDescent="0.2">
      <c r="A287" s="11">
        <v>58</v>
      </c>
      <c r="B287" s="11" t="s">
        <v>6</v>
      </c>
      <c r="C287" s="1">
        <v>1</v>
      </c>
      <c r="D287" s="1">
        <v>286</v>
      </c>
      <c r="E287" s="1">
        <v>0.1138</v>
      </c>
      <c r="F287" s="1">
        <v>0.247</v>
      </c>
      <c r="G287" s="1">
        <f t="shared" si="269"/>
        <v>0.50122846846846847</v>
      </c>
      <c r="H287" s="1">
        <f t="shared" si="270"/>
        <v>0.22770954954954964</v>
      </c>
      <c r="I287" s="1">
        <f t="shared" si="271"/>
        <v>0.72893801801801794</v>
      </c>
      <c r="J287" s="1">
        <f t="shared" ref="J287:K287" si="300">G287-AVERAGE(G287:G291)</f>
        <v>5.7017657657657539E-3</v>
      </c>
      <c r="K287" s="1">
        <f t="shared" si="300"/>
        <v>4.5533981981981997E-2</v>
      </c>
      <c r="L287" s="1">
        <f>I287-AVERAGE(I287:I291)</f>
        <v>5.123574774774764E-2</v>
      </c>
    </row>
    <row r="288" spans="1:12" x14ac:dyDescent="0.2">
      <c r="A288" s="11"/>
      <c r="B288" s="11"/>
      <c r="C288" s="1">
        <v>2</v>
      </c>
      <c r="D288" s="1">
        <v>287</v>
      </c>
      <c r="E288" s="1">
        <v>0.1144</v>
      </c>
      <c r="F288" s="1">
        <v>0.255</v>
      </c>
      <c r="G288" s="1">
        <f t="shared" si="269"/>
        <v>0.5191250450450452</v>
      </c>
      <c r="H288" s="1">
        <f t="shared" si="270"/>
        <v>0.22215207207207213</v>
      </c>
      <c r="I288" s="1">
        <f t="shared" si="271"/>
        <v>0.74127711711711719</v>
      </c>
      <c r="J288" s="1">
        <f t="shared" ref="J288:K288" si="301">G288-AVERAGE(G287:G291)</f>
        <v>2.3598342342342482E-2</v>
      </c>
      <c r="K288" s="1">
        <f t="shared" si="301"/>
        <v>3.997650450450449E-2</v>
      </c>
      <c r="L288" s="1">
        <f>I288-AVERAGE(I287:I291)</f>
        <v>6.3574846846846889E-2</v>
      </c>
    </row>
    <row r="289" spans="1:12" x14ac:dyDescent="0.2">
      <c r="A289" s="11"/>
      <c r="B289" s="11"/>
      <c r="C289" s="1">
        <v>3</v>
      </c>
      <c r="D289" s="1">
        <v>288</v>
      </c>
      <c r="E289" s="1">
        <v>8.6999999999999994E-2</v>
      </c>
      <c r="F289" s="1">
        <v>0.2293</v>
      </c>
      <c r="G289" s="1">
        <f t="shared" si="269"/>
        <v>0.47535531531531533</v>
      </c>
      <c r="H289" s="1">
        <f t="shared" si="270"/>
        <v>0.13325045045045053</v>
      </c>
      <c r="I289" s="1">
        <f t="shared" si="271"/>
        <v>0.60860576576576575</v>
      </c>
      <c r="J289" s="1">
        <f t="shared" ref="J289:K289" si="302">G289-AVERAGE(G287:G291)</f>
        <v>-2.0171387387387385E-2</v>
      </c>
      <c r="K289" s="1">
        <f t="shared" si="302"/>
        <v>-4.8925117117117112E-2</v>
      </c>
      <c r="L289" s="1">
        <f>I289-AVERAGE(I287:I291)</f>
        <v>-6.9096504504504552E-2</v>
      </c>
    </row>
    <row r="290" spans="1:12" x14ac:dyDescent="0.2">
      <c r="A290" s="11"/>
      <c r="B290" s="11"/>
      <c r="C290" s="1">
        <v>4</v>
      </c>
      <c r="D290" s="1">
        <v>289</v>
      </c>
      <c r="E290" s="1">
        <v>0.1105</v>
      </c>
      <c r="F290" s="1">
        <v>0.2581</v>
      </c>
      <c r="G290" s="1">
        <f t="shared" si="269"/>
        <v>0.52828630630630635</v>
      </c>
      <c r="H290" s="1">
        <f t="shared" si="270"/>
        <v>0.20267927927927931</v>
      </c>
      <c r="I290" s="1">
        <f t="shared" si="271"/>
        <v>0.73096558558558555</v>
      </c>
      <c r="J290" s="1">
        <f t="shared" ref="J290:K290" si="303">G290-AVERAGE(G287:G291)</f>
        <v>3.2759603603603638E-2</v>
      </c>
      <c r="K290" s="1">
        <f t="shared" si="303"/>
        <v>2.050371171171167E-2</v>
      </c>
      <c r="L290" s="1">
        <f>I290-AVERAGE(I287:I291)</f>
        <v>5.3263315315315252E-2</v>
      </c>
    </row>
    <row r="291" spans="1:12" x14ac:dyDescent="0.2">
      <c r="A291" s="11"/>
      <c r="B291" s="11"/>
      <c r="C291" s="1">
        <v>5</v>
      </c>
      <c r="D291" s="1">
        <v>290</v>
      </c>
      <c r="E291" s="1">
        <v>8.2500000000000004E-2</v>
      </c>
      <c r="F291" s="1">
        <v>0.21870000000000001</v>
      </c>
      <c r="G291" s="1">
        <f>((-2.99*E291)+(12.64*F291))*(4/(1*0.222*100))</f>
        <v>0.45363837837837839</v>
      </c>
      <c r="H291" s="1">
        <f t="shared" si="270"/>
        <v>0.12508648648648651</v>
      </c>
      <c r="I291" s="1">
        <f t="shared" si="271"/>
        <v>0.57872486486486496</v>
      </c>
      <c r="J291" s="1">
        <f t="shared" ref="J291:K291" si="304">G291-AVERAGE(G287:G291)</f>
        <v>-4.1888324324324322E-2</v>
      </c>
      <c r="K291" s="1">
        <f t="shared" si="304"/>
        <v>-5.7089081081081128E-2</v>
      </c>
      <c r="L291" s="1">
        <f>I291-AVERAGE(I287:I291)</f>
        <v>-9.8977405405405339E-2</v>
      </c>
    </row>
    <row r="292" spans="1:12" x14ac:dyDescent="0.2">
      <c r="A292" s="11">
        <v>59</v>
      </c>
      <c r="B292" s="11" t="s">
        <v>5</v>
      </c>
      <c r="C292" s="1">
        <v>1</v>
      </c>
      <c r="D292" s="1">
        <v>291</v>
      </c>
      <c r="E292" s="1">
        <v>0.1144</v>
      </c>
      <c r="F292" s="1">
        <v>0.27839999999999998</v>
      </c>
      <c r="G292" s="1">
        <f t="shared" si="269"/>
        <v>0.57241801801801806</v>
      </c>
      <c r="H292" s="1">
        <f t="shared" si="270"/>
        <v>0.19854126126126137</v>
      </c>
      <c r="I292" s="1">
        <f t="shared" si="271"/>
        <v>0.77095927927927943</v>
      </c>
      <c r="J292" s="1">
        <f t="shared" ref="J292:K292" si="305">G292-AVERAGE(G292:G296)</f>
        <v>-1.5554810810810893E-2</v>
      </c>
      <c r="K292" s="1">
        <f t="shared" si="305"/>
        <v>3.0447135135135195E-2</v>
      </c>
      <c r="L292" s="1">
        <f>I292-AVERAGE(I292:I296)</f>
        <v>1.4892324324324413E-2</v>
      </c>
    </row>
    <row r="293" spans="1:12" x14ac:dyDescent="0.2">
      <c r="A293" s="11"/>
      <c r="B293" s="11"/>
      <c r="C293" s="1">
        <v>2</v>
      </c>
      <c r="D293" s="1">
        <v>292</v>
      </c>
      <c r="E293" s="1">
        <v>0.10639999999999999</v>
      </c>
      <c r="F293" s="1">
        <v>0.2802</v>
      </c>
      <c r="G293" s="1">
        <f t="shared" si="269"/>
        <v>0.58082738738738748</v>
      </c>
      <c r="H293" s="1">
        <f t="shared" si="270"/>
        <v>0.16319711711711718</v>
      </c>
      <c r="I293" s="1">
        <f t="shared" si="271"/>
        <v>0.74402450450450464</v>
      </c>
      <c r="J293" s="1">
        <f t="shared" ref="J293:K293" si="306">G293-AVERAGE(G292:G296)</f>
        <v>-7.1454414414414691E-3</v>
      </c>
      <c r="K293" s="1">
        <f t="shared" si="306"/>
        <v>-4.8970090090089957E-3</v>
      </c>
      <c r="L293" s="1">
        <f>I293-AVERAGE(I292:I296)</f>
        <v>-1.2042450450450382E-2</v>
      </c>
    </row>
    <row r="294" spans="1:12" x14ac:dyDescent="0.2">
      <c r="A294" s="11"/>
      <c r="B294" s="11"/>
      <c r="C294" s="1">
        <v>3</v>
      </c>
      <c r="D294" s="1">
        <v>293</v>
      </c>
      <c r="E294" s="1">
        <v>0.1027</v>
      </c>
      <c r="F294" s="1">
        <v>0.28029999999999999</v>
      </c>
      <c r="G294" s="1">
        <f t="shared" si="269"/>
        <v>0.58304846846846858</v>
      </c>
      <c r="H294" s="1">
        <f t="shared" si="270"/>
        <v>0.14758954954954959</v>
      </c>
      <c r="I294" s="1">
        <f t="shared" si="271"/>
        <v>0.73063801801801809</v>
      </c>
      <c r="J294" s="1">
        <f t="shared" ref="J294:K294" si="307">G294-AVERAGE(G292:G296)</f>
        <v>-4.9243603603603692E-3</v>
      </c>
      <c r="K294" s="1">
        <f t="shared" si="307"/>
        <v>-2.0504576576576589E-2</v>
      </c>
      <c r="L294" s="1">
        <f>I294-AVERAGE(I292:I296)</f>
        <v>-2.542893693693693E-2</v>
      </c>
    </row>
    <row r="295" spans="1:12" x14ac:dyDescent="0.2">
      <c r="A295" s="11"/>
      <c r="B295" s="11"/>
      <c r="C295" s="1">
        <v>4</v>
      </c>
      <c r="D295" s="1">
        <v>294</v>
      </c>
      <c r="E295" s="1">
        <v>0.1072</v>
      </c>
      <c r="F295" s="1">
        <v>0.28589999999999999</v>
      </c>
      <c r="G295" s="1">
        <f t="shared" si="269"/>
        <v>0.59337801801801815</v>
      </c>
      <c r="H295" s="1">
        <f t="shared" si="270"/>
        <v>0.16079855855855862</v>
      </c>
      <c r="I295" s="1">
        <f t="shared" si="271"/>
        <v>0.75417657657657655</v>
      </c>
      <c r="J295" s="1">
        <f t="shared" ref="J295:K295" si="308">G295-AVERAGE(G292:G296)</f>
        <v>5.4051891891891968E-3</v>
      </c>
      <c r="K295" s="1">
        <f t="shared" si="308"/>
        <v>-7.2955675675675513E-3</v>
      </c>
      <c r="L295" s="1">
        <f>I295-AVERAGE(I292:I296)</f>
        <v>-1.8903783783784656E-3</v>
      </c>
    </row>
    <row r="296" spans="1:12" x14ac:dyDescent="0.2">
      <c r="A296" s="11"/>
      <c r="B296" s="11"/>
      <c r="C296" s="1">
        <v>5</v>
      </c>
      <c r="D296" s="1">
        <v>295</v>
      </c>
      <c r="E296" s="1">
        <v>0.1115</v>
      </c>
      <c r="F296" s="1">
        <v>0.29430000000000001</v>
      </c>
      <c r="G296" s="1">
        <f t="shared" si="269"/>
        <v>0.61019225225225238</v>
      </c>
      <c r="H296" s="1">
        <f t="shared" si="270"/>
        <v>0.17034414414414417</v>
      </c>
      <c r="I296" s="1">
        <f t="shared" si="271"/>
        <v>0.78053639639639649</v>
      </c>
      <c r="J296" s="1">
        <f t="shared" ref="J296:K296" si="309">G296-AVERAGE(G292:G296)</f>
        <v>2.2219423423423423E-2</v>
      </c>
      <c r="K296" s="1">
        <f t="shared" si="309"/>
        <v>2.2500180180179963E-3</v>
      </c>
      <c r="L296" s="1">
        <f>I296-AVERAGE(I292:I296)</f>
        <v>2.4469441441441475E-2</v>
      </c>
    </row>
    <row r="297" spans="1:12" x14ac:dyDescent="0.2">
      <c r="A297" s="11">
        <v>60</v>
      </c>
      <c r="B297" s="11" t="s">
        <v>5</v>
      </c>
      <c r="C297" s="1">
        <v>1</v>
      </c>
      <c r="D297" s="1">
        <v>296</v>
      </c>
      <c r="E297" s="1">
        <v>0.1462</v>
      </c>
      <c r="F297" s="1">
        <v>0.32519999999999999</v>
      </c>
      <c r="G297" s="1">
        <f t="shared" si="269"/>
        <v>0.66187207207207222</v>
      </c>
      <c r="H297" s="1">
        <f t="shared" si="270"/>
        <v>0.28459315315315326</v>
      </c>
      <c r="I297" s="1">
        <f t="shared" si="271"/>
        <v>0.94646522522522525</v>
      </c>
      <c r="J297" s="1">
        <f t="shared" ref="J297:K297" si="310">G297-AVERAGE(G297:G301)</f>
        <v>3.9110990990990357E-3</v>
      </c>
      <c r="K297" s="1">
        <f t="shared" si="310"/>
        <v>4.0082666666666655E-2</v>
      </c>
      <c r="L297" s="1">
        <f>I297-AVERAGE(I297:I301)</f>
        <v>4.3993765765765747E-2</v>
      </c>
    </row>
    <row r="298" spans="1:12" x14ac:dyDescent="0.2">
      <c r="A298" s="11"/>
      <c r="B298" s="11"/>
      <c r="C298" s="1">
        <v>2</v>
      </c>
      <c r="D298" s="1">
        <v>297</v>
      </c>
      <c r="E298" s="1">
        <v>0.1409</v>
      </c>
      <c r="F298" s="1">
        <v>0.32790000000000002</v>
      </c>
      <c r="G298" s="1">
        <f t="shared" si="269"/>
        <v>0.67087657657657673</v>
      </c>
      <c r="H298" s="1">
        <f t="shared" si="270"/>
        <v>0.25965657657657665</v>
      </c>
      <c r="I298" s="1">
        <f t="shared" si="271"/>
        <v>0.93053315315315344</v>
      </c>
      <c r="J298" s="1">
        <f t="shared" ref="J298:K298" si="311">G298-AVERAGE(G297:G301)</f>
        <v>1.2915603603603554E-2</v>
      </c>
      <c r="K298" s="1">
        <f t="shared" si="311"/>
        <v>1.5146090090090047E-2</v>
      </c>
      <c r="L298" s="1">
        <f>I298-AVERAGE(I297:I301)</f>
        <v>2.8061693693693934E-2</v>
      </c>
    </row>
    <row r="299" spans="1:12" x14ac:dyDescent="0.2">
      <c r="A299" s="11"/>
      <c r="B299" s="11"/>
      <c r="C299" s="1">
        <v>3</v>
      </c>
      <c r="D299" s="1">
        <v>298</v>
      </c>
      <c r="E299" s="1">
        <v>0.1217</v>
      </c>
      <c r="F299" s="1">
        <v>0.31319999999999998</v>
      </c>
      <c r="G299" s="1">
        <f t="shared" si="269"/>
        <v>0.64774144144144141</v>
      </c>
      <c r="H299" s="1">
        <f t="shared" si="270"/>
        <v>0.19402198198198212</v>
      </c>
      <c r="I299" s="1">
        <f t="shared" si="271"/>
        <v>0.84176342342342358</v>
      </c>
      <c r="J299" s="1">
        <f t="shared" ref="J299:K299" si="312">G299-AVERAGE(G297:G301)</f>
        <v>-1.0219531531531767E-2</v>
      </c>
      <c r="K299" s="1">
        <f t="shared" si="312"/>
        <v>-5.0488504504504483E-2</v>
      </c>
      <c r="L299" s="1">
        <f>I299-AVERAGE(I297:I301)</f>
        <v>-6.0708036036035917E-2</v>
      </c>
    </row>
    <row r="300" spans="1:12" x14ac:dyDescent="0.2">
      <c r="A300" s="11"/>
      <c r="B300" s="11"/>
      <c r="C300" s="1">
        <v>4</v>
      </c>
      <c r="D300" s="1">
        <v>299</v>
      </c>
      <c r="E300" s="1">
        <v>0.1477</v>
      </c>
      <c r="F300" s="1">
        <v>0.31490000000000001</v>
      </c>
      <c r="G300" s="1">
        <f t="shared" si="269"/>
        <v>0.63760594594594611</v>
      </c>
      <c r="H300" s="1">
        <f t="shared" si="270"/>
        <v>0.30127243243243251</v>
      </c>
      <c r="I300" s="1">
        <f t="shared" si="271"/>
        <v>0.93887837837837851</v>
      </c>
      <c r="J300" s="1">
        <f t="shared" ref="J300:K300" si="313">G300-AVERAGE(G297:G301)</f>
        <v>-2.0355027027027073E-2</v>
      </c>
      <c r="K300" s="1">
        <f t="shared" si="313"/>
        <v>5.6761945945945913E-2</v>
      </c>
      <c r="L300" s="1">
        <f>I300-AVERAGE(I297:I301)</f>
        <v>3.6406918918919007E-2</v>
      </c>
    </row>
    <row r="301" spans="1:12" x14ac:dyDescent="0.2">
      <c r="A301" s="11"/>
      <c r="B301" s="11"/>
      <c r="C301" s="1">
        <v>5</v>
      </c>
      <c r="D301" s="1">
        <v>300</v>
      </c>
      <c r="E301" s="1">
        <v>0.1216</v>
      </c>
      <c r="F301" s="1">
        <v>0.32369999999999999</v>
      </c>
      <c r="G301" s="1">
        <f t="shared" si="269"/>
        <v>0.67170882882882887</v>
      </c>
      <c r="H301" s="1">
        <f t="shared" si="270"/>
        <v>0.18300828828828838</v>
      </c>
      <c r="I301" s="1">
        <f t="shared" si="271"/>
        <v>0.85471711711711706</v>
      </c>
      <c r="J301" s="1">
        <f t="shared" ref="J301:K301" si="314">G301-AVERAGE(G297:G301)</f>
        <v>1.3747855855855695E-2</v>
      </c>
      <c r="K301" s="1">
        <f t="shared" si="314"/>
        <v>-6.1502198198198216E-2</v>
      </c>
      <c r="L301" s="1">
        <f>I301-AVERAGE(I297:I301)</f>
        <v>-4.7754342342342437E-2</v>
      </c>
    </row>
    <row r="302" spans="1:12" x14ac:dyDescent="0.2">
      <c r="J302" s="1"/>
    </row>
    <row r="303" spans="1:12" x14ac:dyDescent="0.2">
      <c r="J303" s="1"/>
    </row>
    <row r="304" spans="1:12" x14ac:dyDescent="0.2">
      <c r="J304" s="1"/>
    </row>
    <row r="305" spans="10:10" x14ac:dyDescent="0.2">
      <c r="J305" s="1"/>
    </row>
    <row r="306" spans="10:10" x14ac:dyDescent="0.2">
      <c r="J306" s="1"/>
    </row>
    <row r="307" spans="10:10" x14ac:dyDescent="0.2">
      <c r="J307" s="1"/>
    </row>
    <row r="308" spans="10:10" x14ac:dyDescent="0.2">
      <c r="J308" s="1"/>
    </row>
    <row r="309" spans="10:10" x14ac:dyDescent="0.2">
      <c r="J309" s="1"/>
    </row>
    <row r="310" spans="10:10" x14ac:dyDescent="0.2">
      <c r="J310" s="1"/>
    </row>
    <row r="311" spans="10:10" x14ac:dyDescent="0.2">
      <c r="J311" s="1"/>
    </row>
  </sheetData>
  <mergeCells count="120">
    <mergeCell ref="B272:B276"/>
    <mergeCell ref="B277:B281"/>
    <mergeCell ref="B282:B286"/>
    <mergeCell ref="B287:B291"/>
    <mergeCell ref="B292:B296"/>
    <mergeCell ref="B297:B301"/>
    <mergeCell ref="B242:B246"/>
    <mergeCell ref="B247:B251"/>
    <mergeCell ref="B252:B256"/>
    <mergeCell ref="B257:B261"/>
    <mergeCell ref="B262:B266"/>
    <mergeCell ref="B267:B271"/>
    <mergeCell ref="B212:B216"/>
    <mergeCell ref="B217:B221"/>
    <mergeCell ref="B222:B226"/>
    <mergeCell ref="B227:B231"/>
    <mergeCell ref="B232:B236"/>
    <mergeCell ref="B237:B241"/>
    <mergeCell ref="B182:B186"/>
    <mergeCell ref="B187:B191"/>
    <mergeCell ref="B192:B196"/>
    <mergeCell ref="B197:B201"/>
    <mergeCell ref="B202:B206"/>
    <mergeCell ref="B207:B211"/>
    <mergeCell ref="B152:B156"/>
    <mergeCell ref="B157:B161"/>
    <mergeCell ref="B162:B166"/>
    <mergeCell ref="B167:B171"/>
    <mergeCell ref="B172:B176"/>
    <mergeCell ref="B177:B181"/>
    <mergeCell ref="B122:B126"/>
    <mergeCell ref="B127:B131"/>
    <mergeCell ref="B132:B136"/>
    <mergeCell ref="B137:B141"/>
    <mergeCell ref="B142:B146"/>
    <mergeCell ref="B147:B151"/>
    <mergeCell ref="B92:B96"/>
    <mergeCell ref="B97:B101"/>
    <mergeCell ref="B102:B106"/>
    <mergeCell ref="B107:B111"/>
    <mergeCell ref="B112:B116"/>
    <mergeCell ref="B117:B121"/>
    <mergeCell ref="B62:B66"/>
    <mergeCell ref="B67:B71"/>
    <mergeCell ref="B72:B76"/>
    <mergeCell ref="B77:B81"/>
    <mergeCell ref="B82:B86"/>
    <mergeCell ref="B87:B91"/>
    <mergeCell ref="B32:B36"/>
    <mergeCell ref="B37:B41"/>
    <mergeCell ref="B42:B46"/>
    <mergeCell ref="B47:B51"/>
    <mergeCell ref="B52:B56"/>
    <mergeCell ref="B57:B61"/>
    <mergeCell ref="B2:B6"/>
    <mergeCell ref="B7:B11"/>
    <mergeCell ref="B12:B16"/>
    <mergeCell ref="B17:B21"/>
    <mergeCell ref="B22:B26"/>
    <mergeCell ref="B27:B31"/>
    <mergeCell ref="A272:A276"/>
    <mergeCell ref="A277:A281"/>
    <mergeCell ref="A282:A286"/>
    <mergeCell ref="A287:A291"/>
    <mergeCell ref="A292:A296"/>
    <mergeCell ref="A297:A301"/>
    <mergeCell ref="A242:A246"/>
    <mergeCell ref="A247:A251"/>
    <mergeCell ref="A252:A256"/>
    <mergeCell ref="A257:A261"/>
    <mergeCell ref="A262:A266"/>
    <mergeCell ref="A267:A271"/>
    <mergeCell ref="A212:A216"/>
    <mergeCell ref="A217:A221"/>
    <mergeCell ref="A222:A226"/>
    <mergeCell ref="A227:A231"/>
    <mergeCell ref="A232:A236"/>
    <mergeCell ref="A237:A241"/>
    <mergeCell ref="A182:A186"/>
    <mergeCell ref="A187:A191"/>
    <mergeCell ref="A192:A196"/>
    <mergeCell ref="A197:A201"/>
    <mergeCell ref="A202:A206"/>
    <mergeCell ref="A207:A211"/>
    <mergeCell ref="A152:A156"/>
    <mergeCell ref="A157:A161"/>
    <mergeCell ref="A162:A166"/>
    <mergeCell ref="A167:A171"/>
    <mergeCell ref="A172:A176"/>
    <mergeCell ref="A177:A181"/>
    <mergeCell ref="A122:A126"/>
    <mergeCell ref="A127:A131"/>
    <mergeCell ref="A132:A136"/>
    <mergeCell ref="A137:A141"/>
    <mergeCell ref="A142:A146"/>
    <mergeCell ref="A147:A151"/>
    <mergeCell ref="A92:A96"/>
    <mergeCell ref="A97:A101"/>
    <mergeCell ref="A102:A106"/>
    <mergeCell ref="A107:A111"/>
    <mergeCell ref="A112:A116"/>
    <mergeCell ref="A117:A121"/>
    <mergeCell ref="A62:A66"/>
    <mergeCell ref="A67:A71"/>
    <mergeCell ref="A72:A76"/>
    <mergeCell ref="A77:A81"/>
    <mergeCell ref="A82:A86"/>
    <mergeCell ref="A87:A91"/>
    <mergeCell ref="A32:A36"/>
    <mergeCell ref="A37:A41"/>
    <mergeCell ref="A42:A46"/>
    <mergeCell ref="A47:A51"/>
    <mergeCell ref="A52:A56"/>
    <mergeCell ref="A57:A61"/>
    <mergeCell ref="A2:A6"/>
    <mergeCell ref="A7:A11"/>
    <mergeCell ref="A12:A16"/>
    <mergeCell ref="A17:A21"/>
    <mergeCell ref="A22:A26"/>
    <mergeCell ref="A27:A3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AF912-664A-1743-9E20-E31FF036E4A4}">
  <dimension ref="A1:D160"/>
  <sheetViews>
    <sheetView workbookViewId="0">
      <selection activeCell="B2" sqref="B2"/>
    </sheetView>
  </sheetViews>
  <sheetFormatPr baseColWidth="10" defaultRowHeight="15" x14ac:dyDescent="0.2"/>
  <sheetData>
    <row r="1" spans="1:4" x14ac:dyDescent="0.2">
      <c r="A1" t="s">
        <v>80</v>
      </c>
      <c r="B1" s="7" t="s">
        <v>9</v>
      </c>
      <c r="C1" s="8" t="s">
        <v>10</v>
      </c>
      <c r="D1" s="9" t="s">
        <v>11</v>
      </c>
    </row>
    <row r="2" spans="1:4" x14ac:dyDescent="0.2">
      <c r="A2" t="s">
        <v>20</v>
      </c>
      <c r="B2" s="10">
        <v>0.17853664899999999</v>
      </c>
      <c r="C2" s="10">
        <v>3.0301405E-2</v>
      </c>
      <c r="D2" s="10">
        <v>0.208838054</v>
      </c>
    </row>
    <row r="3" spans="1:4" x14ac:dyDescent="0.2">
      <c r="A3" t="s">
        <v>21</v>
      </c>
      <c r="B3" s="10">
        <v>0.210932288</v>
      </c>
      <c r="C3" s="10">
        <v>3.9267532000000001E-2</v>
      </c>
      <c r="D3" s="10">
        <v>0.25019982000000002</v>
      </c>
    </row>
    <row r="4" spans="1:4" x14ac:dyDescent="0.2">
      <c r="A4" t="s">
        <v>22</v>
      </c>
      <c r="B4" s="10">
        <v>0.41720338699999998</v>
      </c>
      <c r="C4" s="10">
        <v>9.0401873999999993E-2</v>
      </c>
      <c r="D4" s="10">
        <v>0.50760526100000003</v>
      </c>
    </row>
    <row r="5" spans="1:4" x14ac:dyDescent="0.2">
      <c r="A5" t="s">
        <v>23</v>
      </c>
      <c r="B5" s="10">
        <v>0.38688007200000002</v>
      </c>
      <c r="C5" s="10">
        <v>9.3718341999999996E-2</v>
      </c>
      <c r="D5" s="10">
        <v>0.48059841399999997</v>
      </c>
    </row>
    <row r="6" spans="1:4" x14ac:dyDescent="0.2">
      <c r="A6" t="s">
        <v>24</v>
      </c>
      <c r="B6" s="10">
        <v>0.493942559</v>
      </c>
      <c r="C6" s="10">
        <v>0.14303812599999999</v>
      </c>
      <c r="D6" s="10">
        <v>0.63698068500000005</v>
      </c>
    </row>
    <row r="7" spans="1:4" x14ac:dyDescent="0.2">
      <c r="A7" t="s">
        <v>25</v>
      </c>
      <c r="B7" s="10">
        <v>0.52034767599999998</v>
      </c>
      <c r="C7" s="10">
        <v>0.150152649</v>
      </c>
      <c r="D7" s="10">
        <v>0.67050032400000004</v>
      </c>
    </row>
    <row r="8" spans="1:4" x14ac:dyDescent="0.2">
      <c r="A8" t="s">
        <v>26</v>
      </c>
      <c r="B8" s="10">
        <v>0.26220313499999998</v>
      </c>
      <c r="C8" s="10">
        <v>5.2439567999999999E-2</v>
      </c>
      <c r="D8" s="10">
        <v>0.31464270300000002</v>
      </c>
    </row>
    <row r="9" spans="1:4" x14ac:dyDescent="0.2">
      <c r="A9" t="s">
        <v>27</v>
      </c>
      <c r="B9" s="10">
        <v>0.27290681100000003</v>
      </c>
      <c r="C9" s="10">
        <v>5.2044973000000001E-2</v>
      </c>
      <c r="D9" s="10">
        <v>0.32495178400000002</v>
      </c>
    </row>
    <row r="10" spans="1:4" x14ac:dyDescent="0.2">
      <c r="A10" t="s">
        <v>28</v>
      </c>
      <c r="B10" s="10">
        <v>0.47607124299999998</v>
      </c>
      <c r="C10" s="10">
        <v>0.106294703</v>
      </c>
      <c r="D10" s="10">
        <v>0.58236594600000002</v>
      </c>
    </row>
    <row r="11" spans="1:4" x14ac:dyDescent="0.2">
      <c r="A11" t="s">
        <v>29</v>
      </c>
      <c r="B11" s="10">
        <v>0.54518144099999999</v>
      </c>
      <c r="C11" s="10">
        <v>0.13006003599999999</v>
      </c>
      <c r="D11" s="10">
        <v>0.67524147700000003</v>
      </c>
    </row>
    <row r="12" spans="1:4" x14ac:dyDescent="0.2">
      <c r="A12" t="s">
        <v>30</v>
      </c>
      <c r="B12" s="10">
        <v>0.45493524299999999</v>
      </c>
      <c r="C12" s="10">
        <v>0.109651243</v>
      </c>
      <c r="D12" s="10">
        <v>0.56458648600000005</v>
      </c>
    </row>
    <row r="13" spans="1:4" x14ac:dyDescent="0.2">
      <c r="A13" t="s">
        <v>31</v>
      </c>
      <c r="B13" s="10">
        <v>0.67804861299999997</v>
      </c>
      <c r="C13" s="10">
        <v>0.19450688299999999</v>
      </c>
      <c r="D13" s="10">
        <v>0.87255549499999996</v>
      </c>
    </row>
    <row r="14" spans="1:4" x14ac:dyDescent="0.2">
      <c r="A14" t="s">
        <v>32</v>
      </c>
      <c r="B14" s="10">
        <v>0.20065819800000001</v>
      </c>
      <c r="C14" s="10">
        <v>4.9352577000000002E-2</v>
      </c>
      <c r="D14" s="10">
        <v>0.25001077500000002</v>
      </c>
    </row>
    <row r="15" spans="1:4" x14ac:dyDescent="0.2">
      <c r="A15" t="s">
        <v>33</v>
      </c>
      <c r="B15" s="10">
        <v>0.236618883</v>
      </c>
      <c r="C15" s="10">
        <v>4.3617586E-2</v>
      </c>
      <c r="D15" s="10">
        <v>0.28023646800000002</v>
      </c>
    </row>
    <row r="16" spans="1:4" x14ac:dyDescent="0.2">
      <c r="A16" t="s">
        <v>34</v>
      </c>
      <c r="B16" s="10">
        <v>0.35896345899999998</v>
      </c>
      <c r="C16" s="10">
        <v>8.0317404999999994E-2</v>
      </c>
      <c r="D16" s="10">
        <v>0.43928086500000002</v>
      </c>
    </row>
    <row r="17" spans="1:4" x14ac:dyDescent="0.2">
      <c r="A17" t="s">
        <v>35</v>
      </c>
      <c r="B17" s="10">
        <v>0.48417571199999998</v>
      </c>
      <c r="C17" s="10">
        <v>0.118434306</v>
      </c>
      <c r="D17" s="10">
        <v>0.60261001800000003</v>
      </c>
    </row>
    <row r="18" spans="1:4" x14ac:dyDescent="0.2">
      <c r="A18" t="s">
        <v>36</v>
      </c>
      <c r="B18" s="10">
        <v>0.50551001799999995</v>
      </c>
      <c r="C18" s="10">
        <v>0.203758775</v>
      </c>
      <c r="D18" s="10">
        <v>0.70926879300000001</v>
      </c>
    </row>
    <row r="19" spans="1:4" x14ac:dyDescent="0.2">
      <c r="A19" t="s">
        <v>37</v>
      </c>
      <c r="B19" s="10">
        <v>0.61062075699999996</v>
      </c>
      <c r="C19" s="10">
        <v>0.15932497300000001</v>
      </c>
      <c r="D19" s="10">
        <v>0.76994572999999999</v>
      </c>
    </row>
    <row r="20" spans="1:4" x14ac:dyDescent="0.2">
      <c r="A20" t="s">
        <v>38</v>
      </c>
      <c r="B20" s="10">
        <v>0.27790850499999997</v>
      </c>
      <c r="C20" s="10">
        <v>6.1923099000000002E-2</v>
      </c>
      <c r="D20" s="10">
        <v>0.33983160400000001</v>
      </c>
    </row>
    <row r="21" spans="1:4" x14ac:dyDescent="0.2">
      <c r="A21" t="s">
        <v>39</v>
      </c>
      <c r="B21" s="10">
        <v>0.204878595</v>
      </c>
      <c r="C21" s="10">
        <v>3.9578162E-2</v>
      </c>
      <c r="D21" s="10">
        <v>0.244456757</v>
      </c>
    </row>
    <row r="22" spans="1:4" x14ac:dyDescent="0.2">
      <c r="A22" t="s">
        <v>40</v>
      </c>
      <c r="B22" s="10">
        <v>0.58749870299999996</v>
      </c>
      <c r="C22" s="10">
        <v>0.16443091900000001</v>
      </c>
      <c r="D22" s="10">
        <v>0.75192962200000002</v>
      </c>
    </row>
    <row r="23" spans="1:4" x14ac:dyDescent="0.2">
      <c r="A23" t="s">
        <v>41</v>
      </c>
      <c r="B23" s="10">
        <v>0.40567149499999999</v>
      </c>
      <c r="C23" s="10">
        <v>9.1558631000000001E-2</v>
      </c>
      <c r="D23" s="10">
        <v>0.49723012599999999</v>
      </c>
    </row>
    <row r="24" spans="1:4" x14ac:dyDescent="0.2">
      <c r="A24" t="s">
        <v>42</v>
      </c>
      <c r="B24" s="10">
        <v>0.48825711700000002</v>
      </c>
      <c r="C24" s="10">
        <v>0.13045917100000001</v>
      </c>
      <c r="D24" s="10">
        <v>0.618716288</v>
      </c>
    </row>
    <row r="25" spans="1:4" x14ac:dyDescent="0.2">
      <c r="A25" t="s">
        <v>43</v>
      </c>
      <c r="B25" s="10">
        <v>0.43671632399999999</v>
      </c>
      <c r="C25" s="10">
        <v>0.101676541</v>
      </c>
      <c r="D25" s="10">
        <v>0.53839286500000005</v>
      </c>
    </row>
    <row r="26" spans="1:4" x14ac:dyDescent="0.2">
      <c r="A26" t="s">
        <v>44</v>
      </c>
      <c r="B26" s="10">
        <v>0.31806572999999999</v>
      </c>
      <c r="C26" s="10">
        <v>7.5671350999999998E-2</v>
      </c>
      <c r="D26" s="10">
        <v>0.39373708099999999</v>
      </c>
    </row>
    <row r="27" spans="1:4" x14ac:dyDescent="0.2">
      <c r="A27" t="s">
        <v>45</v>
      </c>
      <c r="B27" s="10">
        <v>0.31445066700000002</v>
      </c>
      <c r="C27" s="10">
        <v>7.8063423000000007E-2</v>
      </c>
      <c r="D27" s="10">
        <v>0.39251408999999998</v>
      </c>
    </row>
    <row r="28" spans="1:4" x14ac:dyDescent="0.2">
      <c r="A28" t="s">
        <v>46</v>
      </c>
      <c r="B28" s="10">
        <v>0.62210818000000001</v>
      </c>
      <c r="C28" s="10">
        <v>0.17889801799999999</v>
      </c>
      <c r="D28" s="10">
        <v>0.80100619799999995</v>
      </c>
    </row>
    <row r="29" spans="1:4" x14ac:dyDescent="0.2">
      <c r="A29" t="s">
        <v>47</v>
      </c>
      <c r="B29" s="10">
        <v>0.72028882900000002</v>
      </c>
      <c r="C29" s="10">
        <v>0.19840007200000001</v>
      </c>
      <c r="D29" s="10">
        <v>0.918688901</v>
      </c>
    </row>
    <row r="30" spans="1:4" x14ac:dyDescent="0.2">
      <c r="A30" t="s">
        <v>48</v>
      </c>
      <c r="B30" s="10">
        <v>0.630791459</v>
      </c>
      <c r="C30" s="10">
        <v>0.168490162</v>
      </c>
      <c r="D30" s="10">
        <v>0.79928162199999997</v>
      </c>
    </row>
    <row r="31" spans="1:4" x14ac:dyDescent="0.2">
      <c r="A31" t="s">
        <v>49</v>
      </c>
      <c r="B31" s="10">
        <v>0.56563340500000003</v>
      </c>
      <c r="C31" s="10">
        <v>0.16510681099999999</v>
      </c>
      <c r="D31" s="10">
        <v>0.73074021600000005</v>
      </c>
    </row>
    <row r="32" spans="1:4" x14ac:dyDescent="0.2">
      <c r="A32" t="s">
        <v>50</v>
      </c>
      <c r="B32" s="10">
        <v>0.22002363999999999</v>
      </c>
      <c r="C32" s="10">
        <v>4.6069045000000003E-2</v>
      </c>
      <c r="D32" s="10">
        <v>0.266092685</v>
      </c>
    </row>
    <row r="33" spans="1:4" x14ac:dyDescent="0.2">
      <c r="A33" t="s">
        <v>51</v>
      </c>
      <c r="B33" s="10">
        <v>0.29296976600000002</v>
      </c>
      <c r="C33" s="10">
        <v>6.2048359999999997E-2</v>
      </c>
      <c r="D33" s="10">
        <v>0.35501812599999999</v>
      </c>
    </row>
    <row r="34" spans="1:4" x14ac:dyDescent="0.2">
      <c r="A34" t="s">
        <v>52</v>
      </c>
      <c r="B34" s="10">
        <v>0.534325045</v>
      </c>
      <c r="C34" s="10">
        <v>0.14901909899999999</v>
      </c>
      <c r="D34" s="10">
        <v>0.68334414399999999</v>
      </c>
    </row>
    <row r="35" spans="1:4" x14ac:dyDescent="0.2">
      <c r="A35" t="s">
        <v>53</v>
      </c>
      <c r="B35" s="10">
        <v>0.63744028799999997</v>
      </c>
      <c r="C35" s="10">
        <v>0.178587099</v>
      </c>
      <c r="D35" s="10">
        <v>0.81602738699999999</v>
      </c>
    </row>
    <row r="36" spans="1:4" x14ac:dyDescent="0.2">
      <c r="A36" t="s">
        <v>54</v>
      </c>
      <c r="B36" s="10">
        <v>0.62076032400000003</v>
      </c>
      <c r="C36" s="10">
        <v>0.183368432</v>
      </c>
      <c r="D36" s="10">
        <v>0.80412875699999997</v>
      </c>
    </row>
    <row r="37" spans="1:4" x14ac:dyDescent="0.2">
      <c r="A37" t="s">
        <v>55</v>
      </c>
      <c r="B37" s="10">
        <v>0.40950951400000002</v>
      </c>
      <c r="C37" s="10">
        <v>0.110489297</v>
      </c>
      <c r="D37" s="10">
        <v>0.51999881100000001</v>
      </c>
    </row>
    <row r="38" spans="1:4" x14ac:dyDescent="0.2">
      <c r="A38" t="s">
        <v>56</v>
      </c>
      <c r="B38" s="10">
        <v>0.404570559</v>
      </c>
      <c r="C38" s="10">
        <v>0.110147964</v>
      </c>
      <c r="D38" s="10">
        <v>0.51471852299999998</v>
      </c>
    </row>
    <row r="39" spans="1:4" x14ac:dyDescent="0.2">
      <c r="A39" t="s">
        <v>57</v>
      </c>
      <c r="B39" s="10">
        <v>0.309859459</v>
      </c>
      <c r="C39" s="10">
        <v>7.8358486000000005E-2</v>
      </c>
      <c r="D39" s="10">
        <v>0.38821794599999998</v>
      </c>
    </row>
    <row r="40" spans="1:4" x14ac:dyDescent="0.2">
      <c r="A40" t="s">
        <v>58</v>
      </c>
      <c r="B40" s="10">
        <v>0.50438270299999999</v>
      </c>
      <c r="C40" s="10">
        <v>0.13667372999999999</v>
      </c>
      <c r="D40" s="10">
        <v>0.64105643199999995</v>
      </c>
    </row>
    <row r="41" spans="1:4" x14ac:dyDescent="0.2">
      <c r="A41" t="s">
        <v>59</v>
      </c>
      <c r="B41" s="10">
        <v>0.45069131499999998</v>
      </c>
      <c r="C41" s="10">
        <v>0.11493045</v>
      </c>
      <c r="D41" s="10">
        <v>0.56562176600000003</v>
      </c>
    </row>
    <row r="42" spans="1:4" x14ac:dyDescent="0.2">
      <c r="A42" t="s">
        <v>60</v>
      </c>
      <c r="B42" s="10">
        <v>0.56639848599999998</v>
      </c>
      <c r="C42" s="10">
        <v>0.17385816200000001</v>
      </c>
      <c r="D42" s="10">
        <v>0.74025664899999999</v>
      </c>
    </row>
    <row r="43" spans="1:4" x14ac:dyDescent="0.2">
      <c r="A43" t="s">
        <v>61</v>
      </c>
      <c r="B43" s="10">
        <v>0.58710843199999996</v>
      </c>
      <c r="C43" s="10">
        <v>0.181835892</v>
      </c>
      <c r="D43" s="10">
        <v>0.76894432400000001</v>
      </c>
    </row>
    <row r="44" spans="1:4" x14ac:dyDescent="0.2">
      <c r="A44" t="s">
        <v>62</v>
      </c>
      <c r="B44" s="10">
        <v>0.43333448600000002</v>
      </c>
      <c r="C44" s="10">
        <v>0.22221837799999999</v>
      </c>
      <c r="D44" s="10">
        <v>0.65555286499999998</v>
      </c>
    </row>
    <row r="45" spans="1:4" x14ac:dyDescent="0.2">
      <c r="A45" t="s">
        <v>63</v>
      </c>
      <c r="B45" s="10">
        <v>0.29556270299999998</v>
      </c>
      <c r="C45" s="10">
        <v>6.9278486E-2</v>
      </c>
      <c r="D45" s="10">
        <v>0.36484118900000001</v>
      </c>
    </row>
    <row r="46" spans="1:4" x14ac:dyDescent="0.2">
      <c r="A46" t="s">
        <v>64</v>
      </c>
      <c r="B46" s="10">
        <v>0.48105290099999998</v>
      </c>
      <c r="C46" s="10">
        <v>0.12535106300000001</v>
      </c>
      <c r="D46" s="10">
        <v>0.60640396399999996</v>
      </c>
    </row>
    <row r="47" spans="1:4" x14ac:dyDescent="0.2">
      <c r="A47" t="s">
        <v>65</v>
      </c>
      <c r="B47" s="10">
        <v>0.37920374800000001</v>
      </c>
      <c r="C47" s="10">
        <v>9.6961152999999994E-2</v>
      </c>
      <c r="D47" s="10">
        <v>0.47616490099999997</v>
      </c>
    </row>
    <row r="48" spans="1:4" x14ac:dyDescent="0.2">
      <c r="A48" t="s">
        <v>66</v>
      </c>
      <c r="B48" s="10">
        <v>0.57528940500000003</v>
      </c>
      <c r="C48" s="10">
        <v>0.15782508100000001</v>
      </c>
      <c r="D48" s="10">
        <v>0.73311448599999995</v>
      </c>
    </row>
    <row r="49" spans="1:4" x14ac:dyDescent="0.2">
      <c r="A49" t="s">
        <v>67</v>
      </c>
      <c r="B49" s="10">
        <v>0.63760245000000004</v>
      </c>
      <c r="C49" s="10">
        <v>0.187684613</v>
      </c>
      <c r="D49" s="10">
        <v>0.82528706299999999</v>
      </c>
    </row>
    <row r="50" spans="1:4" x14ac:dyDescent="0.2">
      <c r="A50" t="s">
        <v>68</v>
      </c>
      <c r="B50" s="10">
        <v>0.28046482900000003</v>
      </c>
      <c r="C50" s="10">
        <v>9.3831856000000005E-2</v>
      </c>
      <c r="D50" s="10">
        <v>0.37429668500000002</v>
      </c>
    </row>
    <row r="51" spans="1:4" x14ac:dyDescent="0.2">
      <c r="A51" t="s">
        <v>69</v>
      </c>
      <c r="B51" s="10">
        <v>0.28164061299999998</v>
      </c>
      <c r="C51" s="10">
        <v>5.6949694000000002E-2</v>
      </c>
      <c r="D51" s="10">
        <v>0.33859030600000001</v>
      </c>
    </row>
    <row r="52" spans="1:4" x14ac:dyDescent="0.2">
      <c r="A52" t="s">
        <v>70</v>
      </c>
      <c r="B52" s="10">
        <v>0.434622919</v>
      </c>
      <c r="C52" s="10">
        <v>8.5213838E-2</v>
      </c>
      <c r="D52" s="10">
        <v>0.51983675699999998</v>
      </c>
    </row>
    <row r="53" spans="1:4" x14ac:dyDescent="0.2">
      <c r="A53" t="s">
        <v>71</v>
      </c>
      <c r="B53" s="10">
        <v>0.567577369</v>
      </c>
      <c r="C53" s="10">
        <v>0.16969974800000001</v>
      </c>
      <c r="D53" s="10">
        <v>0.73727711699999998</v>
      </c>
    </row>
    <row r="54" spans="1:4" x14ac:dyDescent="0.2">
      <c r="A54" t="s">
        <v>72</v>
      </c>
      <c r="B54" s="10">
        <v>0.55563906299999999</v>
      </c>
      <c r="C54" s="10">
        <v>0.19206284700000001</v>
      </c>
      <c r="D54" s="10">
        <v>0.74770190999999997</v>
      </c>
    </row>
    <row r="55" spans="1:4" x14ac:dyDescent="0.2">
      <c r="A55" t="s">
        <v>73</v>
      </c>
      <c r="B55" s="10">
        <v>0.76688392800000005</v>
      </c>
      <c r="C55" s="10">
        <v>0.250953441</v>
      </c>
      <c r="D55" s="10">
        <v>1.017837369</v>
      </c>
    </row>
    <row r="56" spans="1:4" x14ac:dyDescent="0.2">
      <c r="A56" t="s">
        <v>74</v>
      </c>
      <c r="B56" s="10">
        <v>0.297936757</v>
      </c>
      <c r="C56" s="10">
        <v>8.6565404999999998E-2</v>
      </c>
      <c r="D56" s="10">
        <v>0.38450216199999998</v>
      </c>
    </row>
    <row r="57" spans="1:4" x14ac:dyDescent="0.2">
      <c r="A57" t="s">
        <v>75</v>
      </c>
      <c r="B57" s="10">
        <v>0.26086854100000001</v>
      </c>
      <c r="C57" s="10">
        <v>6.4492541E-2</v>
      </c>
      <c r="D57" s="10">
        <v>0.325361081</v>
      </c>
    </row>
    <row r="58" spans="1:4" x14ac:dyDescent="0.2">
      <c r="A58" t="s">
        <v>76</v>
      </c>
      <c r="B58" s="10">
        <v>0.46222421600000002</v>
      </c>
      <c r="C58" s="10">
        <v>0.119780757</v>
      </c>
      <c r="D58" s="10">
        <v>0.58200497299999998</v>
      </c>
    </row>
    <row r="59" spans="1:4" x14ac:dyDescent="0.2">
      <c r="A59" t="s">
        <v>77</v>
      </c>
      <c r="B59" s="10">
        <v>0.49552670300000001</v>
      </c>
      <c r="C59" s="10">
        <v>0.18217556800000001</v>
      </c>
      <c r="D59" s="10">
        <v>0.67770227000000005</v>
      </c>
    </row>
    <row r="60" spans="1:4" x14ac:dyDescent="0.2">
      <c r="A60" t="s">
        <v>78</v>
      </c>
      <c r="B60" s="10">
        <v>0.58797282900000003</v>
      </c>
      <c r="C60" s="10">
        <v>0.16809412600000001</v>
      </c>
      <c r="D60" s="10">
        <v>0.75606695499999998</v>
      </c>
    </row>
    <row r="61" spans="1:4" x14ac:dyDescent="0.2">
      <c r="A61" t="s">
        <v>79</v>
      </c>
      <c r="B61" s="10">
        <v>0.657960973</v>
      </c>
      <c r="C61" s="10">
        <v>0.244510486</v>
      </c>
      <c r="D61" s="10">
        <v>0.90247145900000003</v>
      </c>
    </row>
    <row r="150" spans="2:4" x14ac:dyDescent="0.2">
      <c r="B150" s="10"/>
      <c r="C150" s="10"/>
      <c r="D150" s="10"/>
    </row>
    <row r="154" spans="2:4" x14ac:dyDescent="0.2">
      <c r="B154" s="10"/>
      <c r="C154" s="10"/>
      <c r="D154" s="10"/>
    </row>
    <row r="155" spans="2:4" x14ac:dyDescent="0.2">
      <c r="B155" s="10"/>
      <c r="C155" s="10"/>
      <c r="D155" s="10"/>
    </row>
    <row r="158" spans="2:4" x14ac:dyDescent="0.2">
      <c r="B158" s="10"/>
      <c r="C158" s="10"/>
      <c r="D158" s="10"/>
    </row>
    <row r="159" spans="2:4" x14ac:dyDescent="0.2">
      <c r="B159" s="10"/>
      <c r="C159" s="10"/>
      <c r="D159" s="10"/>
    </row>
    <row r="160" spans="2:4" x14ac:dyDescent="0.2">
      <c r="B160" s="10"/>
      <c r="C160" s="10"/>
      <c r="D160" s="10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CB1F4-CC0B-40F2-9AEE-C6B622FABAE9}">
  <dimension ref="A1:K102"/>
  <sheetViews>
    <sheetView topLeftCell="A65" workbookViewId="0">
      <selection activeCell="C72" sqref="A72:XFD81"/>
    </sheetView>
  </sheetViews>
  <sheetFormatPr baseColWidth="10" defaultColWidth="8.83203125" defaultRowHeight="15" x14ac:dyDescent="0.2"/>
  <cols>
    <col min="5" max="5" width="15.6640625" customWidth="1"/>
    <col min="6" max="6" width="14" customWidth="1"/>
    <col min="7" max="7" width="17.83203125" customWidth="1"/>
    <col min="8" max="8" width="15.1640625" customWidth="1"/>
    <col min="9" max="9" width="21.1640625" customWidth="1"/>
  </cols>
  <sheetData>
    <row r="1" spans="1:11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7</v>
      </c>
      <c r="F1" s="1" t="s">
        <v>8</v>
      </c>
      <c r="G1" s="2" t="s">
        <v>9</v>
      </c>
      <c r="H1" s="3" t="s">
        <v>10</v>
      </c>
      <c r="I1" s="4" t="s">
        <v>11</v>
      </c>
    </row>
    <row r="2" spans="1:11" s="1" customFormat="1" x14ac:dyDescent="0.2">
      <c r="A2" s="11">
        <v>1</v>
      </c>
      <c r="B2" s="11" t="s">
        <v>4</v>
      </c>
      <c r="C2" s="1">
        <v>1</v>
      </c>
      <c r="D2" s="1">
        <v>1</v>
      </c>
      <c r="E2" s="1">
        <v>2.9100000000000001E-2</v>
      </c>
      <c r="F2" s="1">
        <v>8.4400000000000003E-2</v>
      </c>
      <c r="G2" s="1">
        <f>((-2.99*E2)+(12.64*F2))*(4/(1*0.222*100))</f>
        <v>0.17654180180180182</v>
      </c>
      <c r="H2" s="1">
        <f>((23.26*E2)-(5.6*F2))*(4/(1*0.222*100))</f>
        <v>3.6797477477477497E-2</v>
      </c>
      <c r="I2" s="1">
        <f>((20.27*E2)+(7.04*F2))*(4/(1*0.222*100))</f>
        <v>0.21333927927927929</v>
      </c>
    </row>
    <row r="3" spans="1:11" s="1" customFormat="1" x14ac:dyDescent="0.2">
      <c r="A3" s="11"/>
      <c r="B3" s="11"/>
      <c r="C3" s="1">
        <v>2</v>
      </c>
      <c r="D3" s="1">
        <v>2</v>
      </c>
      <c r="E3" s="1">
        <v>2.2100000000000002E-2</v>
      </c>
      <c r="F3" s="1">
        <v>7.8399999999999997E-2</v>
      </c>
      <c r="G3" s="1">
        <f t="shared" ref="G3:G66" si="0">((-2.99*E3)+(12.64*F3))*(4/(1*0.222*100))</f>
        <v>0.16664810810810812</v>
      </c>
      <c r="H3" s="1">
        <f t="shared" ref="H3:H66" si="1">((23.26*E3)-(5.6*F3))*(4/(1*0.222*100))</f>
        <v>1.3514594594594628E-2</v>
      </c>
      <c r="I3" s="1">
        <f t="shared" ref="I3:I66" si="2">((20.27*E3)+(7.04*F3))*(4/(1*0.222*100))</f>
        <v>0.18016270270270271</v>
      </c>
      <c r="K3" s="1" t="s">
        <v>15</v>
      </c>
    </row>
    <row r="4" spans="1:11" s="1" customFormat="1" x14ac:dyDescent="0.2">
      <c r="A4" s="11"/>
      <c r="B4" s="11"/>
      <c r="C4" s="1">
        <v>3</v>
      </c>
      <c r="D4" s="1">
        <v>3</v>
      </c>
      <c r="E4" s="1">
        <v>2.81E-2</v>
      </c>
      <c r="F4" s="1">
        <v>8.8099999999999998E-2</v>
      </c>
      <c r="G4" s="1">
        <f t="shared" si="0"/>
        <v>0.18550720720720723</v>
      </c>
      <c r="H4" s="1">
        <f t="shared" si="1"/>
        <v>2.8873153153153166E-2</v>
      </c>
      <c r="I4" s="1">
        <f t="shared" si="2"/>
        <v>0.21438036036036037</v>
      </c>
      <c r="K4" s="1" t="s">
        <v>16</v>
      </c>
    </row>
    <row r="5" spans="1:11" s="1" customFormat="1" x14ac:dyDescent="0.2">
      <c r="A5" s="11"/>
      <c r="B5" s="11"/>
      <c r="C5" s="1">
        <v>4</v>
      </c>
      <c r="D5" s="1">
        <v>4</v>
      </c>
      <c r="E5" s="1">
        <v>2.9000000000000001E-2</v>
      </c>
      <c r="F5" s="1">
        <v>8.6900000000000005E-2</v>
      </c>
      <c r="G5" s="1">
        <f t="shared" si="0"/>
        <v>0.18228936936936938</v>
      </c>
      <c r="H5" s="1">
        <f t="shared" si="1"/>
        <v>3.3855855855855863E-2</v>
      </c>
      <c r="I5" s="1">
        <f t="shared" si="2"/>
        <v>0.21614522522522525</v>
      </c>
      <c r="K5" s="1" t="s">
        <v>14</v>
      </c>
    </row>
    <row r="6" spans="1:11" s="1" customFormat="1" x14ac:dyDescent="0.2">
      <c r="A6" s="11"/>
      <c r="B6" s="11"/>
      <c r="C6" s="1">
        <v>5</v>
      </c>
      <c r="D6" s="1">
        <v>5</v>
      </c>
      <c r="E6" s="1">
        <v>3.0099999999999998E-2</v>
      </c>
      <c r="F6" s="1">
        <v>8.6900000000000005E-2</v>
      </c>
      <c r="G6" s="1">
        <f t="shared" si="0"/>
        <v>0.18169675675675681</v>
      </c>
      <c r="H6" s="1">
        <f t="shared" si="1"/>
        <v>3.8465945945945955E-2</v>
      </c>
      <c r="I6" s="1">
        <f t="shared" si="2"/>
        <v>0.22016270270270272</v>
      </c>
    </row>
    <row r="7" spans="1:11" s="1" customFormat="1" x14ac:dyDescent="0.2">
      <c r="A7" s="11">
        <v>2</v>
      </c>
      <c r="B7" s="11" t="s">
        <v>4</v>
      </c>
      <c r="C7" s="1">
        <v>1</v>
      </c>
      <c r="D7" s="1">
        <v>6</v>
      </c>
      <c r="E7" s="1">
        <v>3.04E-2</v>
      </c>
      <c r="F7" s="1">
        <v>9.6699999999999994E-2</v>
      </c>
      <c r="G7" s="1">
        <f t="shared" si="0"/>
        <v>0.20385441441441443</v>
      </c>
      <c r="H7" s="1">
        <f t="shared" si="1"/>
        <v>2.983495495495499E-2</v>
      </c>
      <c r="I7" s="1">
        <f t="shared" si="2"/>
        <v>0.23368936936936938</v>
      </c>
    </row>
    <row r="8" spans="1:11" s="1" customFormat="1" x14ac:dyDescent="0.2">
      <c r="A8" s="11"/>
      <c r="B8" s="11"/>
      <c r="C8" s="1">
        <v>2</v>
      </c>
      <c r="D8" s="1">
        <v>7</v>
      </c>
      <c r="E8" s="1">
        <v>3.5799999999999998E-2</v>
      </c>
      <c r="F8" s="1">
        <v>0.1038</v>
      </c>
      <c r="G8" s="1">
        <f t="shared" si="0"/>
        <v>0.21711531531531533</v>
      </c>
      <c r="H8" s="1">
        <f t="shared" si="1"/>
        <v>4.5302342342342344E-2</v>
      </c>
      <c r="I8" s="1">
        <f t="shared" si="2"/>
        <v>0.26241765765765768</v>
      </c>
    </row>
    <row r="9" spans="1:11" s="1" customFormat="1" x14ac:dyDescent="0.2">
      <c r="A9" s="11"/>
      <c r="B9" s="11"/>
      <c r="C9" s="1">
        <v>3</v>
      </c>
      <c r="D9" s="1">
        <v>8</v>
      </c>
      <c r="E9" s="1">
        <v>3.5799999999999998E-2</v>
      </c>
      <c r="F9" s="1">
        <v>0.1041</v>
      </c>
      <c r="G9" s="1">
        <f t="shared" si="0"/>
        <v>0.21779855855855859</v>
      </c>
      <c r="H9" s="6">
        <f t="shared" si="1"/>
        <v>4.4999639639639662E-2</v>
      </c>
      <c r="I9" s="1">
        <f t="shared" si="2"/>
        <v>0.26279819819819822</v>
      </c>
    </row>
    <row r="10" spans="1:11" s="1" customFormat="1" x14ac:dyDescent="0.2">
      <c r="A10" s="11"/>
      <c r="B10" s="11"/>
      <c r="C10" s="1">
        <v>4</v>
      </c>
      <c r="D10" s="1">
        <v>9</v>
      </c>
      <c r="E10" s="1">
        <v>3.2800000000000003E-2</v>
      </c>
      <c r="F10" s="1">
        <v>0.1004</v>
      </c>
      <c r="G10" s="1">
        <f t="shared" si="0"/>
        <v>0.21098810810810817</v>
      </c>
      <c r="H10" s="6">
        <f t="shared" si="1"/>
        <v>3.6160000000000039E-2</v>
      </c>
      <c r="I10" s="1">
        <f t="shared" si="2"/>
        <v>0.24714810810810814</v>
      </c>
    </row>
    <row r="11" spans="1:11" s="1" customFormat="1" x14ac:dyDescent="0.2">
      <c r="A11" s="11"/>
      <c r="B11" s="11"/>
      <c r="C11" s="1">
        <v>5</v>
      </c>
      <c r="D11" s="1">
        <v>10</v>
      </c>
      <c r="E11" s="1">
        <v>3.3099999999999997E-2</v>
      </c>
      <c r="F11" s="1">
        <v>9.7799999999999998E-2</v>
      </c>
      <c r="G11" s="1">
        <f t="shared" si="0"/>
        <v>0.20490504504504503</v>
      </c>
      <c r="H11" s="1">
        <f t="shared" si="1"/>
        <v>4.0040720720720728E-2</v>
      </c>
      <c r="I11" s="1">
        <f t="shared" si="2"/>
        <v>0.24494576576576577</v>
      </c>
    </row>
    <row r="12" spans="1:11" s="1" customFormat="1" x14ac:dyDescent="0.2">
      <c r="A12" s="11">
        <v>7</v>
      </c>
      <c r="B12" s="11" t="s">
        <v>4</v>
      </c>
      <c r="C12" s="1">
        <v>1</v>
      </c>
      <c r="D12" s="1">
        <v>31</v>
      </c>
      <c r="E12" s="1">
        <v>3.5799999999999998E-2</v>
      </c>
      <c r="F12" s="1">
        <v>0.11020000000000001</v>
      </c>
      <c r="G12" s="1">
        <f t="shared" si="0"/>
        <v>0.23169117117117122</v>
      </c>
      <c r="H12" s="1">
        <f t="shared" si="1"/>
        <v>3.8844684684684688E-2</v>
      </c>
      <c r="I12" s="1">
        <f t="shared" si="2"/>
        <v>0.27053585585585588</v>
      </c>
    </row>
    <row r="13" spans="1:11" s="1" customFormat="1" x14ac:dyDescent="0.2">
      <c r="A13" s="11"/>
      <c r="B13" s="11"/>
      <c r="C13" s="1">
        <v>2</v>
      </c>
      <c r="D13" s="1">
        <v>32</v>
      </c>
      <c r="E13" s="1">
        <v>4.3099999999999999E-2</v>
      </c>
      <c r="F13" s="1">
        <v>0.12989999999999999</v>
      </c>
      <c r="G13" s="1">
        <f t="shared" si="0"/>
        <v>0.2726246846846847</v>
      </c>
      <c r="H13" s="1">
        <f t="shared" si="1"/>
        <v>4.9561441441441492E-2</v>
      </c>
      <c r="I13" s="1">
        <f t="shared" si="2"/>
        <v>0.32218612612612613</v>
      </c>
    </row>
    <row r="14" spans="1:11" s="1" customFormat="1" x14ac:dyDescent="0.2">
      <c r="A14" s="11"/>
      <c r="B14" s="11"/>
      <c r="C14" s="1">
        <v>3</v>
      </c>
      <c r="D14" s="1">
        <v>33</v>
      </c>
      <c r="E14" s="1">
        <v>4.6600000000000003E-2</v>
      </c>
      <c r="F14" s="1">
        <v>0.1331</v>
      </c>
      <c r="G14" s="1">
        <f t="shared" si="0"/>
        <v>0.27802702702702708</v>
      </c>
      <c r="H14" s="1">
        <f t="shared" si="1"/>
        <v>6.100108108108112E-2</v>
      </c>
      <c r="I14" s="1">
        <f t="shared" si="2"/>
        <v>0.33902810810810818</v>
      </c>
    </row>
    <row r="15" spans="1:11" s="1" customFormat="1" x14ac:dyDescent="0.2">
      <c r="A15" s="11"/>
      <c r="B15" s="11"/>
      <c r="C15" s="1">
        <v>4</v>
      </c>
      <c r="D15" s="1">
        <v>34</v>
      </c>
      <c r="E15" s="1">
        <v>4.6699999999999998E-2</v>
      </c>
      <c r="F15" s="1">
        <v>0.1358</v>
      </c>
      <c r="G15" s="1">
        <f t="shared" si="0"/>
        <v>0.28412234234234235</v>
      </c>
      <c r="H15" s="1">
        <f t="shared" si="1"/>
        <v>5.8695855855855864E-2</v>
      </c>
      <c r="I15" s="1">
        <f t="shared" si="2"/>
        <v>0.34281819819819825</v>
      </c>
    </row>
    <row r="16" spans="1:11" s="1" customFormat="1" x14ac:dyDescent="0.2">
      <c r="A16" s="11"/>
      <c r="B16" s="11"/>
      <c r="C16" s="1">
        <v>5</v>
      </c>
      <c r="D16" s="1">
        <v>35</v>
      </c>
      <c r="E16" s="1">
        <v>4.1099999999999998E-2</v>
      </c>
      <c r="F16" s="1">
        <v>0.1171</v>
      </c>
      <c r="G16" s="1">
        <f t="shared" si="0"/>
        <v>0.24455045045045046</v>
      </c>
      <c r="H16" s="1">
        <f t="shared" si="1"/>
        <v>5.4094774774774798E-2</v>
      </c>
      <c r="I16" s="1">
        <f t="shared" si="2"/>
        <v>0.29864522522522524</v>
      </c>
    </row>
    <row r="17" spans="1:9" s="1" customFormat="1" x14ac:dyDescent="0.2">
      <c r="A17" s="11">
        <v>8</v>
      </c>
      <c r="B17" s="11" t="s">
        <v>4</v>
      </c>
      <c r="C17" s="1">
        <v>1</v>
      </c>
      <c r="D17" s="1">
        <v>36</v>
      </c>
      <c r="E17" s="1">
        <v>4.2000000000000003E-2</v>
      </c>
      <c r="F17" s="5">
        <v>0.13100000000000001</v>
      </c>
      <c r="G17" s="1">
        <f t="shared" si="0"/>
        <v>0.27572252252252261</v>
      </c>
      <c r="H17" s="1">
        <f t="shared" si="1"/>
        <v>4.3841441441441462E-2</v>
      </c>
      <c r="I17" s="1">
        <f t="shared" si="2"/>
        <v>0.31956396396396397</v>
      </c>
    </row>
    <row r="18" spans="1:9" s="1" customFormat="1" x14ac:dyDescent="0.2">
      <c r="A18" s="11"/>
      <c r="B18" s="11"/>
      <c r="C18" s="1">
        <v>2</v>
      </c>
      <c r="D18" s="1">
        <v>37</v>
      </c>
      <c r="E18" s="1">
        <v>4.6300000000000001E-2</v>
      </c>
      <c r="F18" s="5">
        <v>0.13800000000000001</v>
      </c>
      <c r="G18" s="1">
        <f t="shared" si="0"/>
        <v>0.2893482882882884</v>
      </c>
      <c r="H18" s="6">
        <f t="shared" si="1"/>
        <v>5.4799639639639672E-2</v>
      </c>
      <c r="I18" s="1">
        <f t="shared" si="2"/>
        <v>0.34414792792792798</v>
      </c>
    </row>
    <row r="19" spans="1:9" s="1" customFormat="1" x14ac:dyDescent="0.2">
      <c r="A19" s="11"/>
      <c r="B19" s="11"/>
      <c r="C19" s="1">
        <v>3</v>
      </c>
      <c r="D19" s="1">
        <v>38</v>
      </c>
      <c r="E19" s="1">
        <v>4.3900000000000002E-2</v>
      </c>
      <c r="F19" s="1">
        <v>0.12959999999999999</v>
      </c>
      <c r="G19" s="1">
        <f t="shared" si="0"/>
        <v>0.27151045045045047</v>
      </c>
      <c r="H19" s="1">
        <f t="shared" si="1"/>
        <v>5.3216936936936965E-2</v>
      </c>
      <c r="I19" s="1">
        <f t="shared" si="2"/>
        <v>0.32472738738738738</v>
      </c>
    </row>
    <row r="20" spans="1:9" s="1" customFormat="1" x14ac:dyDescent="0.2">
      <c r="A20" s="11"/>
      <c r="B20" s="11"/>
      <c r="C20" s="1">
        <v>4</v>
      </c>
      <c r="D20" s="1">
        <v>39</v>
      </c>
      <c r="E20" s="1">
        <v>4.53E-2</v>
      </c>
      <c r="F20" s="1">
        <v>0.1313</v>
      </c>
      <c r="G20" s="1">
        <f t="shared" si="0"/>
        <v>0.27462792792792795</v>
      </c>
      <c r="H20" s="1">
        <f t="shared" si="1"/>
        <v>5.7369009009009049E-2</v>
      </c>
      <c r="I20" s="1">
        <f t="shared" si="2"/>
        <v>0.33199693693693694</v>
      </c>
    </row>
    <row r="21" spans="1:9" s="1" customFormat="1" x14ac:dyDescent="0.2">
      <c r="A21" s="11"/>
      <c r="B21" s="11"/>
      <c r="C21" s="1">
        <v>5</v>
      </c>
      <c r="D21" s="1">
        <v>40</v>
      </c>
      <c r="E21" s="1">
        <v>4.1300000000000003E-2</v>
      </c>
      <c r="F21" s="5">
        <v>0.121</v>
      </c>
      <c r="G21" s="1">
        <f t="shared" si="0"/>
        <v>0.25332486486486494</v>
      </c>
      <c r="H21" s="1">
        <f t="shared" si="1"/>
        <v>5.0997837837837866E-2</v>
      </c>
      <c r="I21" s="1">
        <f t="shared" si="2"/>
        <v>0.30432270270270279</v>
      </c>
    </row>
    <row r="22" spans="1:9" s="1" customFormat="1" x14ac:dyDescent="0.2">
      <c r="A22" s="11">
        <v>13</v>
      </c>
      <c r="B22" s="11" t="s">
        <v>4</v>
      </c>
      <c r="C22" s="1">
        <v>1</v>
      </c>
      <c r="D22" s="1">
        <v>61</v>
      </c>
      <c r="E22" s="1">
        <v>4.7E-2</v>
      </c>
      <c r="F22" s="1">
        <v>0.1113</v>
      </c>
      <c r="G22" s="1">
        <f t="shared" si="0"/>
        <v>0.22816252252252256</v>
      </c>
      <c r="H22" s="1">
        <f t="shared" si="1"/>
        <v>8.4673873873873901E-2</v>
      </c>
      <c r="I22" s="1">
        <f t="shared" si="2"/>
        <v>0.31283639639639643</v>
      </c>
    </row>
    <row r="23" spans="1:9" s="1" customFormat="1" x14ac:dyDescent="0.2">
      <c r="A23" s="11"/>
      <c r="B23" s="11"/>
      <c r="C23" s="1">
        <v>2</v>
      </c>
      <c r="D23" s="1">
        <v>62</v>
      </c>
      <c r="E23" s="1">
        <v>4.0899999999999999E-2</v>
      </c>
      <c r="F23" s="1">
        <v>0.1045</v>
      </c>
      <c r="G23" s="1">
        <f t="shared" si="0"/>
        <v>0.21596198198198202</v>
      </c>
      <c r="H23" s="1">
        <f t="shared" si="1"/>
        <v>6.5970090090090111E-2</v>
      </c>
      <c r="I23" s="1">
        <f t="shared" si="2"/>
        <v>0.2819320720720721</v>
      </c>
    </row>
    <row r="24" spans="1:9" s="1" customFormat="1" x14ac:dyDescent="0.2">
      <c r="A24" s="11"/>
      <c r="B24" s="11"/>
      <c r="C24" s="1">
        <v>3</v>
      </c>
      <c r="D24" s="1">
        <v>63</v>
      </c>
      <c r="E24" s="1">
        <v>2.6700000000000002E-2</v>
      </c>
      <c r="F24" s="1">
        <v>8.72E-2</v>
      </c>
      <c r="G24" s="1">
        <f t="shared" si="0"/>
        <v>0.18421171171171175</v>
      </c>
      <c r="H24" s="1">
        <f t="shared" si="1"/>
        <v>2.3913873873873899E-2</v>
      </c>
      <c r="I24" s="1">
        <f t="shared" si="2"/>
        <v>0.20812558558558561</v>
      </c>
    </row>
    <row r="25" spans="1:9" s="1" customFormat="1" x14ac:dyDescent="0.2">
      <c r="A25" s="11"/>
      <c r="B25" s="11"/>
      <c r="C25" s="1">
        <v>4</v>
      </c>
      <c r="D25" s="1">
        <v>64</v>
      </c>
      <c r="E25" s="1">
        <v>3.3099999999999997E-2</v>
      </c>
      <c r="F25" s="1">
        <v>9.3200000000000005E-2</v>
      </c>
      <c r="G25" s="1">
        <f t="shared" si="0"/>
        <v>0.1944286486486487</v>
      </c>
      <c r="H25" s="1">
        <f t="shared" si="1"/>
        <v>4.4682162162162156E-2</v>
      </c>
      <c r="I25" s="1">
        <f t="shared" si="2"/>
        <v>0.23911081081081081</v>
      </c>
    </row>
    <row r="26" spans="1:9" s="1" customFormat="1" x14ac:dyDescent="0.2">
      <c r="A26" s="11"/>
      <c r="B26" s="11"/>
      <c r="C26" s="1">
        <v>5</v>
      </c>
      <c r="D26" s="1">
        <v>65</v>
      </c>
      <c r="E26" s="1">
        <v>2.7199999999999998E-2</v>
      </c>
      <c r="F26" s="1">
        <v>8.5699999999999998E-2</v>
      </c>
      <c r="G26" s="1">
        <f t="shared" si="0"/>
        <v>0.18052612612612612</v>
      </c>
      <c r="H26" s="1">
        <f t="shared" si="1"/>
        <v>2.7522882882882897E-2</v>
      </c>
      <c r="I26" s="1">
        <f t="shared" si="2"/>
        <v>0.20804900900900902</v>
      </c>
    </row>
    <row r="27" spans="1:9" s="1" customFormat="1" x14ac:dyDescent="0.2">
      <c r="A27" s="11">
        <v>14</v>
      </c>
      <c r="B27" s="11" t="s">
        <v>4</v>
      </c>
      <c r="C27" s="1">
        <v>1</v>
      </c>
      <c r="D27" s="1">
        <v>66</v>
      </c>
      <c r="E27" s="1">
        <v>4.2000000000000003E-2</v>
      </c>
      <c r="F27" s="1">
        <v>0.1178</v>
      </c>
      <c r="G27" s="1">
        <f t="shared" si="0"/>
        <v>0.24565981981981985</v>
      </c>
      <c r="H27" s="6">
        <f t="shared" si="1"/>
        <v>5.7160360360360402E-2</v>
      </c>
      <c r="I27" s="6">
        <f t="shared" si="2"/>
        <v>0.3028201801801802</v>
      </c>
    </row>
    <row r="28" spans="1:9" s="1" customFormat="1" x14ac:dyDescent="0.2">
      <c r="A28" s="11"/>
      <c r="B28" s="11"/>
      <c r="C28" s="1">
        <v>2</v>
      </c>
      <c r="D28" s="1">
        <v>67</v>
      </c>
      <c r="E28" s="1">
        <v>3.78E-2</v>
      </c>
      <c r="F28" s="5">
        <v>0.11700000000000001</v>
      </c>
      <c r="G28" s="1">
        <f t="shared" si="0"/>
        <v>0.24610054054054062</v>
      </c>
      <c r="H28" s="1">
        <f t="shared" si="1"/>
        <v>4.0365405405405431E-2</v>
      </c>
      <c r="I28" s="1">
        <f t="shared" si="2"/>
        <v>0.28646594594594599</v>
      </c>
    </row>
    <row r="29" spans="1:9" s="1" customFormat="1" x14ac:dyDescent="0.2">
      <c r="A29" s="11"/>
      <c r="B29" s="11"/>
      <c r="C29" s="1">
        <v>3</v>
      </c>
      <c r="D29" s="1">
        <v>68</v>
      </c>
      <c r="E29" s="1">
        <v>3.5700000000000003E-2</v>
      </c>
      <c r="F29" s="1">
        <v>0.1106</v>
      </c>
      <c r="G29" s="1">
        <f t="shared" si="0"/>
        <v>0.23265603603603607</v>
      </c>
      <c r="H29" s="1">
        <f t="shared" si="1"/>
        <v>3.8021981981981992E-2</v>
      </c>
      <c r="I29" s="1">
        <f t="shared" si="2"/>
        <v>0.27067801801801805</v>
      </c>
    </row>
    <row r="30" spans="1:9" s="1" customFormat="1" x14ac:dyDescent="0.2">
      <c r="A30" s="11"/>
      <c r="B30" s="11"/>
      <c r="C30" s="1">
        <v>4</v>
      </c>
      <c r="D30" s="1">
        <v>69</v>
      </c>
      <c r="E30" s="1">
        <v>3.5499999999999997E-2</v>
      </c>
      <c r="F30" s="1">
        <v>0.1113</v>
      </c>
      <c r="G30" s="1">
        <f t="shared" si="0"/>
        <v>0.23435801801801806</v>
      </c>
      <c r="H30" s="1">
        <f t="shared" si="1"/>
        <v>3.6477477477477482E-2</v>
      </c>
      <c r="I30" s="1">
        <f t="shared" si="2"/>
        <v>0.27083549549549552</v>
      </c>
    </row>
    <row r="31" spans="1:9" s="1" customFormat="1" x14ac:dyDescent="0.2">
      <c r="A31" s="11"/>
      <c r="B31" s="11"/>
      <c r="C31" s="1">
        <v>5</v>
      </c>
      <c r="D31" s="1">
        <v>70</v>
      </c>
      <c r="E31" s="1">
        <v>3.6799999999999999E-2</v>
      </c>
      <c r="F31" s="1">
        <v>0.1072</v>
      </c>
      <c r="G31" s="1">
        <f t="shared" si="0"/>
        <v>0.22432000000000007</v>
      </c>
      <c r="H31" s="1">
        <f t="shared" si="1"/>
        <v>4.6062702702702726E-2</v>
      </c>
      <c r="I31" s="1">
        <f t="shared" si="2"/>
        <v>0.2703827027027027</v>
      </c>
    </row>
    <row r="32" spans="1:9" s="1" customFormat="1" x14ac:dyDescent="0.2">
      <c r="A32" s="11">
        <v>19</v>
      </c>
      <c r="B32" s="11" t="s">
        <v>4</v>
      </c>
      <c r="C32" s="1">
        <v>1</v>
      </c>
      <c r="D32" s="1">
        <v>91</v>
      </c>
      <c r="E32" s="1">
        <v>4.6300000000000001E-2</v>
      </c>
      <c r="F32" s="1">
        <v>0.12989999999999999</v>
      </c>
      <c r="G32" s="1">
        <f t="shared" si="0"/>
        <v>0.27090072072072074</v>
      </c>
      <c r="H32" s="1">
        <f t="shared" si="1"/>
        <v>6.297261261261268E-2</v>
      </c>
      <c r="I32" s="1">
        <f t="shared" si="2"/>
        <v>0.33387333333333336</v>
      </c>
    </row>
    <row r="33" spans="1:9" s="1" customFormat="1" x14ac:dyDescent="0.2">
      <c r="A33" s="11"/>
      <c r="B33" s="11"/>
      <c r="C33" s="1">
        <v>2</v>
      </c>
      <c r="D33" s="1">
        <v>92</v>
      </c>
      <c r="E33" s="1">
        <v>4.8099999999999997E-2</v>
      </c>
      <c r="F33" s="1">
        <v>0.13750000000000001</v>
      </c>
      <c r="G33" s="1">
        <f t="shared" si="0"/>
        <v>0.28723981981981989</v>
      </c>
      <c r="H33" s="1">
        <f t="shared" si="1"/>
        <v>6.2847927927927927E-2</v>
      </c>
      <c r="I33" s="1">
        <f t="shared" si="2"/>
        <v>0.35008774774774781</v>
      </c>
    </row>
    <row r="34" spans="1:9" s="1" customFormat="1" x14ac:dyDescent="0.2">
      <c r="A34" s="11"/>
      <c r="B34" s="11"/>
      <c r="C34" s="1">
        <v>3</v>
      </c>
      <c r="D34" s="1">
        <v>93</v>
      </c>
      <c r="E34" s="1">
        <v>4.6399999999999997E-2</v>
      </c>
      <c r="F34" s="1">
        <v>0.1333</v>
      </c>
      <c r="G34" s="1">
        <f t="shared" si="0"/>
        <v>0.27859027027027033</v>
      </c>
      <c r="H34" s="1">
        <f t="shared" si="1"/>
        <v>5.99610810810811E-2</v>
      </c>
      <c r="I34" s="1">
        <f t="shared" si="2"/>
        <v>0.33855135135135139</v>
      </c>
    </row>
    <row r="35" spans="1:9" s="1" customFormat="1" x14ac:dyDescent="0.2">
      <c r="A35" s="11"/>
      <c r="B35" s="11"/>
      <c r="C35" s="1">
        <v>4</v>
      </c>
      <c r="D35" s="1">
        <v>94</v>
      </c>
      <c r="E35" s="1">
        <v>4.6600000000000003E-2</v>
      </c>
      <c r="F35" s="1">
        <v>0.13339999999999999</v>
      </c>
      <c r="G35" s="1">
        <f t="shared" si="0"/>
        <v>0.27871027027027029</v>
      </c>
      <c r="H35" s="1">
        <f t="shared" si="1"/>
        <v>6.0698378378378416E-2</v>
      </c>
      <c r="I35" s="1">
        <f t="shared" si="2"/>
        <v>0.33940864864864867</v>
      </c>
    </row>
    <row r="36" spans="1:9" s="1" customFormat="1" x14ac:dyDescent="0.2">
      <c r="A36" s="11"/>
      <c r="B36" s="11"/>
      <c r="C36" s="1">
        <v>5</v>
      </c>
      <c r="D36" s="1">
        <v>95</v>
      </c>
      <c r="E36" s="1">
        <v>4.6699999999999998E-2</v>
      </c>
      <c r="F36" s="1">
        <v>0.13139999999999999</v>
      </c>
      <c r="G36" s="1">
        <f t="shared" si="0"/>
        <v>0.27410144144144144</v>
      </c>
      <c r="H36" s="1">
        <f t="shared" si="1"/>
        <v>6.3135495495495506E-2</v>
      </c>
      <c r="I36" s="1">
        <f t="shared" si="2"/>
        <v>0.3372369369369369</v>
      </c>
    </row>
    <row r="37" spans="1:9" s="1" customFormat="1" x14ac:dyDescent="0.2">
      <c r="A37" s="11">
        <v>20</v>
      </c>
      <c r="B37" s="11" t="s">
        <v>4</v>
      </c>
      <c r="C37" s="1">
        <v>1</v>
      </c>
      <c r="D37" s="1">
        <v>96</v>
      </c>
      <c r="E37" s="1">
        <v>3.4200000000000001E-2</v>
      </c>
      <c r="F37" s="5">
        <v>9.9000000000000005E-2</v>
      </c>
      <c r="G37" s="1">
        <f t="shared" si="0"/>
        <v>0.20704540540540545</v>
      </c>
      <c r="H37" s="1">
        <f t="shared" si="1"/>
        <v>4.344000000000002E-2</v>
      </c>
      <c r="I37" s="1">
        <f t="shared" si="2"/>
        <v>0.25048540540540548</v>
      </c>
    </row>
    <row r="38" spans="1:9" s="1" customFormat="1" x14ac:dyDescent="0.2">
      <c r="A38" s="11"/>
      <c r="B38" s="11"/>
      <c r="C38" s="1">
        <v>2</v>
      </c>
      <c r="D38" s="1">
        <v>97</v>
      </c>
      <c r="E38" s="1">
        <v>3.27E-2</v>
      </c>
      <c r="F38" s="1">
        <v>9.98E-2</v>
      </c>
      <c r="G38" s="1">
        <f t="shared" si="0"/>
        <v>0.20967549549549552</v>
      </c>
      <c r="H38" s="1">
        <f t="shared" si="1"/>
        <v>3.6346306306306322E-2</v>
      </c>
      <c r="I38" s="1">
        <f t="shared" si="2"/>
        <v>0.24602180180180183</v>
      </c>
    </row>
    <row r="39" spans="1:9" s="1" customFormat="1" x14ac:dyDescent="0.2">
      <c r="A39" s="11"/>
      <c r="B39" s="11"/>
      <c r="C39" s="1">
        <v>3</v>
      </c>
      <c r="D39" s="1">
        <v>98</v>
      </c>
      <c r="E39" s="1">
        <v>3.4099999999999998E-2</v>
      </c>
      <c r="F39" s="1">
        <v>9.8299999999999998E-2</v>
      </c>
      <c r="G39" s="1">
        <f t="shared" si="0"/>
        <v>0.2055050450450451</v>
      </c>
      <c r="H39" s="1">
        <f t="shared" si="1"/>
        <v>4.3727207207207228E-2</v>
      </c>
      <c r="I39" s="1">
        <f t="shared" si="2"/>
        <v>0.24923225225225226</v>
      </c>
    </row>
    <row r="40" spans="1:9" s="1" customFormat="1" x14ac:dyDescent="0.2">
      <c r="A40" s="11"/>
      <c r="B40" s="11"/>
      <c r="C40" s="1">
        <v>4</v>
      </c>
      <c r="D40" s="1">
        <v>99</v>
      </c>
      <c r="E40" s="1">
        <v>3.0300000000000001E-2</v>
      </c>
      <c r="F40" s="1">
        <v>9.4299999999999995E-2</v>
      </c>
      <c r="G40" s="1">
        <f t="shared" si="0"/>
        <v>0.19844234234234234</v>
      </c>
      <c r="H40" s="1">
        <f t="shared" si="1"/>
        <v>3.1837477477477505E-2</v>
      </c>
      <c r="I40" s="1">
        <f t="shared" si="2"/>
        <v>0.23027981981981982</v>
      </c>
    </row>
    <row r="41" spans="1:9" s="1" customFormat="1" x14ac:dyDescent="0.2">
      <c r="A41" s="11"/>
      <c r="B41" s="11"/>
      <c r="C41" s="1">
        <v>5</v>
      </c>
      <c r="D41" s="1">
        <v>100</v>
      </c>
      <c r="E41" s="1">
        <v>3.3599999999999998E-2</v>
      </c>
      <c r="F41" s="1">
        <v>9.74E-2</v>
      </c>
      <c r="G41" s="1">
        <f t="shared" si="0"/>
        <v>0.20372468468468471</v>
      </c>
      <c r="H41" s="1">
        <f t="shared" si="1"/>
        <v>4.2539819819819837E-2</v>
      </c>
      <c r="I41" s="1">
        <f t="shared" si="2"/>
        <v>0.24626450450450452</v>
      </c>
    </row>
    <row r="42" spans="1:9" s="1" customFormat="1" x14ac:dyDescent="0.2">
      <c r="A42" s="11">
        <v>25</v>
      </c>
      <c r="B42" s="11" t="s">
        <v>4</v>
      </c>
      <c r="C42" s="1">
        <v>1</v>
      </c>
      <c r="D42" s="1">
        <v>121</v>
      </c>
      <c r="E42" s="1">
        <v>5.5599999999999997E-2</v>
      </c>
      <c r="F42" s="1">
        <v>0.15029999999999999</v>
      </c>
      <c r="G42" s="1">
        <f t="shared" si="0"/>
        <v>0.31235099099099101</v>
      </c>
      <c r="H42" s="1">
        <f t="shared" si="1"/>
        <v>8.1365045045045076E-2</v>
      </c>
      <c r="I42" s="1">
        <f t="shared" si="2"/>
        <v>0.39371603603603611</v>
      </c>
    </row>
    <row r="43" spans="1:9" s="1" customFormat="1" x14ac:dyDescent="0.2">
      <c r="A43" s="11"/>
      <c r="B43" s="11"/>
      <c r="C43" s="1">
        <v>2</v>
      </c>
      <c r="D43" s="1">
        <v>122</v>
      </c>
      <c r="E43" s="5">
        <v>5.3999999999999999E-2</v>
      </c>
      <c r="F43" s="1">
        <v>0.1512</v>
      </c>
      <c r="G43" s="1">
        <f t="shared" si="0"/>
        <v>0.31526270270270279</v>
      </c>
      <c r="H43" s="1">
        <f t="shared" si="1"/>
        <v>7.3751351351351385E-2</v>
      </c>
      <c r="I43" s="1">
        <f t="shared" si="2"/>
        <v>0.38901405405405415</v>
      </c>
    </row>
    <row r="44" spans="1:9" s="1" customFormat="1" x14ac:dyDescent="0.2">
      <c r="A44" s="11"/>
      <c r="B44" s="11"/>
      <c r="C44" s="1">
        <v>3</v>
      </c>
      <c r="D44" s="1">
        <v>123</v>
      </c>
      <c r="E44" s="1">
        <v>5.5599999999999997E-2</v>
      </c>
      <c r="F44" s="1">
        <v>0.15279999999999999</v>
      </c>
      <c r="G44" s="1">
        <f t="shared" si="0"/>
        <v>0.31804468468468472</v>
      </c>
      <c r="H44" s="1">
        <f t="shared" si="1"/>
        <v>7.8842522522522551E-2</v>
      </c>
      <c r="I44" s="1">
        <f t="shared" si="2"/>
        <v>0.39688720720720722</v>
      </c>
    </row>
    <row r="45" spans="1:9" s="1" customFormat="1" x14ac:dyDescent="0.2">
      <c r="A45" s="11"/>
      <c r="B45" s="11"/>
      <c r="C45" s="1">
        <v>4</v>
      </c>
      <c r="D45" s="1">
        <v>124</v>
      </c>
      <c r="E45" s="1">
        <v>5.5199999999999999E-2</v>
      </c>
      <c r="F45" s="1">
        <v>0.1522</v>
      </c>
      <c r="G45" s="1">
        <f t="shared" si="0"/>
        <v>0.31689369369369375</v>
      </c>
      <c r="H45" s="1">
        <f t="shared" si="1"/>
        <v>7.7771531531531546E-2</v>
      </c>
      <c r="I45" s="1">
        <f t="shared" si="2"/>
        <v>0.39466522522522529</v>
      </c>
    </row>
    <row r="46" spans="1:9" s="1" customFormat="1" x14ac:dyDescent="0.2">
      <c r="A46" s="11"/>
      <c r="B46" s="11"/>
      <c r="C46" s="1">
        <v>5</v>
      </c>
      <c r="D46" s="1">
        <v>125</v>
      </c>
      <c r="E46" s="1">
        <v>5.3600000000000002E-2</v>
      </c>
      <c r="F46" s="1">
        <v>0.15659999999999999</v>
      </c>
      <c r="G46" s="1">
        <f t="shared" si="0"/>
        <v>0.32777657657657661</v>
      </c>
      <c r="H46" s="1">
        <f t="shared" si="1"/>
        <v>6.6626306306306352E-2</v>
      </c>
      <c r="I46" s="1">
        <f t="shared" si="2"/>
        <v>0.39440288288288294</v>
      </c>
    </row>
    <row r="47" spans="1:9" s="1" customFormat="1" x14ac:dyDescent="0.2">
      <c r="A47" s="11">
        <v>26</v>
      </c>
      <c r="B47" s="11" t="s">
        <v>4</v>
      </c>
      <c r="C47" s="1">
        <v>1</v>
      </c>
      <c r="D47" s="1">
        <v>126</v>
      </c>
      <c r="E47" s="1">
        <v>5.1799999999999999E-2</v>
      </c>
      <c r="F47" s="1">
        <v>0.1454</v>
      </c>
      <c r="G47" s="1">
        <f t="shared" si="0"/>
        <v>0.30323855855855864</v>
      </c>
      <c r="H47" s="1">
        <f t="shared" si="1"/>
        <v>7.038342342342345E-2</v>
      </c>
      <c r="I47" s="1">
        <f t="shared" si="2"/>
        <v>0.37362198198198204</v>
      </c>
    </row>
    <row r="48" spans="1:9" s="1" customFormat="1" x14ac:dyDescent="0.2">
      <c r="A48" s="11"/>
      <c r="B48" s="11"/>
      <c r="C48" s="1">
        <v>2</v>
      </c>
      <c r="D48" s="1">
        <v>127</v>
      </c>
      <c r="E48" s="5">
        <v>5.28E-2</v>
      </c>
      <c r="F48" s="1">
        <v>0.14849999999999999</v>
      </c>
      <c r="G48" s="1">
        <f t="shared" si="0"/>
        <v>0.30976000000000004</v>
      </c>
      <c r="H48" s="1">
        <f t="shared" si="1"/>
        <v>7.1446486486486535E-2</v>
      </c>
      <c r="I48" s="1">
        <f t="shared" si="2"/>
        <v>0.38120648648648647</v>
      </c>
    </row>
    <row r="49" spans="1:9" s="1" customFormat="1" x14ac:dyDescent="0.2">
      <c r="A49" s="11"/>
      <c r="B49" s="11"/>
      <c r="C49" s="1">
        <v>3</v>
      </c>
      <c r="D49" s="1">
        <v>128</v>
      </c>
      <c r="E49" s="1">
        <v>5.6800000000000003E-2</v>
      </c>
      <c r="F49" s="1">
        <v>0.15620000000000001</v>
      </c>
      <c r="G49" s="1">
        <f t="shared" si="0"/>
        <v>0.32514162162162169</v>
      </c>
      <c r="H49" s="1">
        <f t="shared" si="1"/>
        <v>8.0441081081081126E-2</v>
      </c>
      <c r="I49" s="1">
        <f t="shared" si="2"/>
        <v>0.40558270270270275</v>
      </c>
    </row>
    <row r="50" spans="1:9" s="1" customFormat="1" x14ac:dyDescent="0.2">
      <c r="A50" s="11"/>
      <c r="B50" s="11"/>
      <c r="C50" s="1">
        <v>4</v>
      </c>
      <c r="D50" s="1">
        <v>129</v>
      </c>
      <c r="E50" s="1">
        <v>5.8400000000000001E-2</v>
      </c>
      <c r="F50" s="1">
        <v>0.1578</v>
      </c>
      <c r="G50" s="1">
        <f t="shared" si="0"/>
        <v>0.32792360360360362</v>
      </c>
      <c r="H50" s="1">
        <f t="shared" si="1"/>
        <v>8.5532252252252278E-2</v>
      </c>
      <c r="I50" s="1">
        <f t="shared" si="2"/>
        <v>0.41345585585585581</v>
      </c>
    </row>
    <row r="51" spans="1:9" s="1" customFormat="1" x14ac:dyDescent="0.2">
      <c r="A51" s="11"/>
      <c r="B51" s="11"/>
      <c r="C51" s="1">
        <v>5</v>
      </c>
      <c r="D51" s="1">
        <v>130</v>
      </c>
      <c r="E51" s="1">
        <v>5.5199999999999999E-2</v>
      </c>
      <c r="F51" s="1">
        <v>0.14749999999999999</v>
      </c>
      <c r="G51" s="1">
        <f t="shared" si="0"/>
        <v>0.30618954954954958</v>
      </c>
      <c r="H51" s="1">
        <f t="shared" si="1"/>
        <v>8.2513873873873891E-2</v>
      </c>
      <c r="I51" s="1">
        <f t="shared" si="2"/>
        <v>0.38870342342342346</v>
      </c>
    </row>
    <row r="52" spans="1:9" s="1" customFormat="1" x14ac:dyDescent="0.2">
      <c r="A52" s="11">
        <v>31</v>
      </c>
      <c r="B52" s="11" t="s">
        <v>4</v>
      </c>
      <c r="C52" s="1">
        <v>1</v>
      </c>
      <c r="D52" s="1">
        <v>151</v>
      </c>
      <c r="E52" s="1">
        <v>3.7900000000000003E-2</v>
      </c>
      <c r="F52" s="1">
        <v>0.1077</v>
      </c>
      <c r="G52" s="1">
        <f t="shared" si="0"/>
        <v>0.22486612612612616</v>
      </c>
      <c r="H52" s="1">
        <f t="shared" si="1"/>
        <v>5.0168288288288329E-2</v>
      </c>
      <c r="I52" s="1">
        <f t="shared" si="2"/>
        <v>0.27503441441441445</v>
      </c>
    </row>
    <row r="53" spans="1:9" s="1" customFormat="1" x14ac:dyDescent="0.2">
      <c r="A53" s="11"/>
      <c r="B53" s="11"/>
      <c r="C53" s="1">
        <v>2</v>
      </c>
      <c r="D53" s="1">
        <v>152</v>
      </c>
      <c r="E53" s="1">
        <v>3.5000000000000003E-2</v>
      </c>
      <c r="F53" s="1">
        <v>0.1075</v>
      </c>
      <c r="G53" s="1">
        <f t="shared" si="0"/>
        <v>0.225972972972973</v>
      </c>
      <c r="H53" s="1">
        <f t="shared" si="1"/>
        <v>3.8216216216216251E-2</v>
      </c>
      <c r="I53" s="1">
        <f t="shared" si="2"/>
        <v>0.26418918918918921</v>
      </c>
    </row>
    <row r="54" spans="1:9" s="1" customFormat="1" x14ac:dyDescent="0.2">
      <c r="A54" s="11"/>
      <c r="B54" s="11"/>
      <c r="C54" s="1">
        <v>3</v>
      </c>
      <c r="D54" s="1">
        <v>153</v>
      </c>
      <c r="E54" s="1">
        <v>3.6700000000000003E-2</v>
      </c>
      <c r="F54" s="1">
        <v>0.10440000000000001</v>
      </c>
      <c r="G54" s="1">
        <f t="shared" si="0"/>
        <v>0.21799693693693697</v>
      </c>
      <c r="H54" s="1">
        <f t="shared" si="1"/>
        <v>4.8468828828828844E-2</v>
      </c>
      <c r="I54" s="1">
        <f t="shared" si="2"/>
        <v>0.26646576576576581</v>
      </c>
    </row>
    <row r="55" spans="1:9" s="1" customFormat="1" x14ac:dyDescent="0.2">
      <c r="A55" s="11"/>
      <c r="B55" s="11"/>
      <c r="C55" s="1">
        <v>4</v>
      </c>
      <c r="D55" s="1">
        <v>154</v>
      </c>
      <c r="E55" s="1">
        <v>3.5999999999999997E-2</v>
      </c>
      <c r="F55" s="1">
        <v>0.10340000000000001</v>
      </c>
      <c r="G55" s="1">
        <f t="shared" si="0"/>
        <v>0.21609657657657663</v>
      </c>
      <c r="H55" s="1">
        <f t="shared" si="1"/>
        <v>4.6544144144144151E-2</v>
      </c>
      <c r="I55" s="1">
        <f t="shared" si="2"/>
        <v>0.26264072072072076</v>
      </c>
    </row>
    <row r="56" spans="1:9" s="1" customFormat="1" x14ac:dyDescent="0.2">
      <c r="A56" s="11"/>
      <c r="B56" s="11"/>
      <c r="C56" s="1">
        <v>5</v>
      </c>
      <c r="D56" s="1">
        <v>155</v>
      </c>
      <c r="E56" s="1">
        <v>3.5999999999999997E-2</v>
      </c>
      <c r="F56" s="1">
        <v>0.10299999999999999</v>
      </c>
      <c r="G56" s="1">
        <f t="shared" si="0"/>
        <v>0.21518558558558562</v>
      </c>
      <c r="H56" s="1">
        <f t="shared" si="1"/>
        <v>4.6947747747747758E-2</v>
      </c>
      <c r="I56" s="1">
        <f t="shared" si="2"/>
        <v>0.26213333333333333</v>
      </c>
    </row>
    <row r="57" spans="1:9" s="1" customFormat="1" x14ac:dyDescent="0.2">
      <c r="A57" s="11">
        <v>32</v>
      </c>
      <c r="B57" s="11" t="s">
        <v>4</v>
      </c>
      <c r="C57" s="1">
        <v>1</v>
      </c>
      <c r="D57" s="1">
        <v>156</v>
      </c>
      <c r="E57" s="1">
        <v>4.9399999999999999E-2</v>
      </c>
      <c r="F57" s="1">
        <v>0.1424</v>
      </c>
      <c r="G57" s="1">
        <f t="shared" si="0"/>
        <v>0.29769909909909908</v>
      </c>
      <c r="H57" s="1">
        <f t="shared" si="1"/>
        <v>6.335207207207208E-2</v>
      </c>
      <c r="I57" s="1">
        <f t="shared" si="2"/>
        <v>0.36105117117117125</v>
      </c>
    </row>
    <row r="58" spans="1:9" s="1" customFormat="1" x14ac:dyDescent="0.2">
      <c r="A58" s="11"/>
      <c r="B58" s="11"/>
      <c r="C58" s="1">
        <v>2</v>
      </c>
      <c r="D58" s="1">
        <v>157</v>
      </c>
      <c r="E58" s="1">
        <v>4.9200000000000001E-2</v>
      </c>
      <c r="F58" s="1">
        <v>0.14230000000000001</v>
      </c>
      <c r="G58" s="1">
        <f t="shared" si="0"/>
        <v>0.29757909909909919</v>
      </c>
      <c r="H58" s="1">
        <f t="shared" si="1"/>
        <v>6.2614774774774784E-2</v>
      </c>
      <c r="I58" s="1">
        <f t="shared" si="2"/>
        <v>0.36019387387387392</v>
      </c>
    </row>
    <row r="59" spans="1:9" s="1" customFormat="1" x14ac:dyDescent="0.2">
      <c r="A59" s="11"/>
      <c r="B59" s="11"/>
      <c r="C59" s="1">
        <v>3</v>
      </c>
      <c r="D59" s="1">
        <v>158</v>
      </c>
      <c r="E59" s="1">
        <v>4.9000000000000002E-2</v>
      </c>
      <c r="F59" s="1">
        <v>0.14080000000000001</v>
      </c>
      <c r="G59" s="1">
        <f t="shared" si="0"/>
        <v>0.29427063063063069</v>
      </c>
      <c r="H59" s="1">
        <f t="shared" si="1"/>
        <v>6.3290090090090137E-2</v>
      </c>
      <c r="I59" s="1">
        <f t="shared" si="2"/>
        <v>0.35756072072072081</v>
      </c>
    </row>
    <row r="60" spans="1:9" s="1" customFormat="1" x14ac:dyDescent="0.2">
      <c r="A60" s="11"/>
      <c r="B60" s="11"/>
      <c r="C60" s="1">
        <v>4</v>
      </c>
      <c r="D60" s="1">
        <v>159</v>
      </c>
      <c r="E60" s="1">
        <v>4.7100000000000003E-2</v>
      </c>
      <c r="F60" s="1">
        <v>0.13769999999999999</v>
      </c>
      <c r="G60" s="1">
        <f t="shared" si="0"/>
        <v>0.28823405405405406</v>
      </c>
      <c r="H60" s="1">
        <f t="shared" si="1"/>
        <v>5.8455135135135179E-2</v>
      </c>
      <c r="I60" s="1">
        <f t="shared" si="2"/>
        <v>0.34668918918918923</v>
      </c>
    </row>
    <row r="61" spans="1:9" s="1" customFormat="1" x14ac:dyDescent="0.2">
      <c r="A61" s="11"/>
      <c r="B61" s="11"/>
      <c r="C61" s="1">
        <v>5</v>
      </c>
      <c r="D61" s="1">
        <v>160</v>
      </c>
      <c r="E61" s="1">
        <v>4.8000000000000001E-2</v>
      </c>
      <c r="F61" s="1">
        <v>0.13739999999999999</v>
      </c>
      <c r="G61" s="1">
        <f t="shared" si="0"/>
        <v>0.28706594594594598</v>
      </c>
      <c r="H61" s="1">
        <f t="shared" si="1"/>
        <v>6.2529729729729783E-2</v>
      </c>
      <c r="I61" s="1">
        <f t="shared" si="2"/>
        <v>0.34959567567567573</v>
      </c>
    </row>
    <row r="62" spans="1:9" s="1" customFormat="1" x14ac:dyDescent="0.2">
      <c r="A62" s="11">
        <v>37</v>
      </c>
      <c r="B62" s="11" t="s">
        <v>4</v>
      </c>
      <c r="C62" s="1">
        <v>1</v>
      </c>
      <c r="D62" s="1">
        <v>181</v>
      </c>
      <c r="E62" s="1">
        <v>8.8300000000000003E-2</v>
      </c>
      <c r="F62" s="1">
        <v>0.20399999999999999</v>
      </c>
      <c r="G62" s="1">
        <f t="shared" si="0"/>
        <v>0.4170347747747748</v>
      </c>
      <c r="H62" s="1">
        <f t="shared" si="1"/>
        <v>0.16422666666666677</v>
      </c>
      <c r="I62" s="1">
        <f t="shared" si="2"/>
        <v>0.58126144144144154</v>
      </c>
    </row>
    <row r="63" spans="1:9" s="1" customFormat="1" x14ac:dyDescent="0.2">
      <c r="A63" s="11"/>
      <c r="B63" s="11"/>
      <c r="C63" s="1">
        <v>2</v>
      </c>
      <c r="D63" s="1">
        <v>182</v>
      </c>
      <c r="E63" s="1">
        <v>6.4699999999999994E-2</v>
      </c>
      <c r="F63" s="1">
        <v>0.1787</v>
      </c>
      <c r="G63" s="1">
        <f t="shared" si="0"/>
        <v>0.37212882882882886</v>
      </c>
      <c r="H63" s="1">
        <f t="shared" si="1"/>
        <v>9.0847207207207223E-2</v>
      </c>
      <c r="I63" s="1">
        <f t="shared" si="2"/>
        <v>0.46297603603603604</v>
      </c>
    </row>
    <row r="64" spans="1:9" s="1" customFormat="1" x14ac:dyDescent="0.2">
      <c r="A64" s="11"/>
      <c r="B64" s="11"/>
      <c r="C64" s="1">
        <v>3</v>
      </c>
      <c r="D64" s="1">
        <v>183</v>
      </c>
      <c r="E64" s="1">
        <v>7.1599999999999997E-2</v>
      </c>
      <c r="F64" s="1">
        <v>0.2</v>
      </c>
      <c r="G64" s="1">
        <f t="shared" si="0"/>
        <v>0.41692180180180188</v>
      </c>
      <c r="H64" s="1">
        <f t="shared" si="1"/>
        <v>9.8273153153153187E-2</v>
      </c>
      <c r="I64" s="1">
        <f t="shared" si="2"/>
        <v>0.51519495495495504</v>
      </c>
    </row>
    <row r="65" spans="1:9" s="1" customFormat="1" x14ac:dyDescent="0.2">
      <c r="A65" s="11"/>
      <c r="B65" s="11"/>
      <c r="C65" s="1">
        <v>4</v>
      </c>
      <c r="D65" s="1">
        <v>184</v>
      </c>
      <c r="E65" s="1">
        <v>7.0599999999999996E-2</v>
      </c>
      <c r="F65" s="1">
        <v>0.19689999999999999</v>
      </c>
      <c r="G65" s="1">
        <f t="shared" si="0"/>
        <v>0.41040036036036037</v>
      </c>
      <c r="H65" s="1">
        <f t="shared" si="1"/>
        <v>9.7210090090090115E-2</v>
      </c>
      <c r="I65" s="1">
        <f t="shared" si="2"/>
        <v>0.5076104504504505</v>
      </c>
    </row>
    <row r="66" spans="1:9" s="1" customFormat="1" x14ac:dyDescent="0.2">
      <c r="A66" s="11"/>
      <c r="B66" s="11"/>
      <c r="C66" s="1">
        <v>5</v>
      </c>
      <c r="D66" s="1">
        <v>185</v>
      </c>
      <c r="E66" s="1">
        <v>7.0900000000000005E-2</v>
      </c>
      <c r="F66" s="1">
        <v>0.19520000000000001</v>
      </c>
      <c r="G66" s="1">
        <f t="shared" si="0"/>
        <v>0.40636702702702704</v>
      </c>
      <c r="H66" s="1">
        <f t="shared" si="1"/>
        <v>0.10018270270270276</v>
      </c>
      <c r="I66" s="1">
        <f t="shared" si="2"/>
        <v>0.50654972972972978</v>
      </c>
    </row>
    <row r="67" spans="1:9" s="1" customFormat="1" x14ac:dyDescent="0.2">
      <c r="A67" s="11">
        <v>38</v>
      </c>
      <c r="B67" s="11" t="s">
        <v>4</v>
      </c>
      <c r="C67" s="1">
        <v>1</v>
      </c>
      <c r="D67" s="1">
        <v>186</v>
      </c>
      <c r="E67" s="1">
        <v>5.67E-2</v>
      </c>
      <c r="F67" s="1">
        <v>0.15590000000000001</v>
      </c>
      <c r="G67" s="1">
        <f t="shared" ref="G67:G81" si="3">((-2.99*E67)+(12.64*F67))*(4/(1*0.222*100))</f>
        <v>0.32451225225225233</v>
      </c>
      <c r="H67" s="1">
        <f t="shared" ref="H67:H81" si="4">((23.26*E67)-(5.6*F67))*(4/(1*0.222*100))</f>
        <v>8.0324684684684705E-2</v>
      </c>
      <c r="I67" s="1">
        <f t="shared" ref="I67:I81" si="5">((20.27*E67)+(7.04*F67))*(4/(1*0.222*100))</f>
        <v>0.40483693693693695</v>
      </c>
    </row>
    <row r="68" spans="1:9" s="1" customFormat="1" x14ac:dyDescent="0.2">
      <c r="A68" s="11"/>
      <c r="B68" s="11"/>
      <c r="C68" s="1">
        <v>2</v>
      </c>
      <c r="D68" s="1">
        <v>187</v>
      </c>
      <c r="E68" s="1">
        <v>5.8200000000000002E-2</v>
      </c>
      <c r="F68" s="1">
        <v>0.15970000000000001</v>
      </c>
      <c r="G68" s="1">
        <f t="shared" si="3"/>
        <v>0.33235855855855867</v>
      </c>
      <c r="H68" s="1">
        <f t="shared" si="4"/>
        <v>8.2776936936936968E-2</v>
      </c>
      <c r="I68" s="1">
        <f t="shared" si="5"/>
        <v>0.41513549549549555</v>
      </c>
    </row>
    <row r="69" spans="1:9" s="1" customFormat="1" x14ac:dyDescent="0.2">
      <c r="A69" s="11"/>
      <c r="B69" s="11"/>
      <c r="C69" s="1">
        <v>3</v>
      </c>
      <c r="D69" s="1">
        <v>188</v>
      </c>
      <c r="E69" s="1">
        <v>5.57E-2</v>
      </c>
      <c r="F69" s="1">
        <v>0.15160000000000001</v>
      </c>
      <c r="G69" s="1">
        <f t="shared" si="3"/>
        <v>0.3152578378378379</v>
      </c>
      <c r="H69" s="1">
        <f t="shared" si="4"/>
        <v>8.0472432432432434E-2</v>
      </c>
      <c r="I69" s="1">
        <f t="shared" si="5"/>
        <v>0.3957302702702703</v>
      </c>
    </row>
    <row r="70" spans="1:9" s="1" customFormat="1" x14ac:dyDescent="0.2">
      <c r="A70" s="11"/>
      <c r="B70" s="11"/>
      <c r="C70" s="1">
        <v>4</v>
      </c>
      <c r="D70" s="1">
        <v>189</v>
      </c>
      <c r="E70" s="1">
        <v>5.0500000000000003E-2</v>
      </c>
      <c r="F70" s="1">
        <v>0.13789999999999999</v>
      </c>
      <c r="G70" s="1">
        <f t="shared" si="3"/>
        <v>0.28685783783783786</v>
      </c>
      <c r="H70" s="1">
        <f t="shared" si="4"/>
        <v>7.2502702702702732E-2</v>
      </c>
      <c r="I70" s="1">
        <f t="shared" si="5"/>
        <v>0.35936054054054062</v>
      </c>
    </row>
    <row r="71" spans="1:9" s="1" customFormat="1" x14ac:dyDescent="0.2">
      <c r="A71" s="11"/>
      <c r="B71" s="11"/>
      <c r="C71" s="1">
        <v>5</v>
      </c>
      <c r="D71" s="1">
        <v>190</v>
      </c>
      <c r="E71" s="1">
        <v>5.1700000000000003E-2</v>
      </c>
      <c r="F71" s="1">
        <v>0.13969999999999999</v>
      </c>
      <c r="G71" s="1">
        <f t="shared" si="3"/>
        <v>0.29031081081081084</v>
      </c>
      <c r="H71" s="1">
        <f t="shared" si="4"/>
        <v>7.5715675675675748E-2</v>
      </c>
      <c r="I71" s="1">
        <f t="shared" si="5"/>
        <v>0.3660264864864865</v>
      </c>
    </row>
    <row r="72" spans="1:9" s="1" customFormat="1" x14ac:dyDescent="0.2">
      <c r="A72" s="11">
        <v>43</v>
      </c>
      <c r="B72" s="11" t="s">
        <v>4</v>
      </c>
      <c r="C72" s="1">
        <v>1</v>
      </c>
      <c r="D72" s="1">
        <v>211</v>
      </c>
      <c r="G72" s="1">
        <f t="shared" si="3"/>
        <v>0</v>
      </c>
      <c r="H72" s="1">
        <f t="shared" si="4"/>
        <v>0</v>
      </c>
      <c r="I72" s="1">
        <f t="shared" si="5"/>
        <v>0</v>
      </c>
    </row>
    <row r="73" spans="1:9" s="1" customFormat="1" x14ac:dyDescent="0.2">
      <c r="A73" s="11"/>
      <c r="B73" s="11"/>
      <c r="C73" s="1">
        <v>2</v>
      </c>
      <c r="D73" s="1">
        <v>212</v>
      </c>
      <c r="E73" s="1">
        <v>6.5799999999999997E-2</v>
      </c>
      <c r="F73" s="1">
        <v>0.182</v>
      </c>
      <c r="G73" s="1">
        <f t="shared" si="3"/>
        <v>0.37905189189189192</v>
      </c>
      <c r="H73" s="1">
        <f t="shared" si="4"/>
        <v>9.2127567567567598E-2</v>
      </c>
      <c r="I73" s="1">
        <f t="shared" si="5"/>
        <v>0.47117945945945949</v>
      </c>
    </row>
    <row r="74" spans="1:9" s="1" customFormat="1" x14ac:dyDescent="0.2">
      <c r="A74" s="11"/>
      <c r="B74" s="11"/>
      <c r="C74" s="1">
        <v>3</v>
      </c>
      <c r="D74" s="1">
        <v>213</v>
      </c>
      <c r="E74" s="1">
        <v>6.2700000000000006E-2</v>
      </c>
      <c r="F74" s="1">
        <v>0.17430000000000001</v>
      </c>
      <c r="G74" s="1">
        <f t="shared" si="3"/>
        <v>0.36318540540540545</v>
      </c>
      <c r="H74" s="1">
        <f t="shared" si="4"/>
        <v>8.6904864864864914E-2</v>
      </c>
      <c r="I74" s="1">
        <f t="shared" si="5"/>
        <v>0.45009027027027038</v>
      </c>
    </row>
    <row r="75" spans="1:9" s="1" customFormat="1" x14ac:dyDescent="0.2">
      <c r="A75" s="11"/>
      <c r="B75" s="11"/>
      <c r="C75" s="1">
        <v>4</v>
      </c>
      <c r="D75" s="1">
        <v>214</v>
      </c>
      <c r="E75" s="1">
        <v>6.3799999999999996E-2</v>
      </c>
      <c r="F75" s="1">
        <v>0.1787</v>
      </c>
      <c r="G75" s="1">
        <f t="shared" si="3"/>
        <v>0.37261369369369374</v>
      </c>
      <c r="H75" s="1">
        <f t="shared" si="4"/>
        <v>8.7075315315315371E-2</v>
      </c>
      <c r="I75" s="1">
        <f t="shared" si="5"/>
        <v>0.45968900900900911</v>
      </c>
    </row>
    <row r="76" spans="1:9" s="1" customFormat="1" x14ac:dyDescent="0.2">
      <c r="A76" s="11"/>
      <c r="B76" s="11"/>
      <c r="C76" s="1">
        <v>5</v>
      </c>
      <c r="D76" s="1">
        <v>215</v>
      </c>
      <c r="E76" s="1">
        <v>5.91E-2</v>
      </c>
      <c r="F76" s="1">
        <v>0.16589999999999999</v>
      </c>
      <c r="G76" s="1">
        <f t="shared" si="3"/>
        <v>0.34599405405405415</v>
      </c>
      <c r="H76" s="1">
        <f t="shared" si="4"/>
        <v>8.029297297297304E-2</v>
      </c>
      <c r="I76" s="1">
        <f t="shared" si="5"/>
        <v>0.42628702702702703</v>
      </c>
    </row>
    <row r="77" spans="1:9" s="1" customFormat="1" x14ac:dyDescent="0.2">
      <c r="A77" s="11">
        <v>44</v>
      </c>
      <c r="B77" s="11" t="s">
        <v>4</v>
      </c>
      <c r="C77" s="1">
        <v>1</v>
      </c>
      <c r="D77" s="1">
        <v>216</v>
      </c>
      <c r="E77" s="1">
        <v>4.6699999999999998E-2</v>
      </c>
      <c r="F77" s="1">
        <v>0.13250000000000001</v>
      </c>
      <c r="G77" s="1">
        <f t="shared" si="3"/>
        <v>0.27660666666666667</v>
      </c>
      <c r="H77" s="1">
        <f t="shared" si="4"/>
        <v>6.2025585585585581E-2</v>
      </c>
      <c r="I77" s="1">
        <f t="shared" si="5"/>
        <v>0.33863225225225224</v>
      </c>
    </row>
    <row r="78" spans="1:9" s="1" customFormat="1" x14ac:dyDescent="0.2">
      <c r="A78" s="11"/>
      <c r="B78" s="11"/>
      <c r="C78" s="1">
        <v>2</v>
      </c>
      <c r="D78" s="1">
        <v>217</v>
      </c>
      <c r="E78" s="1">
        <v>4.9799999999999997E-2</v>
      </c>
      <c r="F78" s="1">
        <v>0.1424</v>
      </c>
      <c r="G78" s="1">
        <f t="shared" si="3"/>
        <v>0.2974836036036036</v>
      </c>
      <c r="H78" s="1">
        <f t="shared" si="4"/>
        <v>6.5028468468468478E-2</v>
      </c>
      <c r="I78" s="1">
        <f t="shared" si="5"/>
        <v>0.36251207207207209</v>
      </c>
    </row>
    <row r="79" spans="1:9" s="1" customFormat="1" x14ac:dyDescent="0.2">
      <c r="A79" s="11"/>
      <c r="B79" s="11"/>
      <c r="C79" s="1">
        <v>3</v>
      </c>
      <c r="D79" s="1">
        <v>218</v>
      </c>
      <c r="E79" s="1">
        <v>5.2600000000000001E-2</v>
      </c>
      <c r="F79" s="1">
        <v>0.14710000000000001</v>
      </c>
      <c r="G79" s="1">
        <f t="shared" si="3"/>
        <v>0.30667927927927929</v>
      </c>
      <c r="H79" s="1">
        <f t="shared" si="4"/>
        <v>7.2020900900900908E-2</v>
      </c>
      <c r="I79" s="1">
        <f t="shared" si="5"/>
        <v>0.37870018018018026</v>
      </c>
    </row>
    <row r="80" spans="1:9" s="1" customFormat="1" x14ac:dyDescent="0.2">
      <c r="A80" s="11"/>
      <c r="B80" s="11"/>
      <c r="C80" s="1">
        <v>4</v>
      </c>
      <c r="D80" s="1">
        <v>219</v>
      </c>
      <c r="E80" s="1">
        <v>5.2400000000000002E-2</v>
      </c>
      <c r="F80" s="1">
        <v>0.14480000000000001</v>
      </c>
      <c r="G80" s="1">
        <f t="shared" si="3"/>
        <v>0.30154882882882894</v>
      </c>
      <c r="H80" s="1">
        <f t="shared" si="4"/>
        <v>7.3503423423423447E-2</v>
      </c>
      <c r="I80" s="1">
        <f t="shared" si="5"/>
        <v>0.37505225225225236</v>
      </c>
    </row>
    <row r="81" spans="1:9" s="1" customFormat="1" x14ac:dyDescent="0.2">
      <c r="A81" s="11"/>
      <c r="B81" s="11"/>
      <c r="C81" s="1">
        <v>5</v>
      </c>
      <c r="D81" s="1">
        <v>220</v>
      </c>
      <c r="E81" s="1">
        <v>5.1799999999999999E-2</v>
      </c>
      <c r="F81" s="1">
        <v>0.14199999999999999</v>
      </c>
      <c r="G81" s="1">
        <f t="shared" si="3"/>
        <v>0.2954951351351352</v>
      </c>
      <c r="H81" s="1">
        <f t="shared" si="4"/>
        <v>7.3814054054054085E-2</v>
      </c>
      <c r="I81" s="1">
        <f t="shared" si="5"/>
        <v>0.3693091891891892</v>
      </c>
    </row>
    <row r="100" spans="4:10" s="1" customFormat="1" x14ac:dyDescent="0.2">
      <c r="D100" s="1" t="s">
        <v>12</v>
      </c>
      <c r="E100" s="1">
        <f>AVERAGE(E2:E81)</f>
        <v>4.5784810126582282E-2</v>
      </c>
      <c r="F100" s="1">
        <f t="shared" ref="F100:I100" si="6">AVERAGE(F2:F81)</f>
        <v>0.13011392405063296</v>
      </c>
      <c r="G100" s="1">
        <f t="shared" si="6"/>
        <v>0.26826966216216219</v>
      </c>
      <c r="H100" s="1">
        <f t="shared" si="6"/>
        <v>5.9840135135135142E-2</v>
      </c>
      <c r="I100" s="1">
        <f t="shared" si="6"/>
        <v>0.32810979729729728</v>
      </c>
      <c r="J100"/>
    </row>
    <row r="101" spans="4:10" s="1" customFormat="1" x14ac:dyDescent="0.2">
      <c r="D101" s="1" t="s">
        <v>13</v>
      </c>
      <c r="E101" s="1">
        <f>STDEV(E2:E81)</f>
        <v>1.2357817920067351E-2</v>
      </c>
      <c r="F101" s="1">
        <f t="shared" ref="F101:I101" si="7">STDEV(F2:F81)</f>
        <v>2.9892794493147228E-2</v>
      </c>
      <c r="G101" s="1">
        <f t="shared" si="7"/>
        <v>6.8292712384135534E-2</v>
      </c>
      <c r="H101" s="1">
        <f t="shared" si="7"/>
        <v>2.3755446617362293E-2</v>
      </c>
      <c r="I101" s="1">
        <f t="shared" si="7"/>
        <v>9.0157564898947384E-2</v>
      </c>
      <c r="J101"/>
    </row>
    <row r="102" spans="4:10" s="1" customFormat="1" x14ac:dyDescent="0.2">
      <c r="D102" s="1" t="s">
        <v>14</v>
      </c>
      <c r="E102" s="1">
        <f>E101*100/E100</f>
        <v>26.991086969458685</v>
      </c>
      <c r="F102" s="1">
        <f t="shared" ref="F102:I102" si="8">F101*100/F100</f>
        <v>22.974324009715247</v>
      </c>
      <c r="G102" s="1">
        <f t="shared" si="8"/>
        <v>25.456740741282299</v>
      </c>
      <c r="H102" s="1">
        <f t="shared" si="8"/>
        <v>39.698183441123753</v>
      </c>
      <c r="I102" s="1">
        <f t="shared" si="8"/>
        <v>27.477864312980703</v>
      </c>
      <c r="J102"/>
    </row>
  </sheetData>
  <mergeCells count="32">
    <mergeCell ref="A72:A76"/>
    <mergeCell ref="B72:B76"/>
    <mergeCell ref="A77:A81"/>
    <mergeCell ref="B77:B81"/>
    <mergeCell ref="A62:A66"/>
    <mergeCell ref="B62:B66"/>
    <mergeCell ref="A67:A71"/>
    <mergeCell ref="B67:B71"/>
    <mergeCell ref="A52:A56"/>
    <mergeCell ref="B52:B56"/>
    <mergeCell ref="A57:A61"/>
    <mergeCell ref="B57:B61"/>
    <mergeCell ref="A47:A51"/>
    <mergeCell ref="B47:B51"/>
    <mergeCell ref="A32:A36"/>
    <mergeCell ref="B32:B36"/>
    <mergeCell ref="A37:A41"/>
    <mergeCell ref="B37:B41"/>
    <mergeCell ref="A42:A46"/>
    <mergeCell ref="B42:B46"/>
    <mergeCell ref="A17:A21"/>
    <mergeCell ref="B17:B21"/>
    <mergeCell ref="A22:A26"/>
    <mergeCell ref="B22:B26"/>
    <mergeCell ref="A27:A31"/>
    <mergeCell ref="B27:B31"/>
    <mergeCell ref="A2:A6"/>
    <mergeCell ref="B2:B6"/>
    <mergeCell ref="A7:A11"/>
    <mergeCell ref="B7:B11"/>
    <mergeCell ref="A12:A16"/>
    <mergeCell ref="B12:B16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E20CD4-0E5C-4BB5-8E76-7F5E82223B40}">
  <dimension ref="A1:AE101"/>
  <sheetViews>
    <sheetView topLeftCell="A71" zoomScale="84" zoomScaleNormal="84" workbookViewId="0">
      <selection activeCell="F96" sqref="F96"/>
    </sheetView>
  </sheetViews>
  <sheetFormatPr baseColWidth="10" defaultColWidth="8.83203125" defaultRowHeight="15" x14ac:dyDescent="0.2"/>
  <cols>
    <col min="5" max="5" width="15.6640625" customWidth="1"/>
    <col min="6" max="6" width="14" customWidth="1"/>
    <col min="7" max="7" width="17.83203125" customWidth="1"/>
    <col min="8" max="8" width="15.1640625" customWidth="1"/>
    <col min="9" max="9" width="21.1640625" customWidth="1"/>
    <col min="19" max="19" width="17.33203125" customWidth="1"/>
    <col min="20" max="20" width="22.33203125" customWidth="1"/>
    <col min="30" max="30" width="16.5" customWidth="1"/>
    <col min="31" max="31" width="27.83203125" customWidth="1"/>
  </cols>
  <sheetData>
    <row r="1" spans="1:3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7</v>
      </c>
      <c r="F1" s="1" t="s">
        <v>8</v>
      </c>
      <c r="G1" s="2" t="s">
        <v>9</v>
      </c>
      <c r="H1" s="3" t="s">
        <v>10</v>
      </c>
      <c r="I1" s="4" t="s">
        <v>11</v>
      </c>
      <c r="L1" s="1" t="s">
        <v>0</v>
      </c>
      <c r="M1" s="1" t="s">
        <v>1</v>
      </c>
      <c r="N1" s="1" t="s">
        <v>2</v>
      </c>
      <c r="O1" s="1" t="s">
        <v>3</v>
      </c>
      <c r="P1" s="1" t="s">
        <v>7</v>
      </c>
      <c r="Q1" s="1" t="s">
        <v>8</v>
      </c>
      <c r="R1" s="2" t="s">
        <v>9</v>
      </c>
      <c r="S1" s="3" t="s">
        <v>10</v>
      </c>
      <c r="T1" s="4" t="s">
        <v>11</v>
      </c>
      <c r="W1" s="1" t="s">
        <v>0</v>
      </c>
      <c r="X1" s="1" t="s">
        <v>1</v>
      </c>
      <c r="Y1" s="1" t="s">
        <v>2</v>
      </c>
      <c r="Z1" s="1" t="s">
        <v>3</v>
      </c>
      <c r="AA1" s="1" t="s">
        <v>7</v>
      </c>
      <c r="AB1" s="1" t="s">
        <v>8</v>
      </c>
      <c r="AC1" s="2" t="s">
        <v>9</v>
      </c>
      <c r="AD1" s="3" t="s">
        <v>10</v>
      </c>
      <c r="AE1" s="4" t="s">
        <v>11</v>
      </c>
    </row>
    <row r="2" spans="1:31" x14ac:dyDescent="0.2">
      <c r="A2" s="11">
        <v>1</v>
      </c>
      <c r="B2" s="11" t="s">
        <v>4</v>
      </c>
      <c r="C2" s="1">
        <v>1</v>
      </c>
      <c r="D2" s="1">
        <v>1</v>
      </c>
      <c r="E2" s="1">
        <v>2.9100000000000001E-2</v>
      </c>
      <c r="F2" s="1">
        <v>8.4400000000000003E-2</v>
      </c>
      <c r="G2" s="1">
        <f>((-2.99*E2)+(12.64*F2))*(4/(1*0.222*100))</f>
        <v>0.17654180180180182</v>
      </c>
      <c r="H2" s="1">
        <f>((23.26*E2)-(5.6*F2))*(4/(1*0.222*100))</f>
        <v>3.6797477477477497E-2</v>
      </c>
      <c r="I2" s="1">
        <f>((20.27*E2)+(7.04*F2))*(4/(1*0.222*100))</f>
        <v>0.21333927927927929</v>
      </c>
      <c r="L2" s="11">
        <v>3</v>
      </c>
      <c r="M2" s="11" t="s">
        <v>6</v>
      </c>
      <c r="N2" s="1">
        <v>1</v>
      </c>
      <c r="O2" s="1">
        <v>11</v>
      </c>
      <c r="P2" s="1">
        <v>7.2599999999999998E-2</v>
      </c>
      <c r="Q2" s="5">
        <v>0.20200000000000001</v>
      </c>
      <c r="R2" s="1">
        <f t="shared" ref="R2:R65" si="0">((-2.99*P2)+(12.64*Q2))*(4/(1*0.222*100))</f>
        <v>0.42093801801801811</v>
      </c>
      <c r="S2" s="1">
        <f t="shared" ref="S2:S65" si="1">((23.26*P2)-(5.6*Q2))*(4/(1*0.222*100))</f>
        <v>0.10044612612612615</v>
      </c>
      <c r="T2" s="1">
        <f t="shared" ref="T2:T65" si="2">((20.27*P2)+(7.04*Q2))*(4/(1*0.222*100))</f>
        <v>0.52138414414414425</v>
      </c>
      <c r="W2" s="11">
        <v>5</v>
      </c>
      <c r="X2" s="11" t="s">
        <v>5</v>
      </c>
      <c r="Y2" s="1">
        <v>1</v>
      </c>
      <c r="Z2" s="1">
        <v>21</v>
      </c>
      <c r="AA2" s="1">
        <v>9.7699999999999995E-2</v>
      </c>
      <c r="AB2" s="1">
        <v>0.2535</v>
      </c>
      <c r="AC2" s="1">
        <f t="shared" ref="AC2:AC65" si="3">((-2.99*AA2)+(12.64*AB2))*(4/(1*0.222*100))</f>
        <v>0.52470576576576577</v>
      </c>
      <c r="AD2" s="1">
        <f t="shared" ref="AD2:AD65" si="4">((23.26*AA2)-(5.6*AB2))*(4/(1*0.222*100))</f>
        <v>0.15367603603603611</v>
      </c>
      <c r="AE2" s="1">
        <f t="shared" ref="AE2:AE65" si="5">((20.27*AA2)+(7.04*AB2))*(4/(1*0.222*100))</f>
        <v>0.67838180180180185</v>
      </c>
    </row>
    <row r="3" spans="1:31" x14ac:dyDescent="0.2">
      <c r="A3" s="11"/>
      <c r="B3" s="11"/>
      <c r="C3" s="1">
        <v>2</v>
      </c>
      <c r="D3" s="1">
        <v>2</v>
      </c>
      <c r="E3" s="1">
        <v>2.2100000000000002E-2</v>
      </c>
      <c r="F3" s="1">
        <v>7.8399999999999997E-2</v>
      </c>
      <c r="G3" s="1">
        <f t="shared" ref="G3:G66" si="6">((-2.99*E3)+(12.64*F3))*(4/(1*0.222*100))</f>
        <v>0.16664810810810812</v>
      </c>
      <c r="H3" s="1">
        <f t="shared" ref="H3:H66" si="7">((23.26*E3)-(5.6*F3))*(4/(1*0.222*100))</f>
        <v>1.3514594594594628E-2</v>
      </c>
      <c r="I3" s="1">
        <f t="shared" ref="I3:I66" si="8">((20.27*E3)+(7.04*F3))*(4/(1*0.222*100))</f>
        <v>0.18016270270270271</v>
      </c>
      <c r="L3" s="11"/>
      <c r="M3" s="11"/>
      <c r="N3" s="1">
        <v>2</v>
      </c>
      <c r="O3" s="1">
        <v>12</v>
      </c>
      <c r="P3" s="1">
        <v>6.6400000000000001E-2</v>
      </c>
      <c r="Q3" s="1">
        <v>0.19470000000000001</v>
      </c>
      <c r="R3" s="1">
        <f t="shared" si="0"/>
        <v>0.40765261261261271</v>
      </c>
      <c r="S3" s="1">
        <f t="shared" si="1"/>
        <v>8.1827747747747773E-2</v>
      </c>
      <c r="T3" s="6">
        <f t="shared" si="2"/>
        <v>0.48948036036036041</v>
      </c>
      <c r="W3" s="11"/>
      <c r="X3" s="11"/>
      <c r="Y3" s="1">
        <v>2</v>
      </c>
      <c r="Z3" s="1">
        <v>22</v>
      </c>
      <c r="AA3" s="1">
        <v>9.5500000000000002E-2</v>
      </c>
      <c r="AB3" s="1">
        <v>0.25040000000000001</v>
      </c>
      <c r="AC3" s="1">
        <f t="shared" si="3"/>
        <v>0.51883081081081095</v>
      </c>
      <c r="AD3" s="1">
        <f t="shared" si="4"/>
        <v>0.14758378378378381</v>
      </c>
      <c r="AE3" s="1">
        <f t="shared" si="5"/>
        <v>0.66641459459459462</v>
      </c>
    </row>
    <row r="4" spans="1:31" x14ac:dyDescent="0.2">
      <c r="A4" s="11"/>
      <c r="B4" s="11"/>
      <c r="C4" s="1">
        <v>3</v>
      </c>
      <c r="D4" s="1">
        <v>3</v>
      </c>
      <c r="E4" s="1">
        <v>2.81E-2</v>
      </c>
      <c r="F4" s="1">
        <v>8.8099999999999998E-2</v>
      </c>
      <c r="G4" s="1">
        <f t="shared" si="6"/>
        <v>0.18550720720720723</v>
      </c>
      <c r="H4" s="1">
        <f t="shared" si="7"/>
        <v>2.8873153153153166E-2</v>
      </c>
      <c r="I4" s="1">
        <f t="shared" si="8"/>
        <v>0.21438036036036037</v>
      </c>
      <c r="L4" s="11"/>
      <c r="M4" s="11"/>
      <c r="N4" s="1">
        <v>3</v>
      </c>
      <c r="O4" s="1">
        <v>13</v>
      </c>
      <c r="P4" s="1">
        <v>6.4299999999999996E-2</v>
      </c>
      <c r="Q4" s="1">
        <v>0.1918</v>
      </c>
      <c r="R4" s="1">
        <f t="shared" si="0"/>
        <v>0.40217927927927938</v>
      </c>
      <c r="S4" s="1">
        <f t="shared" si="1"/>
        <v>7.5952792792792836E-2</v>
      </c>
      <c r="T4" s="1">
        <f t="shared" si="2"/>
        <v>0.47813207207207215</v>
      </c>
      <c r="W4" s="11"/>
      <c r="X4" s="11"/>
      <c r="Y4" s="1">
        <v>3</v>
      </c>
      <c r="Z4" s="1">
        <v>23</v>
      </c>
      <c r="AA4" s="1">
        <v>9.0800000000000006E-2</v>
      </c>
      <c r="AB4" s="1">
        <v>0.23849999999999999</v>
      </c>
      <c r="AC4" s="1">
        <f t="shared" si="3"/>
        <v>0.49426090090090097</v>
      </c>
      <c r="AD4" s="1">
        <f t="shared" si="4"/>
        <v>0.13989333333333343</v>
      </c>
      <c r="AE4" s="1">
        <f t="shared" si="5"/>
        <v>0.63415423423423423</v>
      </c>
    </row>
    <row r="5" spans="1:31" x14ac:dyDescent="0.2">
      <c r="A5" s="11"/>
      <c r="B5" s="11"/>
      <c r="C5" s="1">
        <v>4</v>
      </c>
      <c r="D5" s="1">
        <v>4</v>
      </c>
      <c r="E5" s="1">
        <v>2.9000000000000001E-2</v>
      </c>
      <c r="F5" s="1">
        <v>8.6900000000000005E-2</v>
      </c>
      <c r="G5" s="1">
        <f t="shared" si="6"/>
        <v>0.18228936936936938</v>
      </c>
      <c r="H5" s="1">
        <f t="shared" si="7"/>
        <v>3.3855855855855863E-2</v>
      </c>
      <c r="I5" s="1">
        <f t="shared" si="8"/>
        <v>0.21614522522522525</v>
      </c>
      <c r="L5" s="11"/>
      <c r="M5" s="11"/>
      <c r="N5" s="1">
        <v>4</v>
      </c>
      <c r="O5" s="1">
        <v>14</v>
      </c>
      <c r="P5" s="1">
        <v>7.0400000000000004E-2</v>
      </c>
      <c r="Q5" s="1">
        <v>0.19789999999999999</v>
      </c>
      <c r="R5" s="1">
        <f t="shared" si="0"/>
        <v>0.41278558558558565</v>
      </c>
      <c r="S5" s="1">
        <f t="shared" si="1"/>
        <v>9.5362882882882971E-2</v>
      </c>
      <c r="T5" s="1">
        <f t="shared" si="2"/>
        <v>0.50814846846846851</v>
      </c>
      <c r="W5" s="11"/>
      <c r="X5" s="11"/>
      <c r="Y5" s="1">
        <v>4</v>
      </c>
      <c r="Z5" s="1">
        <v>24</v>
      </c>
      <c r="AA5" s="1">
        <v>8.9499999999999996E-2</v>
      </c>
      <c r="AB5" s="1">
        <v>0.2349</v>
      </c>
      <c r="AC5" s="1">
        <f t="shared" si="3"/>
        <v>0.48676234234234239</v>
      </c>
      <c r="AD5" s="1">
        <f t="shared" si="4"/>
        <v>0.13807747747747753</v>
      </c>
      <c r="AE5" s="6">
        <f t="shared" si="5"/>
        <v>0.62483981981981995</v>
      </c>
    </row>
    <row r="6" spans="1:31" x14ac:dyDescent="0.2">
      <c r="A6" s="11"/>
      <c r="B6" s="11"/>
      <c r="C6" s="1">
        <v>5</v>
      </c>
      <c r="D6" s="1">
        <v>5</v>
      </c>
      <c r="E6" s="1">
        <v>3.0099999999999998E-2</v>
      </c>
      <c r="F6" s="1">
        <v>8.6900000000000005E-2</v>
      </c>
      <c r="G6" s="1">
        <f t="shared" si="6"/>
        <v>0.18169675675675681</v>
      </c>
      <c r="H6" s="1">
        <f t="shared" si="7"/>
        <v>3.8465945945945955E-2</v>
      </c>
      <c r="I6" s="1">
        <f t="shared" si="8"/>
        <v>0.22016270270270272</v>
      </c>
      <c r="L6" s="11"/>
      <c r="M6" s="11"/>
      <c r="N6" s="1">
        <v>5</v>
      </c>
      <c r="O6" s="1">
        <v>15</v>
      </c>
      <c r="P6" s="1">
        <v>7.4499999999999997E-2</v>
      </c>
      <c r="Q6" s="1">
        <v>0.21190000000000001</v>
      </c>
      <c r="R6" s="1">
        <f t="shared" si="0"/>
        <v>0.44246144144144156</v>
      </c>
      <c r="S6" s="6">
        <f t="shared" si="1"/>
        <v>9.841981981981987E-2</v>
      </c>
      <c r="T6" s="1">
        <f t="shared" si="2"/>
        <v>0.54088126126126124</v>
      </c>
      <c r="W6" s="11"/>
      <c r="X6" s="11"/>
      <c r="Y6" s="1">
        <v>5</v>
      </c>
      <c r="Z6" s="1">
        <v>25</v>
      </c>
      <c r="AA6" s="1">
        <v>8.43E-2</v>
      </c>
      <c r="AB6" s="1">
        <v>0.21540000000000001</v>
      </c>
      <c r="AC6" s="1">
        <f t="shared" si="3"/>
        <v>0.44515297297297302</v>
      </c>
      <c r="AD6" s="6">
        <f t="shared" si="4"/>
        <v>0.13596000000000005</v>
      </c>
      <c r="AE6" s="1">
        <f t="shared" si="5"/>
        <v>0.58111297297297304</v>
      </c>
    </row>
    <row r="7" spans="1:31" x14ac:dyDescent="0.2">
      <c r="A7" s="11">
        <v>2</v>
      </c>
      <c r="B7" s="11" t="s">
        <v>4</v>
      </c>
      <c r="C7" s="1">
        <v>1</v>
      </c>
      <c r="D7" s="1">
        <v>6</v>
      </c>
      <c r="E7" s="1">
        <v>3.04E-2</v>
      </c>
      <c r="F7" s="1">
        <v>9.6699999999999994E-2</v>
      </c>
      <c r="G7" s="1">
        <f t="shared" si="6"/>
        <v>0.20385441441441443</v>
      </c>
      <c r="H7" s="1">
        <f t="shared" si="7"/>
        <v>2.983495495495499E-2</v>
      </c>
      <c r="I7" s="1">
        <f t="shared" si="8"/>
        <v>0.23368936936936938</v>
      </c>
      <c r="L7" s="11">
        <v>4</v>
      </c>
      <c r="M7" s="11" t="s">
        <v>6</v>
      </c>
      <c r="N7" s="1">
        <v>1</v>
      </c>
      <c r="O7" s="1">
        <v>16</v>
      </c>
      <c r="P7" s="1">
        <v>6.9199999999999998E-2</v>
      </c>
      <c r="Q7" s="1">
        <v>0.18079999999999999</v>
      </c>
      <c r="R7" s="1">
        <f t="shared" si="0"/>
        <v>0.37448720720720724</v>
      </c>
      <c r="S7" s="1">
        <f t="shared" si="1"/>
        <v>0.10758774774774782</v>
      </c>
      <c r="T7" s="1">
        <f t="shared" si="2"/>
        <v>0.482074954954955</v>
      </c>
      <c r="W7" s="11">
        <v>6</v>
      </c>
      <c r="X7" s="11" t="s">
        <v>5</v>
      </c>
      <c r="Y7" s="1">
        <v>1</v>
      </c>
      <c r="Z7" s="1">
        <v>26</v>
      </c>
      <c r="AA7" s="1">
        <v>9.4600000000000004E-2</v>
      </c>
      <c r="AB7" s="1">
        <v>0.25359999999999999</v>
      </c>
      <c r="AC7" s="1">
        <f t="shared" si="3"/>
        <v>0.5266036036036037</v>
      </c>
      <c r="AD7" s="1">
        <f t="shared" si="4"/>
        <v>0.14058306306306312</v>
      </c>
      <c r="AE7" s="1">
        <f t="shared" si="5"/>
        <v>0.66718666666666682</v>
      </c>
    </row>
    <row r="8" spans="1:31" x14ac:dyDescent="0.2">
      <c r="A8" s="11"/>
      <c r="B8" s="11"/>
      <c r="C8" s="1">
        <v>2</v>
      </c>
      <c r="D8" s="1">
        <v>7</v>
      </c>
      <c r="E8" s="1">
        <v>3.5799999999999998E-2</v>
      </c>
      <c r="F8" s="1">
        <v>0.1038</v>
      </c>
      <c r="G8" s="1">
        <f t="shared" si="6"/>
        <v>0.21711531531531533</v>
      </c>
      <c r="H8" s="1">
        <f t="shared" si="7"/>
        <v>4.5302342342342344E-2</v>
      </c>
      <c r="I8" s="1">
        <f t="shared" si="8"/>
        <v>0.26241765765765768</v>
      </c>
      <c r="L8" s="11"/>
      <c r="M8" s="11"/>
      <c r="N8" s="1">
        <v>2</v>
      </c>
      <c r="O8" s="1">
        <v>17</v>
      </c>
      <c r="P8" s="1">
        <v>6.1699999999999998E-2</v>
      </c>
      <c r="Q8" s="1">
        <v>0.17169999999999999</v>
      </c>
      <c r="R8" s="1">
        <f t="shared" si="0"/>
        <v>0.3578027027027027</v>
      </c>
      <c r="S8" s="1">
        <f t="shared" si="1"/>
        <v>8.5337297297297346E-2</v>
      </c>
      <c r="T8" s="6">
        <f t="shared" si="2"/>
        <v>0.44314000000000003</v>
      </c>
      <c r="W8" s="11"/>
      <c r="X8" s="11"/>
      <c r="Y8" s="1">
        <v>2</v>
      </c>
      <c r="Z8" s="1">
        <v>27</v>
      </c>
      <c r="AA8" s="1">
        <v>0.10730000000000001</v>
      </c>
      <c r="AB8" s="1">
        <v>0.2671</v>
      </c>
      <c r="AC8" s="1">
        <f t="shared" si="3"/>
        <v>0.55050756756756769</v>
      </c>
      <c r="AD8" s="1">
        <f t="shared" si="4"/>
        <v>0.18018702702702707</v>
      </c>
      <c r="AE8" s="1">
        <f t="shared" si="5"/>
        <v>0.73069459459459474</v>
      </c>
    </row>
    <row r="9" spans="1:31" x14ac:dyDescent="0.2">
      <c r="A9" s="11"/>
      <c r="B9" s="11"/>
      <c r="C9" s="1">
        <v>3</v>
      </c>
      <c r="D9" s="1">
        <v>8</v>
      </c>
      <c r="E9" s="1">
        <v>3.5799999999999998E-2</v>
      </c>
      <c r="F9" s="1">
        <v>0.1041</v>
      </c>
      <c r="G9" s="1">
        <f t="shared" si="6"/>
        <v>0.21779855855855859</v>
      </c>
      <c r="H9" s="6">
        <f t="shared" si="7"/>
        <v>4.4999639639639662E-2</v>
      </c>
      <c r="I9" s="1">
        <f t="shared" si="8"/>
        <v>0.26279819819819822</v>
      </c>
      <c r="L9" s="11"/>
      <c r="M9" s="11"/>
      <c r="N9" s="1">
        <v>3</v>
      </c>
      <c r="O9" s="1">
        <v>18</v>
      </c>
      <c r="P9" s="1">
        <v>6.3100000000000003E-2</v>
      </c>
      <c r="Q9" s="1">
        <v>0.18279999999999999</v>
      </c>
      <c r="R9" s="1">
        <f t="shared" si="0"/>
        <v>0.38232846846846857</v>
      </c>
      <c r="S9" s="1">
        <f t="shared" si="1"/>
        <v>8.0004684684684732E-2</v>
      </c>
      <c r="T9" s="1">
        <f t="shared" si="2"/>
        <v>0.46233315315315315</v>
      </c>
      <c r="W9" s="11"/>
      <c r="X9" s="11"/>
      <c r="Y9" s="1">
        <v>3</v>
      </c>
      <c r="Z9" s="1">
        <v>28</v>
      </c>
      <c r="AA9" s="1">
        <v>9.8500000000000004E-2</v>
      </c>
      <c r="AB9" s="1">
        <v>0.26250000000000001</v>
      </c>
      <c r="AC9" s="1">
        <f t="shared" si="3"/>
        <v>0.54477207207207223</v>
      </c>
      <c r="AD9" s="1">
        <f t="shared" si="4"/>
        <v>0.1479477477477478</v>
      </c>
      <c r="AE9" s="6">
        <f t="shared" si="5"/>
        <v>0.69271981981981989</v>
      </c>
    </row>
    <row r="10" spans="1:31" x14ac:dyDescent="0.2">
      <c r="A10" s="11"/>
      <c r="B10" s="11"/>
      <c r="C10" s="1">
        <v>4</v>
      </c>
      <c r="D10" s="1">
        <v>9</v>
      </c>
      <c r="E10" s="1">
        <v>3.2800000000000003E-2</v>
      </c>
      <c r="F10" s="1">
        <v>0.1004</v>
      </c>
      <c r="G10" s="1">
        <f t="shared" si="6"/>
        <v>0.21098810810810817</v>
      </c>
      <c r="H10" s="6">
        <f t="shared" si="7"/>
        <v>3.6160000000000039E-2</v>
      </c>
      <c r="I10" s="1">
        <f t="shared" si="8"/>
        <v>0.24714810810810814</v>
      </c>
      <c r="L10" s="11"/>
      <c r="M10" s="11"/>
      <c r="N10" s="1">
        <v>4</v>
      </c>
      <c r="O10" s="1">
        <v>19</v>
      </c>
      <c r="P10" s="1">
        <v>6.9599999999999995E-2</v>
      </c>
      <c r="Q10" s="5">
        <v>0.19400000000000001</v>
      </c>
      <c r="R10" s="1">
        <f t="shared" si="0"/>
        <v>0.40433441441441448</v>
      </c>
      <c r="S10" s="1">
        <f t="shared" si="1"/>
        <v>9.5945225225225209E-2</v>
      </c>
      <c r="T10" s="6">
        <f t="shared" si="2"/>
        <v>0.50027963963963962</v>
      </c>
      <c r="W10" s="11"/>
      <c r="X10" s="11"/>
      <c r="Y10" s="1">
        <v>4</v>
      </c>
      <c r="Z10" s="1">
        <v>29</v>
      </c>
      <c r="AA10" s="1">
        <v>9.7299999999999998E-2</v>
      </c>
      <c r="AB10" s="1">
        <v>0.25330000000000003</v>
      </c>
      <c r="AC10" s="1">
        <f t="shared" si="3"/>
        <v>0.52446576576576598</v>
      </c>
      <c r="AD10" s="1">
        <f t="shared" si="4"/>
        <v>0.15220144144144146</v>
      </c>
      <c r="AE10" s="1">
        <f t="shared" si="5"/>
        <v>0.6766672072072073</v>
      </c>
    </row>
    <row r="11" spans="1:31" x14ac:dyDescent="0.2">
      <c r="A11" s="11"/>
      <c r="B11" s="11"/>
      <c r="C11" s="1">
        <v>5</v>
      </c>
      <c r="D11" s="1">
        <v>10</v>
      </c>
      <c r="E11" s="1">
        <v>3.3099999999999997E-2</v>
      </c>
      <c r="F11" s="1">
        <v>9.7799999999999998E-2</v>
      </c>
      <c r="G11" s="1">
        <f t="shared" si="6"/>
        <v>0.20490504504504503</v>
      </c>
      <c r="H11" s="1">
        <f t="shared" si="7"/>
        <v>4.0040720720720728E-2</v>
      </c>
      <c r="I11" s="1">
        <f t="shared" si="8"/>
        <v>0.24494576576576577</v>
      </c>
      <c r="L11" s="11"/>
      <c r="M11" s="11"/>
      <c r="N11" s="1">
        <v>5</v>
      </c>
      <c r="O11" s="1">
        <v>20</v>
      </c>
      <c r="P11" s="1">
        <v>7.1800000000000003E-2</v>
      </c>
      <c r="Q11" s="1">
        <v>0.19939999999999999</v>
      </c>
      <c r="R11" s="1">
        <f t="shared" si="0"/>
        <v>0.41544756756756762</v>
      </c>
      <c r="S11" s="1">
        <f t="shared" si="1"/>
        <v>9.9716756756756814E-2</v>
      </c>
      <c r="T11" s="1">
        <f t="shared" si="2"/>
        <v>0.51516432432432435</v>
      </c>
      <c r="W11" s="11"/>
      <c r="X11" s="11"/>
      <c r="Y11" s="1">
        <v>5</v>
      </c>
      <c r="Z11" s="1">
        <v>30</v>
      </c>
      <c r="AA11" s="1">
        <v>8.3900000000000002E-2</v>
      </c>
      <c r="AB11" s="1">
        <v>0.2198</v>
      </c>
      <c r="AC11" s="1">
        <f t="shared" si="3"/>
        <v>0.45538936936936941</v>
      </c>
      <c r="AD11" s="1">
        <f t="shared" si="4"/>
        <v>0.12984396396396403</v>
      </c>
      <c r="AE11" s="1">
        <f t="shared" si="5"/>
        <v>0.58523333333333338</v>
      </c>
    </row>
    <row r="12" spans="1:31" x14ac:dyDescent="0.2">
      <c r="A12" s="11">
        <v>7</v>
      </c>
      <c r="B12" s="11" t="s">
        <v>4</v>
      </c>
      <c r="C12" s="1">
        <v>1</v>
      </c>
      <c r="D12" s="1">
        <v>31</v>
      </c>
      <c r="E12" s="1">
        <v>3.5799999999999998E-2</v>
      </c>
      <c r="F12" s="1">
        <v>0.11020000000000001</v>
      </c>
      <c r="G12" s="1">
        <f t="shared" si="6"/>
        <v>0.23169117117117122</v>
      </c>
      <c r="H12" s="1">
        <f t="shared" si="7"/>
        <v>3.8844684684684688E-2</v>
      </c>
      <c r="I12" s="1">
        <f t="shared" si="8"/>
        <v>0.27053585585585588</v>
      </c>
      <c r="L12" s="11">
        <v>9</v>
      </c>
      <c r="M12" s="11" t="s">
        <v>6</v>
      </c>
      <c r="N12" s="1">
        <v>1</v>
      </c>
      <c r="O12" s="1">
        <v>41</v>
      </c>
      <c r="P12" s="1">
        <v>7.5300000000000006E-2</v>
      </c>
      <c r="Q12" s="1">
        <v>0.2122</v>
      </c>
      <c r="R12" s="1">
        <f t="shared" si="0"/>
        <v>0.44271369369369373</v>
      </c>
      <c r="S12" s="6">
        <f t="shared" si="1"/>
        <v>0.10146990990991001</v>
      </c>
      <c r="T12" s="1">
        <f t="shared" si="2"/>
        <v>0.54418360360360363</v>
      </c>
      <c r="W12" s="11">
        <v>11</v>
      </c>
      <c r="X12" s="11" t="s">
        <v>5</v>
      </c>
      <c r="Y12" s="1">
        <v>1</v>
      </c>
      <c r="Z12" s="1">
        <v>51</v>
      </c>
      <c r="AA12" s="1">
        <v>6.9800000000000001E-2</v>
      </c>
      <c r="AB12" s="1">
        <v>0.19950000000000001</v>
      </c>
      <c r="AC12" s="1">
        <f t="shared" si="3"/>
        <v>0.41675279279279287</v>
      </c>
      <c r="AD12" s="1">
        <f t="shared" si="4"/>
        <v>9.1233873873873925E-2</v>
      </c>
      <c r="AE12" s="1">
        <f t="shared" si="5"/>
        <v>0.50798666666666681</v>
      </c>
    </row>
    <row r="13" spans="1:31" x14ac:dyDescent="0.2">
      <c r="A13" s="11"/>
      <c r="B13" s="11"/>
      <c r="C13" s="1">
        <v>2</v>
      </c>
      <c r="D13" s="1">
        <v>32</v>
      </c>
      <c r="E13" s="1">
        <v>4.3099999999999999E-2</v>
      </c>
      <c r="F13" s="1">
        <v>0.12989999999999999</v>
      </c>
      <c r="G13" s="1">
        <f t="shared" si="6"/>
        <v>0.2726246846846847</v>
      </c>
      <c r="H13" s="1">
        <f t="shared" si="7"/>
        <v>4.9561441441441492E-2</v>
      </c>
      <c r="I13" s="1">
        <f t="shared" si="8"/>
        <v>0.32218612612612613</v>
      </c>
      <c r="L13" s="11"/>
      <c r="M13" s="11"/>
      <c r="N13" s="1">
        <v>2</v>
      </c>
      <c r="O13" s="1">
        <v>42</v>
      </c>
      <c r="P13" s="1">
        <v>7.8399999999999997E-2</v>
      </c>
      <c r="Q13" s="1">
        <v>0.2296</v>
      </c>
      <c r="R13" s="1">
        <f t="shared" si="0"/>
        <v>0.4806717117117118</v>
      </c>
      <c r="S13" s="1">
        <f t="shared" si="1"/>
        <v>9.6905225225225253E-2</v>
      </c>
      <c r="T13" s="1">
        <f t="shared" si="2"/>
        <v>0.57757693693693701</v>
      </c>
      <c r="W13" s="11"/>
      <c r="X13" s="11"/>
      <c r="Y13" s="1">
        <v>2</v>
      </c>
      <c r="Z13" s="1">
        <v>52</v>
      </c>
      <c r="AA13" s="1">
        <v>7.5600000000000001E-2</v>
      </c>
      <c r="AB13" s="5">
        <v>0.21299999999999999</v>
      </c>
      <c r="AC13" s="1">
        <f t="shared" si="3"/>
        <v>0.44437405405405411</v>
      </c>
      <c r="AD13" s="6">
        <f t="shared" si="4"/>
        <v>0.10192000000000008</v>
      </c>
      <c r="AE13" s="1">
        <f t="shared" si="5"/>
        <v>0.54629405405405407</v>
      </c>
    </row>
    <row r="14" spans="1:31" x14ac:dyDescent="0.2">
      <c r="A14" s="11"/>
      <c r="B14" s="11"/>
      <c r="C14" s="1">
        <v>3</v>
      </c>
      <c r="D14" s="1">
        <v>33</v>
      </c>
      <c r="E14" s="1">
        <v>4.6600000000000003E-2</v>
      </c>
      <c r="F14" s="1">
        <v>0.1331</v>
      </c>
      <c r="G14" s="1">
        <f t="shared" si="6"/>
        <v>0.27802702702702708</v>
      </c>
      <c r="H14" s="1">
        <f t="shared" si="7"/>
        <v>6.100108108108112E-2</v>
      </c>
      <c r="I14" s="1">
        <f t="shared" si="8"/>
        <v>0.33902810810810818</v>
      </c>
      <c r="L14" s="11"/>
      <c r="M14" s="11"/>
      <c r="N14" s="1">
        <v>3</v>
      </c>
      <c r="O14" s="1">
        <v>43</v>
      </c>
      <c r="P14" s="1">
        <v>8.0500000000000002E-2</v>
      </c>
      <c r="Q14" s="1">
        <v>0.23219999999999999</v>
      </c>
      <c r="R14" s="1">
        <f t="shared" si="0"/>
        <v>0.48546180180180182</v>
      </c>
      <c r="S14" s="1">
        <f t="shared" si="1"/>
        <v>0.10308288288288296</v>
      </c>
      <c r="T14" s="1">
        <f t="shared" si="2"/>
        <v>0.58854468468468468</v>
      </c>
      <c r="W14" s="11"/>
      <c r="X14" s="11"/>
      <c r="Y14" s="1">
        <v>3</v>
      </c>
      <c r="Z14" s="1">
        <v>53</v>
      </c>
      <c r="AA14" s="1">
        <v>8.5300000000000001E-2</v>
      </c>
      <c r="AB14" s="1">
        <v>0.2288</v>
      </c>
      <c r="AC14" s="1">
        <f t="shared" si="3"/>
        <v>0.47513243243243253</v>
      </c>
      <c r="AD14" s="1">
        <f t="shared" si="4"/>
        <v>0.12663027027027032</v>
      </c>
      <c r="AE14" s="1">
        <f t="shared" si="5"/>
        <v>0.60176270270270271</v>
      </c>
    </row>
    <row r="15" spans="1:31" x14ac:dyDescent="0.2">
      <c r="A15" s="11"/>
      <c r="B15" s="11"/>
      <c r="C15" s="1">
        <v>4</v>
      </c>
      <c r="D15" s="1">
        <v>34</v>
      </c>
      <c r="E15" s="1">
        <v>4.6699999999999998E-2</v>
      </c>
      <c r="F15" s="1">
        <v>0.1358</v>
      </c>
      <c r="G15" s="1">
        <f t="shared" si="6"/>
        <v>0.28412234234234235</v>
      </c>
      <c r="H15" s="1">
        <f t="shared" si="7"/>
        <v>5.8695855855855864E-2</v>
      </c>
      <c r="I15" s="1">
        <f t="shared" si="8"/>
        <v>0.34281819819819825</v>
      </c>
      <c r="L15" s="11"/>
      <c r="M15" s="11"/>
      <c r="N15" s="1">
        <v>4</v>
      </c>
      <c r="O15" s="1">
        <v>44</v>
      </c>
      <c r="P15" s="1">
        <v>8.2600000000000007E-2</v>
      </c>
      <c r="Q15" s="1">
        <v>0.23280000000000001</v>
      </c>
      <c r="R15" s="1">
        <f t="shared" si="0"/>
        <v>0.48569693693693711</v>
      </c>
      <c r="S15" s="1">
        <f t="shared" si="1"/>
        <v>0.11127855855855862</v>
      </c>
      <c r="T15" s="1">
        <f t="shared" si="2"/>
        <v>0.59697549549549567</v>
      </c>
      <c r="W15" s="11"/>
      <c r="X15" s="11"/>
      <c r="Y15" s="1">
        <v>4</v>
      </c>
      <c r="Z15" s="1">
        <v>54</v>
      </c>
      <c r="AA15" s="1">
        <v>8.6800000000000002E-2</v>
      </c>
      <c r="AB15" s="1">
        <v>0.23369999999999999</v>
      </c>
      <c r="AC15" s="1">
        <f t="shared" si="3"/>
        <v>0.48548396396396404</v>
      </c>
      <c r="AD15" s="1">
        <f t="shared" si="4"/>
        <v>0.12797261261261267</v>
      </c>
      <c r="AE15" s="1">
        <f t="shared" si="5"/>
        <v>0.6134565765765766</v>
      </c>
    </row>
    <row r="16" spans="1:31" x14ac:dyDescent="0.2">
      <c r="A16" s="11"/>
      <c r="B16" s="11"/>
      <c r="C16" s="1">
        <v>5</v>
      </c>
      <c r="D16" s="1">
        <v>35</v>
      </c>
      <c r="E16" s="1">
        <v>4.1099999999999998E-2</v>
      </c>
      <c r="F16" s="1">
        <v>0.1171</v>
      </c>
      <c r="G16" s="1">
        <f t="shared" si="6"/>
        <v>0.24455045045045046</v>
      </c>
      <c r="H16" s="1">
        <f t="shared" si="7"/>
        <v>5.4094774774774798E-2</v>
      </c>
      <c r="I16" s="1">
        <f t="shared" si="8"/>
        <v>0.29864522522522524</v>
      </c>
      <c r="L16" s="11"/>
      <c r="M16" s="11"/>
      <c r="N16" s="1">
        <v>5</v>
      </c>
      <c r="O16" s="1">
        <v>45</v>
      </c>
      <c r="P16" s="1">
        <v>8.4500000000000006E-2</v>
      </c>
      <c r="Q16" s="1">
        <v>0.23330000000000001</v>
      </c>
      <c r="R16" s="1">
        <f t="shared" si="0"/>
        <v>0.48581207207207222</v>
      </c>
      <c r="S16" s="1">
        <f t="shared" si="1"/>
        <v>0.11873693693693703</v>
      </c>
      <c r="T16" s="1">
        <f t="shared" si="2"/>
        <v>0.6045490090090091</v>
      </c>
      <c r="W16" s="11"/>
      <c r="X16" s="11"/>
      <c r="Y16" s="1">
        <v>5</v>
      </c>
      <c r="Z16" s="1">
        <v>55</v>
      </c>
      <c r="AA16" s="1">
        <v>7.6200000000000004E-2</v>
      </c>
      <c r="AB16" s="1">
        <v>0.21690000000000001</v>
      </c>
      <c r="AC16" s="1">
        <f t="shared" si="3"/>
        <v>0.45293297297297297</v>
      </c>
      <c r="AD16" s="1">
        <f t="shared" si="4"/>
        <v>0.1004994594594595</v>
      </c>
      <c r="AE16" s="1">
        <f t="shared" si="5"/>
        <v>0.55343243243243256</v>
      </c>
    </row>
    <row r="17" spans="1:31" x14ac:dyDescent="0.2">
      <c r="A17" s="11">
        <v>8</v>
      </c>
      <c r="B17" s="11" t="s">
        <v>4</v>
      </c>
      <c r="C17" s="1">
        <v>1</v>
      </c>
      <c r="D17" s="1">
        <v>36</v>
      </c>
      <c r="E17" s="1">
        <v>4.2000000000000003E-2</v>
      </c>
      <c r="F17" s="5">
        <v>0.13100000000000001</v>
      </c>
      <c r="G17" s="1">
        <f t="shared" si="6"/>
        <v>0.27572252252252261</v>
      </c>
      <c r="H17" s="1">
        <f t="shared" si="7"/>
        <v>4.3841441441441462E-2</v>
      </c>
      <c r="I17" s="1">
        <f t="shared" si="8"/>
        <v>0.31956396396396397</v>
      </c>
      <c r="L17" s="11">
        <v>10</v>
      </c>
      <c r="M17" s="11" t="s">
        <v>6</v>
      </c>
      <c r="N17" s="1">
        <v>1</v>
      </c>
      <c r="O17" s="1">
        <v>46</v>
      </c>
      <c r="P17" s="1">
        <v>9.4799999999999995E-2</v>
      </c>
      <c r="Q17" s="1">
        <v>0.25890000000000002</v>
      </c>
      <c r="R17" s="1">
        <f t="shared" si="0"/>
        <v>0.53856648648648664</v>
      </c>
      <c r="S17" s="1">
        <f t="shared" si="1"/>
        <v>0.13607351351351354</v>
      </c>
      <c r="T17" s="6">
        <f t="shared" si="2"/>
        <v>0.67464000000000002</v>
      </c>
      <c r="W17" s="11">
        <v>12</v>
      </c>
      <c r="X17" s="11" t="s">
        <v>5</v>
      </c>
      <c r="Y17" s="1">
        <v>1</v>
      </c>
      <c r="Z17" s="1">
        <v>56</v>
      </c>
      <c r="AA17" s="1">
        <v>0.1177</v>
      </c>
      <c r="AB17" s="1">
        <v>0.30940000000000001</v>
      </c>
      <c r="AC17" s="1">
        <f t="shared" si="3"/>
        <v>0.64124198198198201</v>
      </c>
      <c r="AD17" s="1">
        <f t="shared" si="4"/>
        <v>0.18109225225225228</v>
      </c>
      <c r="AE17" s="1">
        <f t="shared" si="5"/>
        <v>0.82233423423423435</v>
      </c>
    </row>
    <row r="18" spans="1:31" x14ac:dyDescent="0.2">
      <c r="A18" s="11"/>
      <c r="B18" s="11"/>
      <c r="C18" s="1">
        <v>2</v>
      </c>
      <c r="D18" s="1">
        <v>37</v>
      </c>
      <c r="E18" s="1">
        <v>4.6300000000000001E-2</v>
      </c>
      <c r="F18" s="5">
        <v>0.13800000000000001</v>
      </c>
      <c r="G18" s="1">
        <f t="shared" si="6"/>
        <v>0.2893482882882884</v>
      </c>
      <c r="H18" s="6">
        <f t="shared" si="7"/>
        <v>5.4799639639639672E-2</v>
      </c>
      <c r="I18" s="1">
        <f t="shared" si="8"/>
        <v>0.34414792792792798</v>
      </c>
      <c r="L18" s="11"/>
      <c r="M18" s="11"/>
      <c r="N18" s="1">
        <v>2</v>
      </c>
      <c r="O18" s="1">
        <v>47</v>
      </c>
      <c r="P18" s="1">
        <v>8.6599999999999996E-2</v>
      </c>
      <c r="Q18" s="1">
        <v>0.2475</v>
      </c>
      <c r="R18" s="1">
        <f t="shared" si="0"/>
        <v>0.51702090090090091</v>
      </c>
      <c r="S18" s="6">
        <f t="shared" si="1"/>
        <v>0.11321009009009012</v>
      </c>
      <c r="T18" s="1">
        <f t="shared" si="2"/>
        <v>0.630230990990991</v>
      </c>
      <c r="W18" s="11"/>
      <c r="X18" s="11"/>
      <c r="Y18" s="1">
        <v>2</v>
      </c>
      <c r="Z18" s="1">
        <v>57</v>
      </c>
      <c r="AA18" s="1">
        <v>0.1139</v>
      </c>
      <c r="AB18" s="1">
        <v>0.29559999999999997</v>
      </c>
      <c r="AC18" s="1">
        <f t="shared" si="3"/>
        <v>0.61185999999999996</v>
      </c>
      <c r="AD18" s="1">
        <f t="shared" si="4"/>
        <v>0.17909081081081096</v>
      </c>
      <c r="AE18" s="1">
        <f t="shared" si="5"/>
        <v>0.79095081081081087</v>
      </c>
    </row>
    <row r="19" spans="1:31" x14ac:dyDescent="0.2">
      <c r="A19" s="11"/>
      <c r="B19" s="11"/>
      <c r="C19" s="1">
        <v>3</v>
      </c>
      <c r="D19" s="1">
        <v>38</v>
      </c>
      <c r="E19" s="1">
        <v>4.3900000000000002E-2</v>
      </c>
      <c r="F19" s="1">
        <v>0.12959999999999999</v>
      </c>
      <c r="G19" s="1">
        <f t="shared" si="6"/>
        <v>0.27151045045045047</v>
      </c>
      <c r="H19" s="1">
        <f t="shared" si="7"/>
        <v>5.3216936936936965E-2</v>
      </c>
      <c r="I19" s="1">
        <f t="shared" si="8"/>
        <v>0.32472738738738738</v>
      </c>
      <c r="L19" s="11"/>
      <c r="M19" s="11"/>
      <c r="N19" s="1">
        <v>3</v>
      </c>
      <c r="O19" s="1">
        <v>48</v>
      </c>
      <c r="P19" s="1">
        <v>9.4700000000000006E-2</v>
      </c>
      <c r="Q19" s="1">
        <v>0.26440000000000002</v>
      </c>
      <c r="R19" s="1">
        <f t="shared" si="0"/>
        <v>0.55114648648648668</v>
      </c>
      <c r="S19" s="1">
        <f t="shared" si="1"/>
        <v>0.13010486486486497</v>
      </c>
      <c r="T19" s="1">
        <f t="shared" si="2"/>
        <v>0.6812513513513514</v>
      </c>
      <c r="W19" s="11"/>
      <c r="X19" s="11"/>
      <c r="Y19" s="1">
        <v>3</v>
      </c>
      <c r="Z19" s="1">
        <v>58</v>
      </c>
      <c r="AA19" s="1">
        <v>0.1326</v>
      </c>
      <c r="AB19" s="1">
        <v>0.34179999999999999</v>
      </c>
      <c r="AC19" s="1">
        <f t="shared" si="3"/>
        <v>0.70700504504504502</v>
      </c>
      <c r="AD19" s="1">
        <f t="shared" si="4"/>
        <v>0.21084612612612619</v>
      </c>
      <c r="AE19" s="1">
        <f t="shared" si="5"/>
        <v>0.91785117117117132</v>
      </c>
    </row>
    <row r="20" spans="1:31" x14ac:dyDescent="0.2">
      <c r="A20" s="11"/>
      <c r="B20" s="11"/>
      <c r="C20" s="1">
        <v>4</v>
      </c>
      <c r="D20" s="1">
        <v>39</v>
      </c>
      <c r="E20" s="1">
        <v>4.53E-2</v>
      </c>
      <c r="F20" s="1">
        <v>0.1313</v>
      </c>
      <c r="G20" s="1">
        <f t="shared" si="6"/>
        <v>0.27462792792792795</v>
      </c>
      <c r="H20" s="1">
        <f t="shared" si="7"/>
        <v>5.7369009009009049E-2</v>
      </c>
      <c r="I20" s="1">
        <f t="shared" si="8"/>
        <v>0.33199693693693694</v>
      </c>
      <c r="L20" s="11"/>
      <c r="M20" s="11"/>
      <c r="N20" s="1">
        <v>4</v>
      </c>
      <c r="O20" s="1">
        <v>49</v>
      </c>
      <c r="P20" s="1">
        <v>9.5299999999999996E-2</v>
      </c>
      <c r="Q20" s="1">
        <v>0.26529999999999998</v>
      </c>
      <c r="R20" s="1">
        <f t="shared" si="0"/>
        <v>0.552872972972973</v>
      </c>
      <c r="S20" s="1">
        <f t="shared" si="1"/>
        <v>0.13171135135135137</v>
      </c>
      <c r="T20" s="1">
        <f t="shared" si="2"/>
        <v>0.68458432432432437</v>
      </c>
      <c r="W20" s="11"/>
      <c r="X20" s="11"/>
      <c r="Y20" s="1">
        <v>4</v>
      </c>
      <c r="Z20" s="1">
        <v>59</v>
      </c>
      <c r="AA20" s="1">
        <v>0.128</v>
      </c>
      <c r="AB20" s="1">
        <v>0.33950000000000002</v>
      </c>
      <c r="AC20" s="1">
        <f t="shared" si="3"/>
        <v>0.70424504504504526</v>
      </c>
      <c r="AD20" s="1">
        <f t="shared" si="4"/>
        <v>0.19388828828828839</v>
      </c>
      <c r="AE20" s="1">
        <f t="shared" si="5"/>
        <v>0.89813333333333356</v>
      </c>
    </row>
    <row r="21" spans="1:31" x14ac:dyDescent="0.2">
      <c r="A21" s="11"/>
      <c r="B21" s="11"/>
      <c r="C21" s="1">
        <v>5</v>
      </c>
      <c r="D21" s="1">
        <v>40</v>
      </c>
      <c r="E21" s="1">
        <v>4.1300000000000003E-2</v>
      </c>
      <c r="F21" s="5">
        <v>0.121</v>
      </c>
      <c r="G21" s="1">
        <f t="shared" si="6"/>
        <v>0.25332486486486494</v>
      </c>
      <c r="H21" s="1">
        <f t="shared" si="7"/>
        <v>5.0997837837837866E-2</v>
      </c>
      <c r="I21" s="1">
        <f t="shared" si="8"/>
        <v>0.30432270270270279</v>
      </c>
      <c r="L21" s="11"/>
      <c r="M21" s="11"/>
      <c r="N21" s="1">
        <v>5</v>
      </c>
      <c r="O21" s="1">
        <v>50</v>
      </c>
      <c r="P21" s="1">
        <v>9.8699999999999996E-2</v>
      </c>
      <c r="Q21" s="5">
        <v>0.27200000000000002</v>
      </c>
      <c r="R21" s="1">
        <f t="shared" si="0"/>
        <v>0.56630036036036047</v>
      </c>
      <c r="S21" s="6">
        <f t="shared" si="1"/>
        <v>0.13920036036036032</v>
      </c>
      <c r="T21" s="1">
        <f t="shared" si="2"/>
        <v>0.70550072072072079</v>
      </c>
      <c r="W21" s="11"/>
      <c r="X21" s="11"/>
      <c r="Y21" s="1">
        <v>5</v>
      </c>
      <c r="Z21" s="1">
        <v>60</v>
      </c>
      <c r="AA21" s="1">
        <v>0.13389999999999999</v>
      </c>
      <c r="AB21" s="1">
        <v>0.35039999999999999</v>
      </c>
      <c r="AC21" s="1">
        <f t="shared" si="3"/>
        <v>0.72589099099099108</v>
      </c>
      <c r="AD21" s="1">
        <f t="shared" si="4"/>
        <v>0.20761693693693703</v>
      </c>
      <c r="AE21" s="1">
        <f t="shared" si="5"/>
        <v>0.93350792792792792</v>
      </c>
    </row>
    <row r="22" spans="1:31" x14ac:dyDescent="0.2">
      <c r="A22" s="11">
        <v>13</v>
      </c>
      <c r="B22" s="11" t="s">
        <v>4</v>
      </c>
      <c r="C22" s="1">
        <v>1</v>
      </c>
      <c r="D22" s="1">
        <v>61</v>
      </c>
      <c r="E22" s="1">
        <v>4.7E-2</v>
      </c>
      <c r="F22" s="1">
        <v>0.1113</v>
      </c>
      <c r="G22" s="1">
        <f t="shared" si="6"/>
        <v>0.22816252252252256</v>
      </c>
      <c r="H22" s="1">
        <f t="shared" si="7"/>
        <v>8.4673873873873901E-2</v>
      </c>
      <c r="I22" s="1">
        <f t="shared" si="8"/>
        <v>0.31283639639639643</v>
      </c>
      <c r="L22" s="11">
        <v>15</v>
      </c>
      <c r="M22" s="11" t="s">
        <v>6</v>
      </c>
      <c r="N22" s="1">
        <v>1</v>
      </c>
      <c r="O22" s="1">
        <v>71</v>
      </c>
      <c r="P22" s="1">
        <v>6.1600000000000002E-2</v>
      </c>
      <c r="Q22" s="1">
        <v>0.17349999999999999</v>
      </c>
      <c r="R22" s="1">
        <f t="shared" si="0"/>
        <v>0.36195603603603604</v>
      </c>
      <c r="S22" s="1">
        <f t="shared" si="1"/>
        <v>8.3101981981982029E-2</v>
      </c>
      <c r="T22" s="1">
        <f t="shared" si="2"/>
        <v>0.44505801801801809</v>
      </c>
      <c r="W22" s="11">
        <v>17</v>
      </c>
      <c r="X22" s="11" t="s">
        <v>5</v>
      </c>
      <c r="Y22" s="1">
        <v>1</v>
      </c>
      <c r="Z22" s="1">
        <v>81</v>
      </c>
      <c r="AA22" s="1">
        <v>7.4099999999999999E-2</v>
      </c>
      <c r="AB22" s="5">
        <v>0.20499999999999999</v>
      </c>
      <c r="AC22" s="1">
        <f t="shared" si="3"/>
        <v>0.42696234234234243</v>
      </c>
      <c r="AD22" s="1">
        <f t="shared" si="4"/>
        <v>0.10370558558558564</v>
      </c>
      <c r="AE22" s="1">
        <f t="shared" si="5"/>
        <v>0.53066792792792794</v>
      </c>
    </row>
    <row r="23" spans="1:31" x14ac:dyDescent="0.2">
      <c r="A23" s="11"/>
      <c r="B23" s="11"/>
      <c r="C23" s="1">
        <v>2</v>
      </c>
      <c r="D23" s="1">
        <v>62</v>
      </c>
      <c r="E23" s="1">
        <v>4.0899999999999999E-2</v>
      </c>
      <c r="F23" s="1">
        <v>0.1045</v>
      </c>
      <c r="G23" s="1">
        <f t="shared" si="6"/>
        <v>0.21596198198198202</v>
      </c>
      <c r="H23" s="1">
        <f t="shared" si="7"/>
        <v>6.5970090090090111E-2</v>
      </c>
      <c r="I23" s="1">
        <f t="shared" si="8"/>
        <v>0.2819320720720721</v>
      </c>
      <c r="L23" s="11"/>
      <c r="M23" s="11"/>
      <c r="N23" s="1">
        <v>2</v>
      </c>
      <c r="O23" s="1">
        <v>72</v>
      </c>
      <c r="P23" s="1">
        <v>6.6900000000000001E-2</v>
      </c>
      <c r="Q23" s="1">
        <v>0.1835</v>
      </c>
      <c r="R23" s="1">
        <f t="shared" si="0"/>
        <v>0.38187549549549554</v>
      </c>
      <c r="S23" s="1">
        <f t="shared" si="1"/>
        <v>9.5224144144144193E-2</v>
      </c>
      <c r="T23" s="6">
        <f t="shared" si="2"/>
        <v>0.47709963963963969</v>
      </c>
      <c r="W23" s="11"/>
      <c r="X23" s="11"/>
      <c r="Y23" s="1">
        <v>2</v>
      </c>
      <c r="Z23" s="1">
        <v>82</v>
      </c>
      <c r="AA23" s="1">
        <v>0.1159</v>
      </c>
      <c r="AB23" s="1">
        <v>0.25330000000000003</v>
      </c>
      <c r="AC23" s="1">
        <f t="shared" si="3"/>
        <v>0.51444522522522529</v>
      </c>
      <c r="AD23" s="1">
        <f t="shared" si="4"/>
        <v>0.23015387387387393</v>
      </c>
      <c r="AE23" s="1">
        <f t="shared" si="5"/>
        <v>0.74459909909909927</v>
      </c>
    </row>
    <row r="24" spans="1:31" x14ac:dyDescent="0.2">
      <c r="A24" s="11"/>
      <c r="B24" s="11"/>
      <c r="C24" s="1">
        <v>3</v>
      </c>
      <c r="D24" s="1">
        <v>63</v>
      </c>
      <c r="E24" s="1">
        <v>2.6700000000000002E-2</v>
      </c>
      <c r="F24" s="1">
        <v>8.72E-2</v>
      </c>
      <c r="G24" s="1">
        <f t="shared" si="6"/>
        <v>0.18421171171171175</v>
      </c>
      <c r="H24" s="1">
        <f t="shared" si="7"/>
        <v>2.3913873873873899E-2</v>
      </c>
      <c r="I24" s="1">
        <f t="shared" si="8"/>
        <v>0.20812558558558561</v>
      </c>
      <c r="L24" s="11"/>
      <c r="M24" s="11"/>
      <c r="N24" s="1">
        <v>3</v>
      </c>
      <c r="O24" s="1">
        <v>73</v>
      </c>
      <c r="P24" s="1">
        <v>6.1800000000000001E-2</v>
      </c>
      <c r="Q24" s="1">
        <v>0.17680000000000001</v>
      </c>
      <c r="R24" s="1">
        <f t="shared" si="0"/>
        <v>0.36936396396396404</v>
      </c>
      <c r="S24" s="6">
        <f t="shared" si="1"/>
        <v>8.0610450450450497E-2</v>
      </c>
      <c r="T24" s="1">
        <f t="shared" si="2"/>
        <v>0.44997441441441449</v>
      </c>
      <c r="W24" s="11"/>
      <c r="X24" s="11"/>
      <c r="Y24" s="1">
        <v>3</v>
      </c>
      <c r="Z24" s="1">
        <v>83</v>
      </c>
      <c r="AA24" s="1">
        <v>0.12839999999999999</v>
      </c>
      <c r="AB24" s="1">
        <v>0.26490000000000002</v>
      </c>
      <c r="AC24" s="1">
        <f t="shared" si="3"/>
        <v>0.53412972972972983</v>
      </c>
      <c r="AD24" s="1">
        <f t="shared" si="4"/>
        <v>0.27083675675675672</v>
      </c>
      <c r="AE24" s="1">
        <f t="shared" si="5"/>
        <v>0.8049664864864865</v>
      </c>
    </row>
    <row r="25" spans="1:31" x14ac:dyDescent="0.2">
      <c r="A25" s="11"/>
      <c r="B25" s="11"/>
      <c r="C25" s="1">
        <v>4</v>
      </c>
      <c r="D25" s="1">
        <v>64</v>
      </c>
      <c r="E25" s="1">
        <v>3.3099999999999997E-2</v>
      </c>
      <c r="F25" s="1">
        <v>9.3200000000000005E-2</v>
      </c>
      <c r="G25" s="1">
        <f t="shared" si="6"/>
        <v>0.1944286486486487</v>
      </c>
      <c r="H25" s="1">
        <f t="shared" si="7"/>
        <v>4.4682162162162156E-2</v>
      </c>
      <c r="I25" s="1">
        <f t="shared" si="8"/>
        <v>0.23911081081081081</v>
      </c>
      <c r="L25" s="11"/>
      <c r="M25" s="11"/>
      <c r="N25" s="1">
        <v>4</v>
      </c>
      <c r="O25" s="1">
        <v>74</v>
      </c>
      <c r="P25" s="1">
        <v>5.9900000000000002E-2</v>
      </c>
      <c r="Q25" s="1">
        <v>0.17069999999999999</v>
      </c>
      <c r="R25" s="1">
        <f t="shared" si="0"/>
        <v>0.35649495495495498</v>
      </c>
      <c r="S25" s="1">
        <f t="shared" si="1"/>
        <v>7.8802522522522581E-2</v>
      </c>
      <c r="T25" s="1">
        <f t="shared" si="2"/>
        <v>0.43529747747747749</v>
      </c>
      <c r="W25" s="11"/>
      <c r="X25" s="11"/>
      <c r="Y25" s="1">
        <v>4</v>
      </c>
      <c r="Z25" s="1">
        <v>84</v>
      </c>
      <c r="AA25" s="1">
        <v>0.13009999999999999</v>
      </c>
      <c r="AB25" s="5">
        <v>0.27200000000000002</v>
      </c>
      <c r="AC25" s="1">
        <f t="shared" si="3"/>
        <v>0.54938396396396405</v>
      </c>
      <c r="AD25" s="1">
        <f t="shared" si="4"/>
        <v>0.27079747747747751</v>
      </c>
      <c r="AE25" s="1">
        <f t="shared" si="5"/>
        <v>0.82018144144144145</v>
      </c>
    </row>
    <row r="26" spans="1:31" x14ac:dyDescent="0.2">
      <c r="A26" s="11"/>
      <c r="B26" s="11"/>
      <c r="C26" s="1">
        <v>5</v>
      </c>
      <c r="D26" s="1">
        <v>65</v>
      </c>
      <c r="E26" s="1">
        <v>2.7199999999999998E-2</v>
      </c>
      <c r="F26" s="1">
        <v>8.5699999999999998E-2</v>
      </c>
      <c r="G26" s="1">
        <f t="shared" si="6"/>
        <v>0.18052612612612612</v>
      </c>
      <c r="H26" s="1">
        <f t="shared" si="7"/>
        <v>2.7522882882882897E-2</v>
      </c>
      <c r="I26" s="1">
        <f t="shared" si="8"/>
        <v>0.20804900900900902</v>
      </c>
      <c r="L26" s="11"/>
      <c r="M26" s="11"/>
      <c r="N26" s="1">
        <v>5</v>
      </c>
      <c r="O26" s="1">
        <v>75</v>
      </c>
      <c r="P26" s="1">
        <v>5.2600000000000001E-2</v>
      </c>
      <c r="Q26" s="1">
        <v>0.1552</v>
      </c>
      <c r="R26" s="1">
        <f t="shared" si="0"/>
        <v>0.3251268468468469</v>
      </c>
      <c r="S26" s="1">
        <f t="shared" si="1"/>
        <v>6.3847927927927942E-2</v>
      </c>
      <c r="T26" s="1">
        <f t="shared" si="2"/>
        <v>0.38897477477477482</v>
      </c>
      <c r="W26" s="11"/>
      <c r="X26" s="11"/>
      <c r="Y26" s="1">
        <v>5</v>
      </c>
      <c r="Z26" s="1">
        <v>85</v>
      </c>
      <c r="AA26" s="1">
        <v>9.2600000000000002E-2</v>
      </c>
      <c r="AB26" s="1">
        <v>0.24260000000000001</v>
      </c>
      <c r="AC26" s="1">
        <f t="shared" si="3"/>
        <v>0.50262882882882898</v>
      </c>
      <c r="AD26" s="6">
        <f t="shared" si="4"/>
        <v>0.14330018018018026</v>
      </c>
      <c r="AE26" s="1">
        <f t="shared" si="5"/>
        <v>0.64592900900900907</v>
      </c>
    </row>
    <row r="27" spans="1:31" x14ac:dyDescent="0.2">
      <c r="A27" s="11">
        <v>14</v>
      </c>
      <c r="B27" s="11" t="s">
        <v>4</v>
      </c>
      <c r="C27" s="1">
        <v>1</v>
      </c>
      <c r="D27" s="1">
        <v>66</v>
      </c>
      <c r="E27" s="1">
        <v>4.2000000000000003E-2</v>
      </c>
      <c r="F27" s="1">
        <v>0.1178</v>
      </c>
      <c r="G27" s="1">
        <f t="shared" si="6"/>
        <v>0.24565981981981985</v>
      </c>
      <c r="H27" s="6">
        <f t="shared" si="7"/>
        <v>5.7160360360360402E-2</v>
      </c>
      <c r="I27" s="6">
        <f t="shared" si="8"/>
        <v>0.3028201801801802</v>
      </c>
      <c r="L27" s="11">
        <v>16</v>
      </c>
      <c r="M27" s="11" t="s">
        <v>6</v>
      </c>
      <c r="N27" s="1">
        <v>1</v>
      </c>
      <c r="O27" s="1">
        <v>76</v>
      </c>
      <c r="P27" s="1">
        <v>7.7499999999999999E-2</v>
      </c>
      <c r="Q27" s="1">
        <v>0.2041</v>
      </c>
      <c r="R27" s="1">
        <f t="shared" si="0"/>
        <v>0.423080900900901</v>
      </c>
      <c r="S27" s="1">
        <f t="shared" si="1"/>
        <v>0.1188630630630631</v>
      </c>
      <c r="T27" s="1">
        <f t="shared" si="2"/>
        <v>0.54194396396396394</v>
      </c>
      <c r="W27" s="11">
        <v>18</v>
      </c>
      <c r="X27" s="11" t="s">
        <v>5</v>
      </c>
      <c r="Y27" s="1">
        <v>1</v>
      </c>
      <c r="Z27" s="1">
        <v>86</v>
      </c>
      <c r="AA27" s="1">
        <v>0.1084</v>
      </c>
      <c r="AB27" s="1">
        <v>0.29870000000000002</v>
      </c>
      <c r="AC27" s="1">
        <f t="shared" si="3"/>
        <v>0.62188324324324329</v>
      </c>
      <c r="AD27" s="1">
        <f t="shared" si="4"/>
        <v>0.15291243243243249</v>
      </c>
      <c r="AE27" s="1">
        <f t="shared" si="5"/>
        <v>0.77479567567567575</v>
      </c>
    </row>
    <row r="28" spans="1:31" x14ac:dyDescent="0.2">
      <c r="A28" s="11"/>
      <c r="B28" s="11"/>
      <c r="C28" s="1">
        <v>2</v>
      </c>
      <c r="D28" s="1">
        <v>67</v>
      </c>
      <c r="E28" s="1">
        <v>3.78E-2</v>
      </c>
      <c r="F28" s="5">
        <v>0.11700000000000001</v>
      </c>
      <c r="G28" s="1">
        <f t="shared" si="6"/>
        <v>0.24610054054054062</v>
      </c>
      <c r="H28" s="1">
        <f t="shared" si="7"/>
        <v>4.0365405405405431E-2</v>
      </c>
      <c r="I28" s="1">
        <f t="shared" si="8"/>
        <v>0.28646594594594599</v>
      </c>
      <c r="L28" s="11"/>
      <c r="M28" s="11"/>
      <c r="N28" s="1">
        <v>2</v>
      </c>
      <c r="O28" s="1">
        <v>77</v>
      </c>
      <c r="P28" s="1">
        <v>7.9299999999999995E-2</v>
      </c>
      <c r="Q28" s="1">
        <v>0.21540000000000001</v>
      </c>
      <c r="R28" s="1">
        <f t="shared" si="0"/>
        <v>0.44784666666666678</v>
      </c>
      <c r="S28" s="1">
        <f t="shared" si="1"/>
        <v>0.11500504504504508</v>
      </c>
      <c r="T28" s="1">
        <f t="shared" si="2"/>
        <v>0.56285171171171178</v>
      </c>
      <c r="W28" s="11"/>
      <c r="X28" s="11"/>
      <c r="Y28" s="1">
        <v>2</v>
      </c>
      <c r="Z28" s="1">
        <v>87</v>
      </c>
      <c r="AA28" s="1">
        <v>0.10489999999999999</v>
      </c>
      <c r="AB28" s="1">
        <v>0.28939999999999999</v>
      </c>
      <c r="AC28" s="1">
        <f t="shared" si="3"/>
        <v>0.60258828828828837</v>
      </c>
      <c r="AD28" s="1">
        <f t="shared" si="4"/>
        <v>0.14762774774774776</v>
      </c>
      <c r="AE28" s="1">
        <f t="shared" si="5"/>
        <v>0.75021603603603604</v>
      </c>
    </row>
    <row r="29" spans="1:31" x14ac:dyDescent="0.2">
      <c r="A29" s="11"/>
      <c r="B29" s="11"/>
      <c r="C29" s="1">
        <v>3</v>
      </c>
      <c r="D29" s="1">
        <v>68</v>
      </c>
      <c r="E29" s="1">
        <v>3.5700000000000003E-2</v>
      </c>
      <c r="F29" s="1">
        <v>0.1106</v>
      </c>
      <c r="G29" s="1">
        <f t="shared" si="6"/>
        <v>0.23265603603603607</v>
      </c>
      <c r="H29" s="1">
        <f t="shared" si="7"/>
        <v>3.8021981981981992E-2</v>
      </c>
      <c r="I29" s="1">
        <f t="shared" si="8"/>
        <v>0.27067801801801805</v>
      </c>
      <c r="L29" s="11"/>
      <c r="M29" s="11"/>
      <c r="N29" s="1">
        <v>3</v>
      </c>
      <c r="O29" s="1">
        <v>78</v>
      </c>
      <c r="P29" s="1">
        <v>8.2500000000000004E-2</v>
      </c>
      <c r="Q29" s="1">
        <v>0.23350000000000001</v>
      </c>
      <c r="R29" s="1">
        <f t="shared" si="0"/>
        <v>0.48734504504504511</v>
      </c>
      <c r="S29" s="1">
        <f t="shared" si="1"/>
        <v>0.11015315315315317</v>
      </c>
      <c r="T29" s="1">
        <f t="shared" si="2"/>
        <v>0.59749819819819827</v>
      </c>
      <c r="W29" s="11"/>
      <c r="X29" s="11"/>
      <c r="Y29" s="1">
        <v>3</v>
      </c>
      <c r="Z29" s="1">
        <v>88</v>
      </c>
      <c r="AA29" s="1">
        <v>0.1229</v>
      </c>
      <c r="AB29" s="1">
        <v>0.31019999999999998</v>
      </c>
      <c r="AC29" s="1">
        <f t="shared" si="3"/>
        <v>0.64026252252252258</v>
      </c>
      <c r="AD29" s="1">
        <f t="shared" si="4"/>
        <v>0.20207819819819828</v>
      </c>
      <c r="AE29" s="1">
        <f t="shared" si="5"/>
        <v>0.84234072072072086</v>
      </c>
    </row>
    <row r="30" spans="1:31" x14ac:dyDescent="0.2">
      <c r="A30" s="11"/>
      <c r="B30" s="11"/>
      <c r="C30" s="1">
        <v>4</v>
      </c>
      <c r="D30" s="1">
        <v>69</v>
      </c>
      <c r="E30" s="1">
        <v>3.5499999999999997E-2</v>
      </c>
      <c r="F30" s="1">
        <v>0.1113</v>
      </c>
      <c r="G30" s="1">
        <f t="shared" si="6"/>
        <v>0.23435801801801806</v>
      </c>
      <c r="H30" s="1">
        <f t="shared" si="7"/>
        <v>3.6477477477477482E-2</v>
      </c>
      <c r="I30" s="1">
        <f t="shared" si="8"/>
        <v>0.27083549549549552</v>
      </c>
      <c r="L30" s="11"/>
      <c r="M30" s="11"/>
      <c r="N30" s="1">
        <v>4</v>
      </c>
      <c r="O30" s="1">
        <v>79</v>
      </c>
      <c r="P30" s="1">
        <v>9.4100000000000003E-2</v>
      </c>
      <c r="Q30" s="1">
        <v>0.2671</v>
      </c>
      <c r="R30" s="1">
        <f t="shared" si="0"/>
        <v>0.55761891891891902</v>
      </c>
      <c r="S30" s="1">
        <f t="shared" si="1"/>
        <v>0.12486594594594601</v>
      </c>
      <c r="T30" s="1">
        <f t="shared" si="2"/>
        <v>0.68248486486486504</v>
      </c>
      <c r="W30" s="11"/>
      <c r="X30" s="11"/>
      <c r="Y30" s="1">
        <v>4</v>
      </c>
      <c r="Z30" s="1">
        <v>89</v>
      </c>
      <c r="AA30" s="1">
        <v>0.1101</v>
      </c>
      <c r="AB30" s="5">
        <v>0.30399999999999999</v>
      </c>
      <c r="AC30" s="1">
        <f t="shared" si="3"/>
        <v>0.63303801801801807</v>
      </c>
      <c r="AD30" s="1">
        <f t="shared" si="4"/>
        <v>0.15468936936936944</v>
      </c>
      <c r="AE30" s="1">
        <f t="shared" si="5"/>
        <v>0.78772738738738746</v>
      </c>
    </row>
    <row r="31" spans="1:31" x14ac:dyDescent="0.2">
      <c r="A31" s="11"/>
      <c r="B31" s="11"/>
      <c r="C31" s="1">
        <v>5</v>
      </c>
      <c r="D31" s="1">
        <v>70</v>
      </c>
      <c r="E31" s="1">
        <v>3.6799999999999999E-2</v>
      </c>
      <c r="F31" s="1">
        <v>0.1072</v>
      </c>
      <c r="G31" s="1">
        <f t="shared" si="6"/>
        <v>0.22432000000000007</v>
      </c>
      <c r="H31" s="1">
        <f t="shared" si="7"/>
        <v>4.6062702702702726E-2</v>
      </c>
      <c r="I31" s="1">
        <f t="shared" si="8"/>
        <v>0.2703827027027027</v>
      </c>
      <c r="L31" s="11"/>
      <c r="M31" s="11"/>
      <c r="N31" s="1">
        <v>5</v>
      </c>
      <c r="O31" s="1">
        <v>80</v>
      </c>
      <c r="P31" s="1">
        <v>8.7800000000000003E-2</v>
      </c>
      <c r="Q31" s="1">
        <v>0.24249999999999999</v>
      </c>
      <c r="R31" s="1">
        <f t="shared" si="0"/>
        <v>0.50498702702702702</v>
      </c>
      <c r="S31" s="1">
        <f t="shared" si="1"/>
        <v>0.12328432432432439</v>
      </c>
      <c r="T31" s="1">
        <f t="shared" si="2"/>
        <v>0.62827135135135148</v>
      </c>
      <c r="W31" s="11"/>
      <c r="X31" s="11"/>
      <c r="Y31" s="1">
        <v>5</v>
      </c>
      <c r="Z31" s="1">
        <v>90</v>
      </c>
      <c r="AA31" s="1">
        <v>9.7500000000000003E-2</v>
      </c>
      <c r="AB31" s="1">
        <v>0.26690000000000003</v>
      </c>
      <c r="AC31" s="1">
        <f t="shared" si="3"/>
        <v>0.55533171171171192</v>
      </c>
      <c r="AD31" s="1">
        <f t="shared" si="4"/>
        <v>0.13931711711711717</v>
      </c>
      <c r="AE31" s="1">
        <f t="shared" si="5"/>
        <v>0.69464882882882895</v>
      </c>
    </row>
    <row r="32" spans="1:31" x14ac:dyDescent="0.2">
      <c r="A32" s="11">
        <v>19</v>
      </c>
      <c r="B32" s="11" t="s">
        <v>4</v>
      </c>
      <c r="C32" s="1">
        <v>1</v>
      </c>
      <c r="D32" s="1">
        <v>91</v>
      </c>
      <c r="E32" s="1">
        <v>4.6300000000000001E-2</v>
      </c>
      <c r="F32" s="1">
        <v>0.12989999999999999</v>
      </c>
      <c r="G32" s="1">
        <f t="shared" si="6"/>
        <v>0.27090072072072074</v>
      </c>
      <c r="H32" s="1">
        <f t="shared" si="7"/>
        <v>6.297261261261268E-2</v>
      </c>
      <c r="I32" s="1">
        <f t="shared" si="8"/>
        <v>0.33387333333333336</v>
      </c>
      <c r="L32" s="11">
        <v>21</v>
      </c>
      <c r="M32" s="11" t="s">
        <v>6</v>
      </c>
      <c r="N32" s="1">
        <v>1</v>
      </c>
      <c r="O32" s="1">
        <v>101</v>
      </c>
      <c r="P32" s="1">
        <v>0.1041</v>
      </c>
      <c r="Q32" s="1">
        <v>0.27850000000000003</v>
      </c>
      <c r="R32" s="1">
        <f t="shared" si="0"/>
        <v>0.57819477477477488</v>
      </c>
      <c r="S32" s="1">
        <f t="shared" si="1"/>
        <v>0.15527315315315313</v>
      </c>
      <c r="T32" s="1">
        <f t="shared" si="2"/>
        <v>0.73346792792792803</v>
      </c>
      <c r="W32" s="11">
        <v>23</v>
      </c>
      <c r="X32" s="11" t="s">
        <v>5</v>
      </c>
      <c r="Y32" s="1">
        <v>1</v>
      </c>
      <c r="Z32" s="1">
        <v>111</v>
      </c>
      <c r="AA32" s="1">
        <v>8.2100000000000006E-2</v>
      </c>
      <c r="AB32" s="1">
        <v>0.21929999999999999</v>
      </c>
      <c r="AC32" s="1">
        <f t="shared" si="3"/>
        <v>0.45522036036036045</v>
      </c>
      <c r="AD32" s="1">
        <f t="shared" si="4"/>
        <v>0.12280468468468476</v>
      </c>
      <c r="AE32" s="1">
        <f t="shared" si="5"/>
        <v>0.57802504504504515</v>
      </c>
    </row>
    <row r="33" spans="1:31" x14ac:dyDescent="0.2">
      <c r="A33" s="11"/>
      <c r="B33" s="11"/>
      <c r="C33" s="1">
        <v>2</v>
      </c>
      <c r="D33" s="1">
        <v>92</v>
      </c>
      <c r="E33" s="1">
        <v>4.8099999999999997E-2</v>
      </c>
      <c r="F33" s="1">
        <v>0.13750000000000001</v>
      </c>
      <c r="G33" s="1">
        <f t="shared" si="6"/>
        <v>0.28723981981981989</v>
      </c>
      <c r="H33" s="1">
        <f t="shared" si="7"/>
        <v>6.2847927927927927E-2</v>
      </c>
      <c r="I33" s="1">
        <f t="shared" si="8"/>
        <v>0.35008774774774781</v>
      </c>
      <c r="L33" s="11"/>
      <c r="M33" s="11"/>
      <c r="N33" s="1">
        <v>2</v>
      </c>
      <c r="O33" s="1">
        <v>102</v>
      </c>
      <c r="P33" s="1">
        <v>0.1055</v>
      </c>
      <c r="Q33" s="1">
        <v>0.2823</v>
      </c>
      <c r="R33" s="1">
        <f t="shared" si="0"/>
        <v>0.58609495495495501</v>
      </c>
      <c r="S33" s="1">
        <f t="shared" si="1"/>
        <v>0.15730630630630638</v>
      </c>
      <c r="T33" s="1">
        <f t="shared" si="2"/>
        <v>0.74340126126126138</v>
      </c>
      <c r="W33" s="11"/>
      <c r="X33" s="11"/>
      <c r="Y33" s="1">
        <v>2</v>
      </c>
      <c r="Z33" s="1">
        <v>112</v>
      </c>
      <c r="AA33" s="1">
        <v>8.72E-2</v>
      </c>
      <c r="AB33" s="5">
        <v>0.23400000000000001</v>
      </c>
      <c r="AC33" s="1">
        <f t="shared" si="3"/>
        <v>0.48595171171171186</v>
      </c>
      <c r="AD33" s="1">
        <f t="shared" si="4"/>
        <v>0.12934630630630636</v>
      </c>
      <c r="AE33" s="1">
        <f t="shared" si="5"/>
        <v>0.61529801801801809</v>
      </c>
    </row>
    <row r="34" spans="1:31" x14ac:dyDescent="0.2">
      <c r="A34" s="11"/>
      <c r="B34" s="11"/>
      <c r="C34" s="1">
        <v>3</v>
      </c>
      <c r="D34" s="1">
        <v>93</v>
      </c>
      <c r="E34" s="1">
        <v>4.6399999999999997E-2</v>
      </c>
      <c r="F34" s="1">
        <v>0.1333</v>
      </c>
      <c r="G34" s="1">
        <f t="shared" si="6"/>
        <v>0.27859027027027033</v>
      </c>
      <c r="H34" s="1">
        <f t="shared" si="7"/>
        <v>5.99610810810811E-2</v>
      </c>
      <c r="I34" s="1">
        <f t="shared" si="8"/>
        <v>0.33855135135135139</v>
      </c>
      <c r="L34" s="11"/>
      <c r="M34" s="11"/>
      <c r="N34" s="1">
        <v>3</v>
      </c>
      <c r="O34" s="1">
        <v>103</v>
      </c>
      <c r="P34" s="1">
        <v>0.10979999999999999</v>
      </c>
      <c r="Q34" s="1">
        <v>0.28710000000000002</v>
      </c>
      <c r="R34" s="1">
        <f t="shared" si="0"/>
        <v>0.59471027027027046</v>
      </c>
      <c r="S34" s="1">
        <f t="shared" si="1"/>
        <v>0.17048432432432434</v>
      </c>
      <c r="T34" s="1">
        <f t="shared" si="2"/>
        <v>0.76519459459459471</v>
      </c>
      <c r="W34" s="11"/>
      <c r="X34" s="11"/>
      <c r="Y34" s="1">
        <v>3</v>
      </c>
      <c r="Z34" s="1">
        <v>113</v>
      </c>
      <c r="AA34" s="1">
        <v>8.7300000000000003E-2</v>
      </c>
      <c r="AB34" s="1">
        <v>0.2392</v>
      </c>
      <c r="AC34" s="1">
        <f t="shared" si="3"/>
        <v>0.49774072072072079</v>
      </c>
      <c r="AD34" s="1">
        <f t="shared" si="4"/>
        <v>0.12451855855855867</v>
      </c>
      <c r="AE34" s="1">
        <f t="shared" si="5"/>
        <v>0.62225927927927938</v>
      </c>
    </row>
    <row r="35" spans="1:31" x14ac:dyDescent="0.2">
      <c r="A35" s="11"/>
      <c r="B35" s="11"/>
      <c r="C35" s="1">
        <v>4</v>
      </c>
      <c r="D35" s="1">
        <v>94</v>
      </c>
      <c r="E35" s="1">
        <v>4.6600000000000003E-2</v>
      </c>
      <c r="F35" s="1">
        <v>0.13339999999999999</v>
      </c>
      <c r="G35" s="1">
        <f t="shared" si="6"/>
        <v>0.27871027027027029</v>
      </c>
      <c r="H35" s="1">
        <f t="shared" si="7"/>
        <v>6.0698378378378416E-2</v>
      </c>
      <c r="I35" s="1">
        <f t="shared" si="8"/>
        <v>0.33940864864864867</v>
      </c>
      <c r="L35" s="11"/>
      <c r="M35" s="11"/>
      <c r="N35" s="1">
        <v>4</v>
      </c>
      <c r="O35" s="1">
        <v>104</v>
      </c>
      <c r="P35" s="1">
        <v>0.10829999999999999</v>
      </c>
      <c r="Q35" s="1">
        <v>0.28660000000000002</v>
      </c>
      <c r="R35" s="1">
        <f t="shared" si="0"/>
        <v>0.5943796396396398</v>
      </c>
      <c r="S35" s="1">
        <f t="shared" si="1"/>
        <v>0.16470234234234232</v>
      </c>
      <c r="T35" s="1">
        <f t="shared" si="2"/>
        <v>0.75908198198198207</v>
      </c>
      <c r="W35" s="11"/>
      <c r="X35" s="11"/>
      <c r="Y35" s="1">
        <v>4</v>
      </c>
      <c r="Z35" s="1">
        <v>114</v>
      </c>
      <c r="AA35" s="1">
        <v>8.4599999999999995E-2</v>
      </c>
      <c r="AB35" s="5">
        <v>0.23</v>
      </c>
      <c r="AC35" s="1">
        <f t="shared" si="3"/>
        <v>0.4782425225225227</v>
      </c>
      <c r="AD35" s="1">
        <f t="shared" si="4"/>
        <v>0.12248576576576579</v>
      </c>
      <c r="AE35" s="1">
        <f t="shared" si="5"/>
        <v>0.60072828828828828</v>
      </c>
    </row>
    <row r="36" spans="1:31" x14ac:dyDescent="0.2">
      <c r="A36" s="11"/>
      <c r="B36" s="11"/>
      <c r="C36" s="1">
        <v>5</v>
      </c>
      <c r="D36" s="1">
        <v>95</v>
      </c>
      <c r="E36" s="1">
        <v>4.6699999999999998E-2</v>
      </c>
      <c r="F36" s="1">
        <v>0.13139999999999999</v>
      </c>
      <c r="G36" s="1">
        <f t="shared" si="6"/>
        <v>0.27410144144144144</v>
      </c>
      <c r="H36" s="1">
        <f t="shared" si="7"/>
        <v>6.3135495495495506E-2</v>
      </c>
      <c r="I36" s="1">
        <f t="shared" si="8"/>
        <v>0.3372369369369369</v>
      </c>
      <c r="L36" s="11"/>
      <c r="M36" s="11"/>
      <c r="N36" s="1">
        <v>5</v>
      </c>
      <c r="O36" s="1">
        <v>105</v>
      </c>
      <c r="P36" s="1">
        <v>0.1096</v>
      </c>
      <c r="Q36" s="1">
        <v>0.28239999999999998</v>
      </c>
      <c r="R36" s="1">
        <f t="shared" si="0"/>
        <v>0.58411387387387381</v>
      </c>
      <c r="S36" s="1">
        <f t="shared" si="1"/>
        <v>0.17438846846846862</v>
      </c>
      <c r="T36" s="1">
        <f t="shared" si="2"/>
        <v>0.75850234234234237</v>
      </c>
      <c r="W36" s="11"/>
      <c r="X36" s="11"/>
      <c r="Y36" s="1">
        <v>5</v>
      </c>
      <c r="Z36" s="1">
        <v>115</v>
      </c>
      <c r="AA36" s="1">
        <v>9.7500000000000003E-2</v>
      </c>
      <c r="AB36" s="1">
        <v>0.25319999999999998</v>
      </c>
      <c r="AC36" s="1">
        <f t="shared" si="3"/>
        <v>0.52413027027027026</v>
      </c>
      <c r="AD36" s="1">
        <f t="shared" si="4"/>
        <v>0.1531405405405406</v>
      </c>
      <c r="AE36" s="1">
        <f t="shared" si="5"/>
        <v>0.67727081081081097</v>
      </c>
    </row>
    <row r="37" spans="1:31" x14ac:dyDescent="0.2">
      <c r="A37" s="11">
        <v>20</v>
      </c>
      <c r="B37" s="11" t="s">
        <v>4</v>
      </c>
      <c r="C37" s="1">
        <v>1</v>
      </c>
      <c r="D37" s="1">
        <v>96</v>
      </c>
      <c r="E37" s="1">
        <v>3.4200000000000001E-2</v>
      </c>
      <c r="F37" s="5">
        <v>9.9000000000000005E-2</v>
      </c>
      <c r="G37" s="1">
        <f t="shared" si="6"/>
        <v>0.20704540540540545</v>
      </c>
      <c r="H37" s="1">
        <f t="shared" si="7"/>
        <v>4.344000000000002E-2</v>
      </c>
      <c r="I37" s="1">
        <f t="shared" si="8"/>
        <v>0.25048540540540548</v>
      </c>
      <c r="L37" s="11">
        <v>22</v>
      </c>
      <c r="M37" s="11" t="s">
        <v>6</v>
      </c>
      <c r="N37" s="1">
        <v>1</v>
      </c>
      <c r="O37" s="1">
        <v>106</v>
      </c>
      <c r="P37" s="1">
        <v>6.4799999999999996E-2</v>
      </c>
      <c r="Q37" s="1">
        <v>0.1865</v>
      </c>
      <c r="R37" s="1">
        <f t="shared" si="0"/>
        <v>0.3898392792792793</v>
      </c>
      <c r="S37" s="1">
        <f t="shared" si="1"/>
        <v>8.3396036036036028E-2</v>
      </c>
      <c r="T37" s="1">
        <f t="shared" si="2"/>
        <v>0.47323531531531537</v>
      </c>
      <c r="W37" s="11">
        <v>24</v>
      </c>
      <c r="X37" s="11" t="s">
        <v>5</v>
      </c>
      <c r="Y37" s="1">
        <v>1</v>
      </c>
      <c r="Z37" s="1">
        <v>116</v>
      </c>
      <c r="AA37" s="1">
        <v>7.2099999999999997E-2</v>
      </c>
      <c r="AB37" s="5">
        <v>0.20100000000000001</v>
      </c>
      <c r="AC37" s="1">
        <f t="shared" si="3"/>
        <v>0.41892990990991003</v>
      </c>
      <c r="AD37" s="1">
        <f t="shared" si="4"/>
        <v>9.9359639639639674E-2</v>
      </c>
      <c r="AE37" s="1">
        <f t="shared" si="5"/>
        <v>0.51828954954954964</v>
      </c>
    </row>
    <row r="38" spans="1:31" x14ac:dyDescent="0.2">
      <c r="A38" s="11"/>
      <c r="B38" s="11"/>
      <c r="C38" s="1">
        <v>2</v>
      </c>
      <c r="D38" s="1">
        <v>97</v>
      </c>
      <c r="E38" s="1">
        <v>3.27E-2</v>
      </c>
      <c r="F38" s="1">
        <v>9.98E-2</v>
      </c>
      <c r="G38" s="1">
        <f t="shared" si="6"/>
        <v>0.20967549549549552</v>
      </c>
      <c r="H38" s="1">
        <f t="shared" si="7"/>
        <v>3.6346306306306322E-2</v>
      </c>
      <c r="I38" s="1">
        <f t="shared" si="8"/>
        <v>0.24602180180180183</v>
      </c>
      <c r="L38" s="11"/>
      <c r="M38" s="11"/>
      <c r="N38" s="1">
        <v>2</v>
      </c>
      <c r="O38" s="1">
        <v>107</v>
      </c>
      <c r="P38" s="1">
        <v>6.9599999999999995E-2</v>
      </c>
      <c r="Q38" s="1">
        <v>0.19439999999999999</v>
      </c>
      <c r="R38" s="1">
        <f t="shared" si="0"/>
        <v>0.40524540540540543</v>
      </c>
      <c r="S38" s="1">
        <f t="shared" si="1"/>
        <v>9.5541621621621636E-2</v>
      </c>
      <c r="T38" s="1">
        <f t="shared" si="2"/>
        <v>0.50078702702702704</v>
      </c>
      <c r="W38" s="11"/>
      <c r="X38" s="11"/>
      <c r="Y38" s="1">
        <v>2</v>
      </c>
      <c r="Z38" s="1">
        <v>117</v>
      </c>
      <c r="AA38" s="1">
        <v>8.0699999999999994E-2</v>
      </c>
      <c r="AB38" s="1">
        <v>0.22550000000000001</v>
      </c>
      <c r="AC38" s="1">
        <f t="shared" si="3"/>
        <v>0.47009495495495507</v>
      </c>
      <c r="AD38" s="1">
        <f t="shared" si="4"/>
        <v>0.11068144144144146</v>
      </c>
      <c r="AE38" s="1">
        <f t="shared" si="5"/>
        <v>0.58077639639639644</v>
      </c>
    </row>
    <row r="39" spans="1:31" x14ac:dyDescent="0.2">
      <c r="A39" s="11"/>
      <c r="B39" s="11"/>
      <c r="C39" s="1">
        <v>3</v>
      </c>
      <c r="D39" s="1">
        <v>98</v>
      </c>
      <c r="E39" s="1">
        <v>3.4099999999999998E-2</v>
      </c>
      <c r="F39" s="1">
        <v>9.8299999999999998E-2</v>
      </c>
      <c r="G39" s="1">
        <f t="shared" si="6"/>
        <v>0.2055050450450451</v>
      </c>
      <c r="H39" s="1">
        <f t="shared" si="7"/>
        <v>4.3727207207207228E-2</v>
      </c>
      <c r="I39" s="1">
        <f t="shared" si="8"/>
        <v>0.24923225225225226</v>
      </c>
      <c r="L39" s="11"/>
      <c r="M39" s="11"/>
      <c r="N39" s="1">
        <v>3</v>
      </c>
      <c r="O39" s="1">
        <v>108</v>
      </c>
      <c r="P39" s="1">
        <v>6.8000000000000005E-2</v>
      </c>
      <c r="Q39" s="1">
        <v>0.19620000000000001</v>
      </c>
      <c r="R39" s="1">
        <f t="shared" si="0"/>
        <v>0.41020684684684694</v>
      </c>
      <c r="S39" s="1">
        <f t="shared" si="1"/>
        <v>8.7019819819819877E-2</v>
      </c>
      <c r="T39" s="1">
        <f t="shared" si="2"/>
        <v>0.49722666666666671</v>
      </c>
      <c r="W39" s="11"/>
      <c r="X39" s="11"/>
      <c r="Y39" s="1">
        <v>3</v>
      </c>
      <c r="Z39" s="1">
        <v>118</v>
      </c>
      <c r="AA39" s="1">
        <v>7.9100000000000004E-2</v>
      </c>
      <c r="AB39" s="1">
        <v>0.22070000000000001</v>
      </c>
      <c r="AC39" s="1">
        <f t="shared" si="3"/>
        <v>0.46002504504504516</v>
      </c>
      <c r="AD39" s="1">
        <f t="shared" si="4"/>
        <v>0.10881909909909916</v>
      </c>
      <c r="AE39" s="1">
        <f t="shared" si="5"/>
        <v>0.5688441441441443</v>
      </c>
    </row>
    <row r="40" spans="1:31" x14ac:dyDescent="0.2">
      <c r="A40" s="11"/>
      <c r="B40" s="11"/>
      <c r="C40" s="1">
        <v>4</v>
      </c>
      <c r="D40" s="1">
        <v>99</v>
      </c>
      <c r="E40" s="1">
        <v>3.0300000000000001E-2</v>
      </c>
      <c r="F40" s="1">
        <v>9.4299999999999995E-2</v>
      </c>
      <c r="G40" s="1">
        <f t="shared" si="6"/>
        <v>0.19844234234234234</v>
      </c>
      <c r="H40" s="1">
        <f t="shared" si="7"/>
        <v>3.1837477477477505E-2</v>
      </c>
      <c r="I40" s="1">
        <f t="shared" si="8"/>
        <v>0.23027981981981982</v>
      </c>
      <c r="L40" s="11"/>
      <c r="M40" s="11"/>
      <c r="N40" s="1">
        <v>4</v>
      </c>
      <c r="O40" s="1">
        <v>109</v>
      </c>
      <c r="P40" s="1">
        <v>7.2599999999999998E-2</v>
      </c>
      <c r="Q40" s="1">
        <v>0.20150000000000001</v>
      </c>
      <c r="R40" s="1">
        <f t="shared" si="0"/>
        <v>0.41979927927927935</v>
      </c>
      <c r="S40" s="1">
        <f t="shared" si="1"/>
        <v>0.10095063063063064</v>
      </c>
      <c r="T40" s="1">
        <f t="shared" si="2"/>
        <v>0.52074990990990999</v>
      </c>
      <c r="W40" s="11"/>
      <c r="X40" s="11"/>
      <c r="Y40" s="1">
        <v>4</v>
      </c>
      <c r="Z40" s="1">
        <v>119</v>
      </c>
      <c r="AA40" s="1">
        <v>6.9500000000000006E-2</v>
      </c>
      <c r="AB40" s="1">
        <v>0.19889999999999999</v>
      </c>
      <c r="AC40" s="1">
        <f t="shared" si="3"/>
        <v>0.41554792792792794</v>
      </c>
      <c r="AD40" s="1">
        <f t="shared" si="4"/>
        <v>9.0581981981982057E-2</v>
      </c>
      <c r="AE40" s="1">
        <f t="shared" si="5"/>
        <v>0.50612990990990991</v>
      </c>
    </row>
    <row r="41" spans="1:31" x14ac:dyDescent="0.2">
      <c r="A41" s="11"/>
      <c r="B41" s="11"/>
      <c r="C41" s="1">
        <v>5</v>
      </c>
      <c r="D41" s="1">
        <v>100</v>
      </c>
      <c r="E41" s="1">
        <v>3.3599999999999998E-2</v>
      </c>
      <c r="F41" s="1">
        <v>9.74E-2</v>
      </c>
      <c r="G41" s="1">
        <f t="shared" si="6"/>
        <v>0.20372468468468471</v>
      </c>
      <c r="H41" s="1">
        <f t="shared" si="7"/>
        <v>4.2539819819819837E-2</v>
      </c>
      <c r="I41" s="1">
        <f t="shared" si="8"/>
        <v>0.24626450450450452</v>
      </c>
      <c r="L41" s="11"/>
      <c r="M41" s="11"/>
      <c r="N41" s="1">
        <v>5</v>
      </c>
      <c r="O41" s="1">
        <v>110</v>
      </c>
      <c r="P41" s="1">
        <v>6.8199999999999997E-2</v>
      </c>
      <c r="Q41" s="1">
        <v>0.19320000000000001</v>
      </c>
      <c r="R41" s="1">
        <f t="shared" si="0"/>
        <v>0.40326666666666677</v>
      </c>
      <c r="S41" s="1">
        <f t="shared" si="1"/>
        <v>9.0885045045045076E-2</v>
      </c>
      <c r="T41" s="1">
        <f t="shared" si="2"/>
        <v>0.49415171171171174</v>
      </c>
      <c r="W41" s="11"/>
      <c r="X41" s="11"/>
      <c r="Y41" s="1">
        <v>5</v>
      </c>
      <c r="Z41" s="1">
        <v>120</v>
      </c>
      <c r="AA41" s="5">
        <v>7.1999999999999995E-2</v>
      </c>
      <c r="AB41" s="5">
        <v>0.20100000000000001</v>
      </c>
      <c r="AC41" s="1">
        <f t="shared" si="3"/>
        <v>0.41898378378378387</v>
      </c>
      <c r="AD41" s="1">
        <f t="shared" si="4"/>
        <v>9.8940540540540564E-2</v>
      </c>
      <c r="AE41" s="1">
        <f t="shared" si="5"/>
        <v>0.51792432432432445</v>
      </c>
    </row>
    <row r="42" spans="1:31" x14ac:dyDescent="0.2">
      <c r="A42" s="11">
        <v>25</v>
      </c>
      <c r="B42" s="11" t="s">
        <v>4</v>
      </c>
      <c r="C42" s="1">
        <v>1</v>
      </c>
      <c r="D42" s="1">
        <v>121</v>
      </c>
      <c r="E42" s="1">
        <v>5.5599999999999997E-2</v>
      </c>
      <c r="F42" s="1">
        <v>0.15029999999999999</v>
      </c>
      <c r="G42" s="1">
        <f t="shared" si="6"/>
        <v>0.31235099099099101</v>
      </c>
      <c r="H42" s="1">
        <f t="shared" si="7"/>
        <v>8.1365045045045076E-2</v>
      </c>
      <c r="I42" s="1">
        <f t="shared" si="8"/>
        <v>0.39371603603603611</v>
      </c>
      <c r="L42" s="11">
        <v>27</v>
      </c>
      <c r="M42" s="11" t="s">
        <v>6</v>
      </c>
      <c r="N42" s="1">
        <v>1</v>
      </c>
      <c r="O42" s="1">
        <v>131</v>
      </c>
      <c r="P42" s="1">
        <v>0.1047</v>
      </c>
      <c r="Q42" s="5">
        <v>0.27600000000000002</v>
      </c>
      <c r="R42" s="1">
        <f t="shared" si="0"/>
        <v>0.57217783783783804</v>
      </c>
      <c r="S42" s="1">
        <f t="shared" si="1"/>
        <v>0.16031027027027031</v>
      </c>
      <c r="T42" s="1">
        <f t="shared" si="2"/>
        <v>0.73248810810810816</v>
      </c>
      <c r="W42" s="11">
        <v>29</v>
      </c>
      <c r="X42" s="11" t="s">
        <v>5</v>
      </c>
      <c r="Y42" s="1">
        <v>1</v>
      </c>
      <c r="Z42" s="1">
        <v>141</v>
      </c>
      <c r="AA42" s="1">
        <v>0.1087</v>
      </c>
      <c r="AB42" s="1">
        <v>0.29470000000000002</v>
      </c>
      <c r="AC42" s="1">
        <f t="shared" si="3"/>
        <v>0.6126117117117118</v>
      </c>
      <c r="AD42" s="1">
        <f t="shared" si="4"/>
        <v>0.15820576576576587</v>
      </c>
      <c r="AE42" s="1">
        <f t="shared" si="5"/>
        <v>0.77081747747747764</v>
      </c>
    </row>
    <row r="43" spans="1:31" x14ac:dyDescent="0.2">
      <c r="A43" s="11"/>
      <c r="B43" s="11"/>
      <c r="C43" s="1">
        <v>2</v>
      </c>
      <c r="D43" s="1">
        <v>122</v>
      </c>
      <c r="E43" s="5">
        <v>5.3999999999999999E-2</v>
      </c>
      <c r="F43" s="1">
        <v>0.1512</v>
      </c>
      <c r="G43" s="1">
        <f t="shared" si="6"/>
        <v>0.31526270270270279</v>
      </c>
      <c r="H43" s="1">
        <f t="shared" si="7"/>
        <v>7.3751351351351385E-2</v>
      </c>
      <c r="I43" s="1">
        <f t="shared" si="8"/>
        <v>0.38901405405405415</v>
      </c>
      <c r="L43" s="11"/>
      <c r="M43" s="11"/>
      <c r="N43" s="1">
        <v>2</v>
      </c>
      <c r="O43" s="1">
        <v>132</v>
      </c>
      <c r="P43" s="1">
        <v>0.1177</v>
      </c>
      <c r="Q43" s="1">
        <v>0.30649999999999999</v>
      </c>
      <c r="R43" s="1">
        <f t="shared" si="0"/>
        <v>0.63463729729729734</v>
      </c>
      <c r="S43" s="1">
        <f t="shared" si="1"/>
        <v>0.18401837837837842</v>
      </c>
      <c r="T43" s="1">
        <f t="shared" si="2"/>
        <v>0.81865567567567576</v>
      </c>
      <c r="W43" s="11"/>
      <c r="X43" s="11"/>
      <c r="Y43" s="1">
        <v>2</v>
      </c>
      <c r="Z43" s="1">
        <v>142</v>
      </c>
      <c r="AA43" s="1">
        <v>0.1157</v>
      </c>
      <c r="AB43" s="1">
        <v>0.31380000000000002</v>
      </c>
      <c r="AC43" s="1">
        <f t="shared" si="3"/>
        <v>0.65234036036036047</v>
      </c>
      <c r="AD43" s="1">
        <f t="shared" si="4"/>
        <v>0.16827063063063066</v>
      </c>
      <c r="AE43" s="1">
        <f t="shared" si="5"/>
        <v>0.82061099099099111</v>
      </c>
    </row>
    <row r="44" spans="1:31" x14ac:dyDescent="0.2">
      <c r="A44" s="11"/>
      <c r="B44" s="11"/>
      <c r="C44" s="1">
        <v>3</v>
      </c>
      <c r="D44" s="1">
        <v>123</v>
      </c>
      <c r="E44" s="1">
        <v>5.5599999999999997E-2</v>
      </c>
      <c r="F44" s="1">
        <v>0.15279999999999999</v>
      </c>
      <c r="G44" s="1">
        <f t="shared" si="6"/>
        <v>0.31804468468468472</v>
      </c>
      <c r="H44" s="1">
        <f t="shared" si="7"/>
        <v>7.8842522522522551E-2</v>
      </c>
      <c r="I44" s="1">
        <f t="shared" si="8"/>
        <v>0.39688720720720722</v>
      </c>
      <c r="L44" s="11"/>
      <c r="M44" s="11"/>
      <c r="N44" s="1">
        <v>3</v>
      </c>
      <c r="O44" s="1">
        <v>133</v>
      </c>
      <c r="P44" s="1">
        <v>0.1227</v>
      </c>
      <c r="Q44" s="1">
        <v>0.31909999999999999</v>
      </c>
      <c r="R44" s="1">
        <f t="shared" si="0"/>
        <v>0.6606398198198199</v>
      </c>
      <c r="S44" s="1">
        <f t="shared" si="1"/>
        <v>0.19225981981981993</v>
      </c>
      <c r="T44" s="1">
        <f t="shared" si="2"/>
        <v>0.85289963963963977</v>
      </c>
      <c r="W44" s="11"/>
      <c r="X44" s="11"/>
      <c r="Y44" s="1">
        <v>3</v>
      </c>
      <c r="Z44" s="1">
        <v>143</v>
      </c>
      <c r="AA44" s="1">
        <v>0.10929999999999999</v>
      </c>
      <c r="AB44" s="1">
        <v>0.29530000000000001</v>
      </c>
      <c r="AC44" s="1">
        <f t="shared" si="3"/>
        <v>0.61365495495495503</v>
      </c>
      <c r="AD44" s="1">
        <f t="shared" si="4"/>
        <v>0.16011495495495495</v>
      </c>
      <c r="AE44" s="1">
        <f t="shared" si="5"/>
        <v>0.77376990990991001</v>
      </c>
    </row>
    <row r="45" spans="1:31" x14ac:dyDescent="0.2">
      <c r="A45" s="11"/>
      <c r="B45" s="11"/>
      <c r="C45" s="1">
        <v>4</v>
      </c>
      <c r="D45" s="1">
        <v>124</v>
      </c>
      <c r="E45" s="1">
        <v>5.5199999999999999E-2</v>
      </c>
      <c r="F45" s="1">
        <v>0.1522</v>
      </c>
      <c r="G45" s="1">
        <f t="shared" si="6"/>
        <v>0.31689369369369375</v>
      </c>
      <c r="H45" s="1">
        <f t="shared" si="7"/>
        <v>7.7771531531531546E-2</v>
      </c>
      <c r="I45" s="1">
        <f t="shared" si="8"/>
        <v>0.39466522522522529</v>
      </c>
      <c r="L45" s="11"/>
      <c r="M45" s="11"/>
      <c r="N45" s="1">
        <v>4</v>
      </c>
      <c r="O45" s="1">
        <v>134</v>
      </c>
      <c r="P45" s="1">
        <v>0.1116</v>
      </c>
      <c r="Q45" s="1">
        <v>0.29360000000000003</v>
      </c>
      <c r="R45" s="1">
        <f t="shared" si="0"/>
        <v>0.60854414414414437</v>
      </c>
      <c r="S45" s="1">
        <f t="shared" si="1"/>
        <v>0.17146954954954957</v>
      </c>
      <c r="T45" s="1">
        <f t="shared" si="2"/>
        <v>0.78001369369369389</v>
      </c>
      <c r="W45" s="11"/>
      <c r="X45" s="11"/>
      <c r="Y45" s="1">
        <v>4</v>
      </c>
      <c r="Z45" s="1">
        <v>144</v>
      </c>
      <c r="AA45" s="1">
        <v>0.12130000000000001</v>
      </c>
      <c r="AB45" s="1">
        <v>0.32240000000000002</v>
      </c>
      <c r="AC45" s="1">
        <f t="shared" si="3"/>
        <v>0.66890972972972984</v>
      </c>
      <c r="AD45" s="1">
        <f t="shared" si="4"/>
        <v>0.18306270270270275</v>
      </c>
      <c r="AE45" s="1">
        <f t="shared" si="5"/>
        <v>0.85197243243243248</v>
      </c>
    </row>
    <row r="46" spans="1:31" x14ac:dyDescent="0.2">
      <c r="A46" s="11"/>
      <c r="B46" s="11"/>
      <c r="C46" s="1">
        <v>5</v>
      </c>
      <c r="D46" s="1">
        <v>125</v>
      </c>
      <c r="E46" s="1">
        <v>5.3600000000000002E-2</v>
      </c>
      <c r="F46" s="1">
        <v>0.15659999999999999</v>
      </c>
      <c r="G46" s="1">
        <f t="shared" si="6"/>
        <v>0.32777657657657661</v>
      </c>
      <c r="H46" s="1">
        <f t="shared" si="7"/>
        <v>6.6626306306306352E-2</v>
      </c>
      <c r="I46" s="1">
        <f t="shared" si="8"/>
        <v>0.39440288288288294</v>
      </c>
      <c r="L46" s="11"/>
      <c r="M46" s="11"/>
      <c r="N46" s="1">
        <v>5</v>
      </c>
      <c r="O46" s="1">
        <v>135</v>
      </c>
      <c r="P46" s="1">
        <v>0.1183</v>
      </c>
      <c r="Q46" s="1">
        <v>0.30659999999999998</v>
      </c>
      <c r="R46" s="1">
        <f t="shared" si="0"/>
        <v>0.63454180180180186</v>
      </c>
      <c r="S46" s="1">
        <f t="shared" si="1"/>
        <v>0.18643207207207219</v>
      </c>
      <c r="T46" s="1">
        <f t="shared" si="2"/>
        <v>0.82097387387387388</v>
      </c>
      <c r="W46" s="11"/>
      <c r="X46" s="11"/>
      <c r="Y46" s="1">
        <v>5</v>
      </c>
      <c r="Z46" s="1">
        <v>145</v>
      </c>
      <c r="AA46" s="1">
        <v>0.11169999999999999</v>
      </c>
      <c r="AB46" s="1">
        <v>0.29270000000000002</v>
      </c>
      <c r="AC46" s="1">
        <f t="shared" si="3"/>
        <v>0.60644054054054064</v>
      </c>
      <c r="AD46" s="1">
        <f t="shared" si="4"/>
        <v>0.17279675675675682</v>
      </c>
      <c r="AE46" s="1">
        <f t="shared" si="5"/>
        <v>0.77923729729729729</v>
      </c>
    </row>
    <row r="47" spans="1:31" x14ac:dyDescent="0.2">
      <c r="A47" s="11">
        <v>26</v>
      </c>
      <c r="B47" s="11" t="s">
        <v>4</v>
      </c>
      <c r="C47" s="1">
        <v>1</v>
      </c>
      <c r="D47" s="1">
        <v>126</v>
      </c>
      <c r="E47" s="1">
        <v>5.1799999999999999E-2</v>
      </c>
      <c r="F47" s="1">
        <v>0.1454</v>
      </c>
      <c r="G47" s="1">
        <f t="shared" si="6"/>
        <v>0.30323855855855864</v>
      </c>
      <c r="H47" s="1">
        <f t="shared" si="7"/>
        <v>7.038342342342345E-2</v>
      </c>
      <c r="I47" s="1">
        <f t="shared" si="8"/>
        <v>0.37362198198198204</v>
      </c>
      <c r="L47" s="11">
        <v>28</v>
      </c>
      <c r="M47" s="11" t="s">
        <v>6</v>
      </c>
      <c r="N47" s="1">
        <v>1</v>
      </c>
      <c r="O47" s="1">
        <v>136</v>
      </c>
      <c r="P47" s="1">
        <v>0.13539999999999999</v>
      </c>
      <c r="Q47" s="1">
        <v>0.3513</v>
      </c>
      <c r="R47" s="1">
        <f t="shared" si="0"/>
        <v>0.72713261261261275</v>
      </c>
      <c r="S47" s="1">
        <f t="shared" si="1"/>
        <v>0.21299531531531538</v>
      </c>
      <c r="T47" s="1">
        <f t="shared" si="2"/>
        <v>0.9401279279279281</v>
      </c>
      <c r="W47" s="11">
        <v>30</v>
      </c>
      <c r="X47" s="11" t="s">
        <v>5</v>
      </c>
      <c r="Y47" s="1">
        <v>1</v>
      </c>
      <c r="Z47" s="1">
        <v>146</v>
      </c>
      <c r="AA47" s="1">
        <v>9.4100000000000003E-2</v>
      </c>
      <c r="AB47" s="1">
        <v>0.24540000000000001</v>
      </c>
      <c r="AC47" s="1">
        <f t="shared" si="3"/>
        <v>0.50819765765765768</v>
      </c>
      <c r="AD47" s="1">
        <f t="shared" si="4"/>
        <v>0.14676144144144151</v>
      </c>
      <c r="AE47" s="1">
        <f t="shared" si="5"/>
        <v>0.65495909909909922</v>
      </c>
    </row>
    <row r="48" spans="1:31" x14ac:dyDescent="0.2">
      <c r="A48" s="11"/>
      <c r="B48" s="11"/>
      <c r="C48" s="1">
        <v>2</v>
      </c>
      <c r="D48" s="1">
        <v>127</v>
      </c>
      <c r="E48" s="5">
        <v>5.28E-2</v>
      </c>
      <c r="F48" s="1">
        <v>0.14849999999999999</v>
      </c>
      <c r="G48" s="1">
        <f t="shared" si="6"/>
        <v>0.30976000000000004</v>
      </c>
      <c r="H48" s="1">
        <f t="shared" si="7"/>
        <v>7.1446486486486535E-2</v>
      </c>
      <c r="I48" s="1">
        <f t="shared" si="8"/>
        <v>0.38120648648648647</v>
      </c>
      <c r="L48" s="11"/>
      <c r="M48" s="11"/>
      <c r="N48" s="1">
        <v>2</v>
      </c>
      <c r="O48" s="1">
        <v>137</v>
      </c>
      <c r="P48" s="1">
        <v>0.13189999999999999</v>
      </c>
      <c r="Q48" s="1">
        <v>0.34520000000000001</v>
      </c>
      <c r="R48" s="1">
        <f t="shared" si="0"/>
        <v>0.7151255855855857</v>
      </c>
      <c r="S48" s="1">
        <f t="shared" si="1"/>
        <v>0.20448180180180187</v>
      </c>
      <c r="T48" s="1">
        <f t="shared" si="2"/>
        <v>0.91960738738738745</v>
      </c>
      <c r="W48" s="11"/>
      <c r="X48" s="11"/>
      <c r="Y48" s="1">
        <v>2</v>
      </c>
      <c r="Z48" s="1">
        <v>147</v>
      </c>
      <c r="AA48" s="1">
        <v>0.10390000000000001</v>
      </c>
      <c r="AB48" s="1">
        <v>0.26729999999999998</v>
      </c>
      <c r="AC48" s="1">
        <f t="shared" si="3"/>
        <v>0.55279477477477479</v>
      </c>
      <c r="AD48" s="1">
        <f t="shared" si="4"/>
        <v>0.16573585585585596</v>
      </c>
      <c r="AE48" s="1">
        <f t="shared" si="5"/>
        <v>0.71853063063063072</v>
      </c>
    </row>
    <row r="49" spans="1:31" x14ac:dyDescent="0.2">
      <c r="A49" s="11"/>
      <c r="B49" s="11"/>
      <c r="C49" s="1">
        <v>3</v>
      </c>
      <c r="D49" s="1">
        <v>128</v>
      </c>
      <c r="E49" s="1">
        <v>5.6800000000000003E-2</v>
      </c>
      <c r="F49" s="1">
        <v>0.15620000000000001</v>
      </c>
      <c r="G49" s="1">
        <f t="shared" si="6"/>
        <v>0.32514162162162169</v>
      </c>
      <c r="H49" s="1">
        <f t="shared" si="7"/>
        <v>8.0441081081081126E-2</v>
      </c>
      <c r="I49" s="1">
        <f t="shared" si="8"/>
        <v>0.40558270270270275</v>
      </c>
      <c r="L49" s="11"/>
      <c r="M49" s="11"/>
      <c r="N49" s="1">
        <v>3</v>
      </c>
      <c r="O49" s="1">
        <v>138</v>
      </c>
      <c r="P49" s="1">
        <v>0.1328</v>
      </c>
      <c r="Q49" s="1">
        <v>0.35770000000000002</v>
      </c>
      <c r="R49" s="1">
        <f t="shared" si="0"/>
        <v>0.74310918918918945</v>
      </c>
      <c r="S49" s="1">
        <f t="shared" si="1"/>
        <v>0.19564108108108111</v>
      </c>
      <c r="T49" s="1">
        <f t="shared" si="2"/>
        <v>0.93875027027027036</v>
      </c>
      <c r="W49" s="11"/>
      <c r="X49" s="11"/>
      <c r="Y49" s="1">
        <v>3</v>
      </c>
      <c r="Z49" s="1">
        <v>148</v>
      </c>
      <c r="AA49" s="1">
        <v>0.1014</v>
      </c>
      <c r="AB49" s="1">
        <v>0.26989999999999997</v>
      </c>
      <c r="AC49" s="1">
        <f t="shared" si="3"/>
        <v>0.56006306306306308</v>
      </c>
      <c r="AD49" s="1">
        <f t="shared" si="4"/>
        <v>0.15263495495495508</v>
      </c>
      <c r="AE49" s="1">
        <f t="shared" si="5"/>
        <v>0.71269801801801802</v>
      </c>
    </row>
    <row r="50" spans="1:31" x14ac:dyDescent="0.2">
      <c r="A50" s="11"/>
      <c r="B50" s="11"/>
      <c r="C50" s="1">
        <v>4</v>
      </c>
      <c r="D50" s="1">
        <v>129</v>
      </c>
      <c r="E50" s="1">
        <v>5.8400000000000001E-2</v>
      </c>
      <c r="F50" s="1">
        <v>0.1578</v>
      </c>
      <c r="G50" s="1">
        <f t="shared" si="6"/>
        <v>0.32792360360360362</v>
      </c>
      <c r="H50" s="1">
        <f t="shared" si="7"/>
        <v>8.5532252252252278E-2</v>
      </c>
      <c r="I50" s="1">
        <f t="shared" si="8"/>
        <v>0.41345585585585581</v>
      </c>
      <c r="L50" s="11"/>
      <c r="M50" s="11"/>
      <c r="N50" s="1">
        <v>4</v>
      </c>
      <c r="O50" s="1">
        <v>139</v>
      </c>
      <c r="P50" s="1">
        <v>0.1295</v>
      </c>
      <c r="Q50" s="1">
        <v>0.34670000000000001</v>
      </c>
      <c r="R50" s="1">
        <f t="shared" si="0"/>
        <v>0.71983477477477487</v>
      </c>
      <c r="S50" s="1">
        <f t="shared" si="1"/>
        <v>0.19290990990991</v>
      </c>
      <c r="T50" s="1">
        <f t="shared" si="2"/>
        <v>0.91274468468468473</v>
      </c>
      <c r="W50" s="11"/>
      <c r="X50" s="11"/>
      <c r="Y50" s="1">
        <v>4</v>
      </c>
      <c r="Z50" s="1">
        <v>149</v>
      </c>
      <c r="AA50" s="1">
        <v>0.1123</v>
      </c>
      <c r="AB50" s="1">
        <v>0.29110000000000003</v>
      </c>
      <c r="AC50" s="1">
        <f t="shared" si="3"/>
        <v>0.60247333333333342</v>
      </c>
      <c r="AD50" s="1">
        <f t="shared" si="4"/>
        <v>0.17692576576576577</v>
      </c>
      <c r="AE50" s="1">
        <f t="shared" si="5"/>
        <v>0.77939909909909921</v>
      </c>
    </row>
    <row r="51" spans="1:31" x14ac:dyDescent="0.2">
      <c r="A51" s="11"/>
      <c r="B51" s="11"/>
      <c r="C51" s="1">
        <v>5</v>
      </c>
      <c r="D51" s="1">
        <v>130</v>
      </c>
      <c r="E51" s="1">
        <v>5.5199999999999999E-2</v>
      </c>
      <c r="F51" s="1">
        <v>0.14749999999999999</v>
      </c>
      <c r="G51" s="1">
        <f t="shared" si="6"/>
        <v>0.30618954954954958</v>
      </c>
      <c r="H51" s="1">
        <f t="shared" si="7"/>
        <v>8.2513873873873891E-2</v>
      </c>
      <c r="I51" s="1">
        <f t="shared" si="8"/>
        <v>0.38870342342342346</v>
      </c>
      <c r="L51" s="11"/>
      <c r="M51" s="11"/>
      <c r="N51" s="1">
        <v>5</v>
      </c>
      <c r="O51" s="1">
        <v>140</v>
      </c>
      <c r="P51" s="1">
        <v>0.12509999999999999</v>
      </c>
      <c r="Q51" s="1">
        <v>0.33529999999999999</v>
      </c>
      <c r="R51" s="1">
        <f t="shared" si="0"/>
        <v>0.69624198198198206</v>
      </c>
      <c r="S51" s="1">
        <f t="shared" si="1"/>
        <v>0.18597225225225228</v>
      </c>
      <c r="T51" s="1">
        <f t="shared" si="2"/>
        <v>0.88221423423423417</v>
      </c>
      <c r="W51" s="11"/>
      <c r="X51" s="11"/>
      <c r="Y51" s="1">
        <v>5</v>
      </c>
      <c r="Z51" s="1">
        <v>150</v>
      </c>
      <c r="AA51" s="1">
        <v>0.1124</v>
      </c>
      <c r="AB51" s="1">
        <v>0.29249999999999998</v>
      </c>
      <c r="AC51" s="1">
        <f t="shared" si="3"/>
        <v>0.60560792792792806</v>
      </c>
      <c r="AD51" s="1">
        <f t="shared" si="4"/>
        <v>0.17593225225225231</v>
      </c>
      <c r="AE51" s="1">
        <f t="shared" si="5"/>
        <v>0.78154018018018023</v>
      </c>
    </row>
    <row r="52" spans="1:31" x14ac:dyDescent="0.2">
      <c r="A52" s="11">
        <v>31</v>
      </c>
      <c r="B52" s="11" t="s">
        <v>4</v>
      </c>
      <c r="C52" s="1">
        <v>1</v>
      </c>
      <c r="D52" s="1">
        <v>151</v>
      </c>
      <c r="E52" s="1">
        <v>3.7900000000000003E-2</v>
      </c>
      <c r="F52" s="1">
        <v>0.1077</v>
      </c>
      <c r="G52" s="1">
        <f t="shared" si="6"/>
        <v>0.22486612612612616</v>
      </c>
      <c r="H52" s="1">
        <f t="shared" si="7"/>
        <v>5.0168288288288329E-2</v>
      </c>
      <c r="I52" s="1">
        <f t="shared" si="8"/>
        <v>0.27503441441441445</v>
      </c>
      <c r="L52" s="11">
        <v>33</v>
      </c>
      <c r="M52" s="11" t="s">
        <v>6</v>
      </c>
      <c r="N52" s="1">
        <v>1</v>
      </c>
      <c r="O52" s="1">
        <v>161</v>
      </c>
      <c r="P52" s="1">
        <v>9.11E-2</v>
      </c>
      <c r="Q52" s="1">
        <v>0.2407</v>
      </c>
      <c r="R52" s="1">
        <f t="shared" si="0"/>
        <v>0.49910972972972983</v>
      </c>
      <c r="S52" s="1">
        <f t="shared" si="1"/>
        <v>0.13893081081081082</v>
      </c>
      <c r="T52" s="1">
        <f t="shared" si="2"/>
        <v>0.6380405405405406</v>
      </c>
      <c r="W52" s="11">
        <v>35</v>
      </c>
      <c r="X52" s="11" t="s">
        <v>5</v>
      </c>
      <c r="Y52" s="1">
        <v>1</v>
      </c>
      <c r="Z52" s="1">
        <v>171</v>
      </c>
      <c r="AA52" s="1">
        <v>0.1041</v>
      </c>
      <c r="AB52" s="1">
        <v>0.27200000000000002</v>
      </c>
      <c r="AC52" s="1">
        <f t="shared" si="3"/>
        <v>0.56339117117117121</v>
      </c>
      <c r="AD52" s="1">
        <f t="shared" si="4"/>
        <v>0.16183171171171168</v>
      </c>
      <c r="AE52" s="1">
        <f t="shared" si="5"/>
        <v>0.72522288288288284</v>
      </c>
    </row>
    <row r="53" spans="1:31" x14ac:dyDescent="0.2">
      <c r="A53" s="11"/>
      <c r="B53" s="11"/>
      <c r="C53" s="1">
        <v>2</v>
      </c>
      <c r="D53" s="1">
        <v>152</v>
      </c>
      <c r="E53" s="1">
        <v>3.5000000000000003E-2</v>
      </c>
      <c r="F53" s="1">
        <v>0.1075</v>
      </c>
      <c r="G53" s="1">
        <f t="shared" si="6"/>
        <v>0.225972972972973</v>
      </c>
      <c r="H53" s="1">
        <f t="shared" si="7"/>
        <v>3.8216216216216251E-2</v>
      </c>
      <c r="I53" s="1">
        <f t="shared" si="8"/>
        <v>0.26418918918918921</v>
      </c>
      <c r="L53" s="11"/>
      <c r="M53" s="11"/>
      <c r="N53" s="1">
        <v>2</v>
      </c>
      <c r="O53" s="1">
        <v>162</v>
      </c>
      <c r="P53" s="1">
        <v>9.4E-2</v>
      </c>
      <c r="Q53" s="1">
        <v>0.2492</v>
      </c>
      <c r="R53" s="1">
        <f t="shared" si="0"/>
        <v>0.51690594594594608</v>
      </c>
      <c r="S53" s="1">
        <f t="shared" si="1"/>
        <v>0.14250810810810818</v>
      </c>
      <c r="T53" s="1">
        <f t="shared" si="2"/>
        <v>0.65941405405405418</v>
      </c>
      <c r="W53" s="11"/>
      <c r="X53" s="11"/>
      <c r="Y53" s="1">
        <v>2</v>
      </c>
      <c r="Z53" s="1">
        <v>172</v>
      </c>
      <c r="AA53" s="1">
        <v>0.1132</v>
      </c>
      <c r="AB53" s="1">
        <v>0.29320000000000002</v>
      </c>
      <c r="AC53" s="1">
        <f t="shared" si="3"/>
        <v>0.6067711711711713</v>
      </c>
      <c r="AD53" s="1">
        <f t="shared" si="4"/>
        <v>0.17857873873873875</v>
      </c>
      <c r="AE53" s="1">
        <f t="shared" si="5"/>
        <v>0.78534990990990994</v>
      </c>
    </row>
    <row r="54" spans="1:31" x14ac:dyDescent="0.2">
      <c r="A54" s="11"/>
      <c r="B54" s="11"/>
      <c r="C54" s="1">
        <v>3</v>
      </c>
      <c r="D54" s="1">
        <v>153</v>
      </c>
      <c r="E54" s="1">
        <v>3.6700000000000003E-2</v>
      </c>
      <c r="F54" s="1">
        <v>0.10440000000000001</v>
      </c>
      <c r="G54" s="1">
        <f t="shared" si="6"/>
        <v>0.21799693693693697</v>
      </c>
      <c r="H54" s="1">
        <f t="shared" si="7"/>
        <v>4.8468828828828844E-2</v>
      </c>
      <c r="I54" s="1">
        <f t="shared" si="8"/>
        <v>0.26646576576576581</v>
      </c>
      <c r="L54" s="11"/>
      <c r="M54" s="11"/>
      <c r="N54" s="1">
        <v>3</v>
      </c>
      <c r="O54" s="1">
        <v>163</v>
      </c>
      <c r="P54" s="1">
        <v>0.10489999999999999</v>
      </c>
      <c r="Q54" s="1">
        <v>0.2747</v>
      </c>
      <c r="R54" s="1">
        <f t="shared" si="0"/>
        <v>0.5691093693693694</v>
      </c>
      <c r="S54" s="1">
        <f t="shared" si="1"/>
        <v>0.16246018018018019</v>
      </c>
      <c r="T54" s="1">
        <f t="shared" si="2"/>
        <v>0.73156954954954956</v>
      </c>
      <c r="W54" s="11"/>
      <c r="X54" s="11"/>
      <c r="Y54" s="1">
        <v>3</v>
      </c>
      <c r="Z54" s="1">
        <v>173</v>
      </c>
      <c r="AA54" s="1">
        <v>0.1197</v>
      </c>
      <c r="AB54" s="1">
        <v>0.30690000000000001</v>
      </c>
      <c r="AC54" s="1">
        <f t="shared" si="3"/>
        <v>0.63447081081081103</v>
      </c>
      <c r="AD54" s="1">
        <f t="shared" si="4"/>
        <v>0.19199675675675681</v>
      </c>
      <c r="AE54" s="1">
        <f t="shared" si="5"/>
        <v>0.82646756756756767</v>
      </c>
    </row>
    <row r="55" spans="1:31" x14ac:dyDescent="0.2">
      <c r="A55" s="11"/>
      <c r="B55" s="11"/>
      <c r="C55" s="1">
        <v>4</v>
      </c>
      <c r="D55" s="1">
        <v>154</v>
      </c>
      <c r="E55" s="1">
        <v>3.5999999999999997E-2</v>
      </c>
      <c r="F55" s="1">
        <v>0.10340000000000001</v>
      </c>
      <c r="G55" s="1">
        <f t="shared" si="6"/>
        <v>0.21609657657657663</v>
      </c>
      <c r="H55" s="1">
        <f t="shared" si="7"/>
        <v>4.6544144144144151E-2</v>
      </c>
      <c r="I55" s="1">
        <f t="shared" si="8"/>
        <v>0.26264072072072076</v>
      </c>
      <c r="L55" s="11"/>
      <c r="M55" s="11"/>
      <c r="N55" s="1">
        <v>4</v>
      </c>
      <c r="O55" s="1">
        <v>164</v>
      </c>
      <c r="P55" s="1">
        <v>0.1028</v>
      </c>
      <c r="Q55" s="1">
        <v>0.2712</v>
      </c>
      <c r="R55" s="1">
        <f t="shared" si="0"/>
        <v>0.56226954954954955</v>
      </c>
      <c r="S55" s="1">
        <f t="shared" si="1"/>
        <v>0.15719063063063071</v>
      </c>
      <c r="T55" s="1">
        <f t="shared" si="2"/>
        <v>0.71946018018018021</v>
      </c>
      <c r="W55" s="11"/>
      <c r="X55" s="11"/>
      <c r="Y55" s="1">
        <v>4</v>
      </c>
      <c r="Z55" s="1">
        <v>174</v>
      </c>
      <c r="AA55" s="1">
        <v>0.1234</v>
      </c>
      <c r="AB55" s="1">
        <v>0.31809999999999999</v>
      </c>
      <c r="AC55" s="1">
        <f t="shared" si="3"/>
        <v>0.65798522522522529</v>
      </c>
      <c r="AD55" s="1">
        <f t="shared" si="4"/>
        <v>0.19620252252252263</v>
      </c>
      <c r="AE55" s="1">
        <f t="shared" si="5"/>
        <v>0.85418774774774786</v>
      </c>
    </row>
    <row r="56" spans="1:31" x14ac:dyDescent="0.2">
      <c r="A56" s="11"/>
      <c r="B56" s="11"/>
      <c r="C56" s="1">
        <v>5</v>
      </c>
      <c r="D56" s="1">
        <v>155</v>
      </c>
      <c r="E56" s="1">
        <v>3.5999999999999997E-2</v>
      </c>
      <c r="F56" s="1">
        <v>0.10299999999999999</v>
      </c>
      <c r="G56" s="1">
        <f t="shared" si="6"/>
        <v>0.21518558558558562</v>
      </c>
      <c r="H56" s="1">
        <f t="shared" si="7"/>
        <v>4.6947747747747758E-2</v>
      </c>
      <c r="I56" s="1">
        <f t="shared" si="8"/>
        <v>0.26213333333333333</v>
      </c>
      <c r="L56" s="11"/>
      <c r="M56" s="11"/>
      <c r="N56" s="1">
        <v>5</v>
      </c>
      <c r="O56" s="1">
        <v>165</v>
      </c>
      <c r="P56" s="1">
        <v>9.5200000000000007E-2</v>
      </c>
      <c r="Q56" s="1">
        <v>0.25269999999999998</v>
      </c>
      <c r="R56" s="1">
        <f t="shared" si="0"/>
        <v>0.52423063063063069</v>
      </c>
      <c r="S56" s="1">
        <f t="shared" si="1"/>
        <v>0.1440057657657659</v>
      </c>
      <c r="T56" s="1">
        <f t="shared" si="2"/>
        <v>0.66823639639639654</v>
      </c>
      <c r="W56" s="11"/>
      <c r="X56" s="11"/>
      <c r="Y56" s="1">
        <v>5</v>
      </c>
      <c r="Z56" s="1">
        <v>175</v>
      </c>
      <c r="AA56" s="1">
        <v>0.1195</v>
      </c>
      <c r="AB56" s="1">
        <v>0.30980000000000002</v>
      </c>
      <c r="AC56" s="1">
        <f t="shared" si="3"/>
        <v>0.64118324324324327</v>
      </c>
      <c r="AD56" s="1">
        <f t="shared" si="4"/>
        <v>0.18823243243243248</v>
      </c>
      <c r="AE56" s="1">
        <f t="shared" si="5"/>
        <v>0.82941567567567576</v>
      </c>
    </row>
    <row r="57" spans="1:31" x14ac:dyDescent="0.2">
      <c r="A57" s="11">
        <v>32</v>
      </c>
      <c r="B57" s="11" t="s">
        <v>4</v>
      </c>
      <c r="C57" s="1">
        <v>1</v>
      </c>
      <c r="D57" s="1">
        <v>156</v>
      </c>
      <c r="E57" s="1">
        <v>4.9399999999999999E-2</v>
      </c>
      <c r="F57" s="1">
        <v>0.1424</v>
      </c>
      <c r="G57" s="1">
        <f t="shared" si="6"/>
        <v>0.29769909909909908</v>
      </c>
      <c r="H57" s="1">
        <f t="shared" si="7"/>
        <v>6.335207207207208E-2</v>
      </c>
      <c r="I57" s="1">
        <f t="shared" si="8"/>
        <v>0.36105117117117125</v>
      </c>
      <c r="L57" s="11">
        <v>34</v>
      </c>
      <c r="M57" s="11" t="s">
        <v>6</v>
      </c>
      <c r="N57" s="1">
        <v>1</v>
      </c>
      <c r="O57" s="1">
        <v>166</v>
      </c>
      <c r="P57" s="1">
        <v>0.1226</v>
      </c>
      <c r="Q57" s="1">
        <v>0.32579999999999998</v>
      </c>
      <c r="R57" s="1">
        <f t="shared" si="0"/>
        <v>0.67595279279279286</v>
      </c>
      <c r="S57" s="1">
        <f t="shared" si="1"/>
        <v>0.18508036036036049</v>
      </c>
      <c r="T57" s="1">
        <f t="shared" si="2"/>
        <v>0.86103315315315321</v>
      </c>
      <c r="W57" s="11">
        <v>36</v>
      </c>
      <c r="X57" s="11" t="s">
        <v>5</v>
      </c>
      <c r="Y57" s="1">
        <v>1</v>
      </c>
      <c r="Z57" s="1">
        <v>176</v>
      </c>
      <c r="AA57" s="1">
        <v>7.3200000000000001E-2</v>
      </c>
      <c r="AB57" s="1">
        <v>0.19109999999999999</v>
      </c>
      <c r="AC57" s="1">
        <f t="shared" si="3"/>
        <v>0.39579027027027031</v>
      </c>
      <c r="AD57" s="1">
        <f t="shared" si="4"/>
        <v>0.113958918918919</v>
      </c>
      <c r="AE57" s="1">
        <f t="shared" si="5"/>
        <v>0.50974918918918921</v>
      </c>
    </row>
    <row r="58" spans="1:31" x14ac:dyDescent="0.2">
      <c r="A58" s="11"/>
      <c r="B58" s="11"/>
      <c r="C58" s="1">
        <v>2</v>
      </c>
      <c r="D58" s="1">
        <v>157</v>
      </c>
      <c r="E58" s="1">
        <v>4.9200000000000001E-2</v>
      </c>
      <c r="F58" s="1">
        <v>0.14230000000000001</v>
      </c>
      <c r="G58" s="1">
        <f t="shared" si="6"/>
        <v>0.29757909909909919</v>
      </c>
      <c r="H58" s="1">
        <f t="shared" si="7"/>
        <v>6.2614774774774784E-2</v>
      </c>
      <c r="I58" s="1">
        <f t="shared" si="8"/>
        <v>0.36019387387387392</v>
      </c>
      <c r="L58" s="11"/>
      <c r="M58" s="11"/>
      <c r="N58" s="1">
        <v>2</v>
      </c>
      <c r="O58" s="1">
        <v>167</v>
      </c>
      <c r="P58" s="1">
        <v>0.111</v>
      </c>
      <c r="Q58" s="1">
        <v>0.29570000000000002</v>
      </c>
      <c r="R58" s="1">
        <f t="shared" si="0"/>
        <v>0.61365009009009019</v>
      </c>
      <c r="S58" s="1">
        <f t="shared" si="1"/>
        <v>0.16683603603603608</v>
      </c>
      <c r="T58" s="1">
        <f t="shared" si="2"/>
        <v>0.78048612612612611</v>
      </c>
      <c r="W58" s="11"/>
      <c r="X58" s="11"/>
      <c r="Y58" s="1">
        <v>2</v>
      </c>
      <c r="Z58" s="1">
        <v>177</v>
      </c>
      <c r="AA58" s="1">
        <v>7.3899999999999993E-2</v>
      </c>
      <c r="AB58" s="1">
        <v>0.1983</v>
      </c>
      <c r="AC58" s="1">
        <f t="shared" si="3"/>
        <v>0.41181099099099111</v>
      </c>
      <c r="AD58" s="1">
        <f t="shared" si="4"/>
        <v>0.10962774774774779</v>
      </c>
      <c r="AE58" s="1">
        <f t="shared" si="5"/>
        <v>0.52143873873873881</v>
      </c>
    </row>
    <row r="59" spans="1:31" x14ac:dyDescent="0.2">
      <c r="A59" s="11"/>
      <c r="B59" s="11"/>
      <c r="C59" s="1">
        <v>3</v>
      </c>
      <c r="D59" s="1">
        <v>158</v>
      </c>
      <c r="E59" s="1">
        <v>4.9000000000000002E-2</v>
      </c>
      <c r="F59" s="1">
        <v>0.14080000000000001</v>
      </c>
      <c r="G59" s="1">
        <f t="shared" si="6"/>
        <v>0.29427063063063069</v>
      </c>
      <c r="H59" s="1">
        <f t="shared" si="7"/>
        <v>6.3290090090090137E-2</v>
      </c>
      <c r="I59" s="1">
        <f t="shared" si="8"/>
        <v>0.35756072072072081</v>
      </c>
      <c r="L59" s="11"/>
      <c r="M59" s="11"/>
      <c r="N59" s="1">
        <v>3</v>
      </c>
      <c r="O59" s="1">
        <v>168</v>
      </c>
      <c r="P59" s="1">
        <v>0.1137</v>
      </c>
      <c r="Q59" s="1">
        <v>0.29970000000000002</v>
      </c>
      <c r="R59" s="1">
        <f t="shared" si="0"/>
        <v>0.62130540540540558</v>
      </c>
      <c r="S59" s="1">
        <f t="shared" si="1"/>
        <v>0.17411567567567574</v>
      </c>
      <c r="T59" s="1">
        <f t="shared" si="2"/>
        <v>0.79542108108108123</v>
      </c>
      <c r="W59" s="11"/>
      <c r="X59" s="11"/>
      <c r="Y59" s="1">
        <v>3</v>
      </c>
      <c r="Z59" s="1">
        <v>178</v>
      </c>
      <c r="AA59" s="1">
        <v>7.0400000000000004E-2</v>
      </c>
      <c r="AB59" s="1">
        <v>0.19309999999999999</v>
      </c>
      <c r="AC59" s="1">
        <f t="shared" si="3"/>
        <v>0.40185369369369373</v>
      </c>
      <c r="AD59" s="1">
        <f t="shared" si="4"/>
        <v>0.10020612612612621</v>
      </c>
      <c r="AE59" s="1">
        <f t="shared" si="5"/>
        <v>0.50205981981981984</v>
      </c>
    </row>
    <row r="60" spans="1:31" x14ac:dyDescent="0.2">
      <c r="A60" s="11"/>
      <c r="B60" s="11"/>
      <c r="C60" s="1">
        <v>4</v>
      </c>
      <c r="D60" s="1">
        <v>159</v>
      </c>
      <c r="E60" s="1">
        <v>4.7100000000000003E-2</v>
      </c>
      <c r="F60" s="1">
        <v>0.13769999999999999</v>
      </c>
      <c r="G60" s="1">
        <f t="shared" si="6"/>
        <v>0.28823405405405406</v>
      </c>
      <c r="H60" s="1">
        <f t="shared" si="7"/>
        <v>5.8455135135135179E-2</v>
      </c>
      <c r="I60" s="1">
        <f t="shared" si="8"/>
        <v>0.34668918918918923</v>
      </c>
      <c r="L60" s="11"/>
      <c r="M60" s="11"/>
      <c r="N60" s="1">
        <v>4</v>
      </c>
      <c r="O60" s="1">
        <v>169</v>
      </c>
      <c r="P60" s="1">
        <v>0.1298</v>
      </c>
      <c r="Q60" s="1">
        <v>0.33900000000000002</v>
      </c>
      <c r="R60" s="1">
        <f t="shared" si="0"/>
        <v>0.7021365765765768</v>
      </c>
      <c r="S60" s="1">
        <f t="shared" si="1"/>
        <v>0.20193657657657665</v>
      </c>
      <c r="T60" s="1">
        <f t="shared" si="2"/>
        <v>0.9040731531531534</v>
      </c>
      <c r="W60" s="11"/>
      <c r="X60" s="11"/>
      <c r="Y60" s="1">
        <v>4</v>
      </c>
      <c r="Z60" s="1">
        <v>179</v>
      </c>
      <c r="AA60" s="1">
        <v>7.3099999999999998E-2</v>
      </c>
      <c r="AB60" s="1">
        <v>0.1963</v>
      </c>
      <c r="AC60" s="1">
        <f t="shared" si="3"/>
        <v>0.40768702702702714</v>
      </c>
      <c r="AD60" s="1">
        <f t="shared" si="4"/>
        <v>0.108292972972973</v>
      </c>
      <c r="AE60" s="1">
        <f t="shared" si="5"/>
        <v>0.51597999999999999</v>
      </c>
    </row>
    <row r="61" spans="1:31" x14ac:dyDescent="0.2">
      <c r="A61" s="11"/>
      <c r="B61" s="11"/>
      <c r="C61" s="1">
        <v>5</v>
      </c>
      <c r="D61" s="1">
        <v>160</v>
      </c>
      <c r="E61" s="1">
        <v>4.8000000000000001E-2</v>
      </c>
      <c r="F61" s="1">
        <v>0.13739999999999999</v>
      </c>
      <c r="G61" s="1">
        <f t="shared" si="6"/>
        <v>0.28706594594594598</v>
      </c>
      <c r="H61" s="1">
        <f t="shared" si="7"/>
        <v>6.2529729729729783E-2</v>
      </c>
      <c r="I61" s="1">
        <f t="shared" si="8"/>
        <v>0.34959567567567573</v>
      </c>
      <c r="L61" s="11"/>
      <c r="M61" s="11"/>
      <c r="N61" s="1">
        <v>5</v>
      </c>
      <c r="O61" s="1">
        <v>170</v>
      </c>
      <c r="P61" s="1">
        <v>0.1061</v>
      </c>
      <c r="Q61" s="1">
        <v>0.2772</v>
      </c>
      <c r="R61" s="1">
        <f t="shared" si="0"/>
        <v>0.5741565765765767</v>
      </c>
      <c r="S61" s="1">
        <f t="shared" si="1"/>
        <v>0.16496684684684687</v>
      </c>
      <c r="T61" s="1">
        <f t="shared" si="2"/>
        <v>0.73912342342342341</v>
      </c>
      <c r="W61" s="11"/>
      <c r="X61" s="11"/>
      <c r="Y61" s="1">
        <v>5</v>
      </c>
      <c r="Z61" s="1">
        <v>180</v>
      </c>
      <c r="AA61" s="1">
        <v>7.8700000000000006E-2</v>
      </c>
      <c r="AB61" s="1">
        <v>0.20760000000000001</v>
      </c>
      <c r="AC61" s="1">
        <f t="shared" si="3"/>
        <v>0.43040558558558567</v>
      </c>
      <c r="AD61" s="1">
        <f t="shared" si="4"/>
        <v>0.12036072072072077</v>
      </c>
      <c r="AE61" s="1">
        <f t="shared" si="5"/>
        <v>0.55076630630630641</v>
      </c>
    </row>
    <row r="62" spans="1:31" s="1" customFormat="1" x14ac:dyDescent="0.2">
      <c r="A62" s="11">
        <v>37</v>
      </c>
      <c r="B62" s="11" t="s">
        <v>4</v>
      </c>
      <c r="C62" s="1">
        <v>1</v>
      </c>
      <c r="D62" s="1">
        <v>181</v>
      </c>
      <c r="E62" s="1">
        <v>8.8300000000000003E-2</v>
      </c>
      <c r="F62" s="1">
        <v>0.20399999999999999</v>
      </c>
      <c r="G62" s="1">
        <f t="shared" si="6"/>
        <v>0.4170347747747748</v>
      </c>
      <c r="H62" s="1">
        <f t="shared" si="7"/>
        <v>0.16422666666666677</v>
      </c>
      <c r="I62" s="1">
        <f t="shared" si="8"/>
        <v>0.58126144144144154</v>
      </c>
      <c r="L62" s="11">
        <v>39</v>
      </c>
      <c r="M62" s="11" t="s">
        <v>6</v>
      </c>
      <c r="N62" s="1">
        <v>1</v>
      </c>
      <c r="O62" s="1">
        <v>191</v>
      </c>
      <c r="P62" s="1">
        <v>8.5599999999999996E-2</v>
      </c>
      <c r="Q62" s="1">
        <v>0.22819999999999999</v>
      </c>
      <c r="R62" s="1">
        <f t="shared" si="0"/>
        <v>0.47360432432432437</v>
      </c>
      <c r="S62" s="1">
        <f t="shared" si="1"/>
        <v>0.12849297297297299</v>
      </c>
      <c r="T62" s="1">
        <f t="shared" si="2"/>
        <v>0.60209729729729733</v>
      </c>
      <c r="W62" s="11">
        <v>41</v>
      </c>
      <c r="X62" s="11" t="s">
        <v>5</v>
      </c>
      <c r="Y62" s="1">
        <v>1</v>
      </c>
      <c r="Z62" s="1">
        <v>201</v>
      </c>
      <c r="AA62" s="1">
        <v>0.1084</v>
      </c>
      <c r="AB62" s="1">
        <v>0.2762</v>
      </c>
      <c r="AC62" s="1">
        <f t="shared" si="3"/>
        <v>0.57064000000000004</v>
      </c>
      <c r="AD62" s="1">
        <f t="shared" si="4"/>
        <v>0.17561513513513524</v>
      </c>
      <c r="AE62" s="1">
        <f t="shared" si="5"/>
        <v>0.74625513513513519</v>
      </c>
    </row>
    <row r="63" spans="1:31" s="1" customFormat="1" x14ac:dyDescent="0.2">
      <c r="A63" s="11"/>
      <c r="B63" s="11"/>
      <c r="C63" s="1">
        <v>2</v>
      </c>
      <c r="D63" s="1">
        <v>182</v>
      </c>
      <c r="E63" s="1">
        <v>6.4699999999999994E-2</v>
      </c>
      <c r="F63" s="1">
        <v>0.1787</v>
      </c>
      <c r="G63" s="1">
        <f t="shared" si="6"/>
        <v>0.37212882882882886</v>
      </c>
      <c r="H63" s="1">
        <f t="shared" si="7"/>
        <v>9.0847207207207223E-2</v>
      </c>
      <c r="I63" s="1">
        <f t="shared" si="8"/>
        <v>0.46297603603603604</v>
      </c>
      <c r="L63" s="11"/>
      <c r="M63" s="11"/>
      <c r="N63" s="1">
        <v>2</v>
      </c>
      <c r="O63" s="1">
        <v>192</v>
      </c>
      <c r="P63" s="1">
        <v>8.7900000000000006E-2</v>
      </c>
      <c r="Q63" s="1">
        <v>0.23319999999999999</v>
      </c>
      <c r="R63" s="1">
        <f t="shared" si="0"/>
        <v>0.48375261261261265</v>
      </c>
      <c r="S63" s="1">
        <f t="shared" si="1"/>
        <v>0.13308720720720726</v>
      </c>
      <c r="T63" s="1">
        <f t="shared" si="2"/>
        <v>0.61683981981981983</v>
      </c>
      <c r="W63" s="11"/>
      <c r="X63" s="11"/>
      <c r="Y63" s="1">
        <v>2</v>
      </c>
      <c r="Z63" s="1">
        <v>202</v>
      </c>
      <c r="AA63" s="1">
        <v>0.1081</v>
      </c>
      <c r="AB63" s="1">
        <v>0.27479999999999999</v>
      </c>
      <c r="AC63" s="1">
        <f t="shared" si="3"/>
        <v>0.56761315315315319</v>
      </c>
      <c r="AD63" s="1">
        <f t="shared" si="4"/>
        <v>0.17577045045045053</v>
      </c>
      <c r="AE63" s="1">
        <f t="shared" si="5"/>
        <v>0.74338360360360367</v>
      </c>
    </row>
    <row r="64" spans="1:31" s="1" customFormat="1" x14ac:dyDescent="0.2">
      <c r="A64" s="11"/>
      <c r="B64" s="11"/>
      <c r="C64" s="1">
        <v>3</v>
      </c>
      <c r="D64" s="1">
        <v>183</v>
      </c>
      <c r="E64" s="1">
        <v>7.1599999999999997E-2</v>
      </c>
      <c r="F64" s="1">
        <v>0.2</v>
      </c>
      <c r="G64" s="1">
        <f t="shared" si="6"/>
        <v>0.41692180180180188</v>
      </c>
      <c r="H64" s="1">
        <f t="shared" si="7"/>
        <v>9.8273153153153187E-2</v>
      </c>
      <c r="I64" s="1">
        <f t="shared" si="8"/>
        <v>0.51519495495495504</v>
      </c>
      <c r="L64" s="11"/>
      <c r="M64" s="11"/>
      <c r="N64" s="1">
        <v>3</v>
      </c>
      <c r="O64" s="1">
        <v>193</v>
      </c>
      <c r="P64" s="1">
        <v>9.8400000000000001E-2</v>
      </c>
      <c r="Q64" s="1">
        <v>0.26379999999999998</v>
      </c>
      <c r="R64" s="1">
        <f t="shared" si="0"/>
        <v>0.54778666666666675</v>
      </c>
      <c r="S64" s="1">
        <f t="shared" si="1"/>
        <v>0.14621693693693702</v>
      </c>
      <c r="T64" s="1">
        <f t="shared" si="2"/>
        <v>0.69400360360360369</v>
      </c>
      <c r="W64" s="11"/>
      <c r="X64" s="11"/>
      <c r="Y64" s="1">
        <v>3</v>
      </c>
      <c r="Z64" s="1">
        <v>203</v>
      </c>
      <c r="AA64" s="1">
        <v>0.1077</v>
      </c>
      <c r="AB64" s="1">
        <v>0.27479999999999999</v>
      </c>
      <c r="AC64" s="1">
        <f t="shared" si="3"/>
        <v>0.56782864864864868</v>
      </c>
      <c r="AD64" s="1">
        <f t="shared" si="4"/>
        <v>0.17409405405405418</v>
      </c>
      <c r="AE64" s="1">
        <f t="shared" si="5"/>
        <v>0.74192270270270266</v>
      </c>
    </row>
    <row r="65" spans="1:31" s="1" customFormat="1" x14ac:dyDescent="0.2">
      <c r="A65" s="11"/>
      <c r="B65" s="11"/>
      <c r="C65" s="1">
        <v>4</v>
      </c>
      <c r="D65" s="1">
        <v>184</v>
      </c>
      <c r="E65" s="1">
        <v>7.0599999999999996E-2</v>
      </c>
      <c r="F65" s="1">
        <v>0.19689999999999999</v>
      </c>
      <c r="G65" s="1">
        <f t="shared" si="6"/>
        <v>0.41040036036036037</v>
      </c>
      <c r="H65" s="1">
        <f t="shared" si="7"/>
        <v>9.7210090090090115E-2</v>
      </c>
      <c r="I65" s="1">
        <f t="shared" si="8"/>
        <v>0.5076104504504505</v>
      </c>
      <c r="L65" s="11"/>
      <c r="M65" s="11"/>
      <c r="N65" s="1">
        <v>4</v>
      </c>
      <c r="O65" s="1">
        <v>194</v>
      </c>
      <c r="P65" s="1">
        <v>9.8000000000000004E-2</v>
      </c>
      <c r="Q65" s="1">
        <v>0.26190000000000002</v>
      </c>
      <c r="R65" s="1">
        <f t="shared" si="0"/>
        <v>0.5436749549549551</v>
      </c>
      <c r="S65" s="1">
        <f t="shared" si="1"/>
        <v>0.14645765765765775</v>
      </c>
      <c r="T65" s="1">
        <f t="shared" si="2"/>
        <v>0.69013261261261272</v>
      </c>
      <c r="W65" s="11"/>
      <c r="X65" s="11"/>
      <c r="Y65" s="1">
        <v>4</v>
      </c>
      <c r="Z65" s="1">
        <v>204</v>
      </c>
      <c r="AA65" s="1">
        <v>0.10639999999999999</v>
      </c>
      <c r="AB65" s="1">
        <v>0.2732</v>
      </c>
      <c r="AC65" s="1">
        <f t="shared" si="3"/>
        <v>0.56488504504504522</v>
      </c>
      <c r="AD65" s="1">
        <f t="shared" si="4"/>
        <v>0.17026018018018024</v>
      </c>
      <c r="AE65" s="1">
        <f t="shared" si="5"/>
        <v>0.7351452252252253</v>
      </c>
    </row>
    <row r="66" spans="1:31" s="1" customFormat="1" x14ac:dyDescent="0.2">
      <c r="A66" s="11"/>
      <c r="B66" s="11"/>
      <c r="C66" s="1">
        <v>5</v>
      </c>
      <c r="D66" s="1">
        <v>185</v>
      </c>
      <c r="E66" s="1">
        <v>7.0900000000000005E-2</v>
      </c>
      <c r="F66" s="1">
        <v>0.19520000000000001</v>
      </c>
      <c r="G66" s="1">
        <f t="shared" si="6"/>
        <v>0.40636702702702704</v>
      </c>
      <c r="H66" s="1">
        <f t="shared" si="7"/>
        <v>0.10018270270270276</v>
      </c>
      <c r="I66" s="1">
        <f t="shared" si="8"/>
        <v>0.50654972972972978</v>
      </c>
      <c r="L66" s="11"/>
      <c r="M66" s="11"/>
      <c r="N66" s="1">
        <v>5</v>
      </c>
      <c r="O66" s="1">
        <v>195</v>
      </c>
      <c r="P66" s="1">
        <v>8.5699999999999998E-2</v>
      </c>
      <c r="Q66" s="1">
        <v>0.22800000000000001</v>
      </c>
      <c r="R66" s="1">
        <f t="shared" ref="R66:R81" si="9">((-2.99*P66)+(12.64*Q66))*(4/(1*0.222*100))</f>
        <v>0.47309495495495502</v>
      </c>
      <c r="S66" s="1">
        <f t="shared" ref="S66:S81" si="10">((23.26*P66)-(5.6*Q66))*(4/(1*0.222*100))</f>
        <v>0.12911387387387391</v>
      </c>
      <c r="T66" s="1">
        <f t="shared" ref="T66:T81" si="11">((20.27*P66)+(7.04*Q66))*(4/(1*0.222*100))</f>
        <v>0.60220882882882898</v>
      </c>
      <c r="W66" s="11"/>
      <c r="X66" s="11"/>
      <c r="Y66" s="1">
        <v>5</v>
      </c>
      <c r="Z66" s="1">
        <v>205</v>
      </c>
      <c r="AA66" s="1">
        <v>0.10680000000000001</v>
      </c>
      <c r="AB66" s="1">
        <v>0.27160000000000001</v>
      </c>
      <c r="AC66" s="1">
        <f t="shared" ref="AC66:AC81" si="12">((-2.99*AA66)+(12.64*AB66))*(4/(1*0.222*100))</f>
        <v>0.56102558558558557</v>
      </c>
      <c r="AD66" s="1">
        <f t="shared" ref="AD66:AD81" si="13">((23.26*AA66)-(5.6*AB66))*(4/(1*0.222*100))</f>
        <v>0.17355099099099111</v>
      </c>
      <c r="AE66" s="1">
        <f t="shared" ref="AE66:AE81" si="14">((20.27*AA66)+(7.04*AB66))*(4/(1*0.222*100))</f>
        <v>0.73457657657657671</v>
      </c>
    </row>
    <row r="67" spans="1:31" s="1" customFormat="1" x14ac:dyDescent="0.2">
      <c r="A67" s="11">
        <v>38</v>
      </c>
      <c r="B67" s="11" t="s">
        <v>4</v>
      </c>
      <c r="C67" s="1">
        <v>1</v>
      </c>
      <c r="D67" s="1">
        <v>186</v>
      </c>
      <c r="E67" s="1">
        <v>5.67E-2</v>
      </c>
      <c r="F67" s="1">
        <v>0.15590000000000001</v>
      </c>
      <c r="G67" s="1">
        <f t="shared" ref="G67:G81" si="15">((-2.99*E67)+(12.64*F67))*(4/(1*0.222*100))</f>
        <v>0.32451225225225233</v>
      </c>
      <c r="H67" s="1">
        <f t="shared" ref="H67:H81" si="16">((23.26*E67)-(5.6*F67))*(4/(1*0.222*100))</f>
        <v>8.0324684684684705E-2</v>
      </c>
      <c r="I67" s="1">
        <f t="shared" ref="I67:I81" si="17">((20.27*E67)+(7.04*F67))*(4/(1*0.222*100))</f>
        <v>0.40483693693693695</v>
      </c>
      <c r="L67" s="11">
        <v>40</v>
      </c>
      <c r="M67" s="11" t="s">
        <v>6</v>
      </c>
      <c r="N67" s="1">
        <v>1</v>
      </c>
      <c r="O67" s="1">
        <v>196</v>
      </c>
      <c r="P67" s="1">
        <v>7.5800000000000006E-2</v>
      </c>
      <c r="Q67" s="1">
        <v>0.2077</v>
      </c>
      <c r="R67" s="1">
        <f t="shared" si="9"/>
        <v>0.43219567567567574</v>
      </c>
      <c r="S67" s="1">
        <f t="shared" si="10"/>
        <v>0.10810594594594602</v>
      </c>
      <c r="T67" s="1">
        <f t="shared" si="11"/>
        <v>0.54030162162162176</v>
      </c>
      <c r="W67" s="11">
        <v>42</v>
      </c>
      <c r="X67" s="11" t="s">
        <v>5</v>
      </c>
      <c r="Y67" s="1">
        <v>1</v>
      </c>
      <c r="Z67" s="1">
        <v>206</v>
      </c>
      <c r="AA67" s="1">
        <v>0.12770000000000001</v>
      </c>
      <c r="AB67" s="1">
        <v>0.29830000000000001</v>
      </c>
      <c r="AC67" s="1">
        <f t="shared" si="12"/>
        <v>0.61057459459459473</v>
      </c>
      <c r="AD67" s="1">
        <f t="shared" si="13"/>
        <v>0.23420216216216222</v>
      </c>
      <c r="AE67" s="1">
        <f t="shared" si="14"/>
        <v>0.8447767567567569</v>
      </c>
    </row>
    <row r="68" spans="1:31" s="1" customFormat="1" x14ac:dyDescent="0.2">
      <c r="A68" s="11"/>
      <c r="B68" s="11"/>
      <c r="C68" s="1">
        <v>2</v>
      </c>
      <c r="D68" s="1">
        <v>187</v>
      </c>
      <c r="E68" s="1">
        <v>5.8200000000000002E-2</v>
      </c>
      <c r="F68" s="1">
        <v>0.15970000000000001</v>
      </c>
      <c r="G68" s="1">
        <f t="shared" si="15"/>
        <v>0.33235855855855867</v>
      </c>
      <c r="H68" s="1">
        <f t="shared" si="16"/>
        <v>8.2776936936936968E-2</v>
      </c>
      <c r="I68" s="1">
        <f t="shared" si="17"/>
        <v>0.41513549549549555</v>
      </c>
      <c r="L68" s="11"/>
      <c r="M68" s="11"/>
      <c r="N68" s="1">
        <v>2</v>
      </c>
      <c r="O68" s="1">
        <v>197</v>
      </c>
      <c r="P68" s="1">
        <v>7.7899999999999997E-2</v>
      </c>
      <c r="Q68" s="1">
        <v>0.20799999999999999</v>
      </c>
      <c r="R68" s="1">
        <f t="shared" si="9"/>
        <v>0.43174756756756755</v>
      </c>
      <c r="S68" s="1">
        <f t="shared" si="10"/>
        <v>0.11660432432432438</v>
      </c>
      <c r="T68" s="1">
        <f t="shared" si="11"/>
        <v>0.54835189189189193</v>
      </c>
      <c r="W68" s="11"/>
      <c r="X68" s="11"/>
      <c r="Y68" s="1">
        <v>2</v>
      </c>
      <c r="Z68" s="1">
        <v>207</v>
      </c>
      <c r="AA68" s="1">
        <v>0.11310000000000001</v>
      </c>
      <c r="AB68" s="1">
        <v>0.29370000000000002</v>
      </c>
      <c r="AC68" s="1">
        <f t="shared" si="12"/>
        <v>0.60796378378378391</v>
      </c>
      <c r="AD68" s="1">
        <f t="shared" si="13"/>
        <v>0.17765513513513523</v>
      </c>
      <c r="AE68" s="1">
        <f t="shared" si="14"/>
        <v>0.78561891891891911</v>
      </c>
    </row>
    <row r="69" spans="1:31" s="1" customFormat="1" x14ac:dyDescent="0.2">
      <c r="A69" s="11"/>
      <c r="B69" s="11"/>
      <c r="C69" s="1">
        <v>3</v>
      </c>
      <c r="D69" s="1">
        <v>188</v>
      </c>
      <c r="E69" s="1">
        <v>5.57E-2</v>
      </c>
      <c r="F69" s="1">
        <v>0.15160000000000001</v>
      </c>
      <c r="G69" s="1">
        <f t="shared" si="15"/>
        <v>0.3152578378378379</v>
      </c>
      <c r="H69" s="1">
        <f t="shared" si="16"/>
        <v>8.0472432432432434E-2</v>
      </c>
      <c r="I69" s="1">
        <f t="shared" si="17"/>
        <v>0.3957302702702703</v>
      </c>
      <c r="L69" s="11"/>
      <c r="M69" s="11"/>
      <c r="N69" s="1">
        <v>3</v>
      </c>
      <c r="O69" s="1">
        <v>198</v>
      </c>
      <c r="P69" s="1">
        <v>8.7800000000000003E-2</v>
      </c>
      <c r="Q69" s="1">
        <v>0.2389</v>
      </c>
      <c r="R69" s="1">
        <f t="shared" si="9"/>
        <v>0.49678810810810814</v>
      </c>
      <c r="S69" s="1">
        <f t="shared" si="10"/>
        <v>0.12691675675675682</v>
      </c>
      <c r="T69" s="1">
        <f t="shared" si="11"/>
        <v>0.62370486486486487</v>
      </c>
      <c r="W69" s="11"/>
      <c r="X69" s="11"/>
      <c r="Y69" s="1">
        <v>3</v>
      </c>
      <c r="Z69" s="1">
        <v>208</v>
      </c>
      <c r="AA69" s="1">
        <v>0.1132</v>
      </c>
      <c r="AB69" s="1">
        <v>0.29310000000000003</v>
      </c>
      <c r="AC69" s="1">
        <f t="shared" si="12"/>
        <v>0.60654342342342349</v>
      </c>
      <c r="AD69" s="1">
        <f t="shared" si="13"/>
        <v>0.17867963963963965</v>
      </c>
      <c r="AE69" s="1">
        <f t="shared" si="14"/>
        <v>0.78522306306306322</v>
      </c>
    </row>
    <row r="70" spans="1:31" s="1" customFormat="1" x14ac:dyDescent="0.2">
      <c r="A70" s="11"/>
      <c r="B70" s="11"/>
      <c r="C70" s="1">
        <v>4</v>
      </c>
      <c r="D70" s="1">
        <v>189</v>
      </c>
      <c r="E70" s="1">
        <v>5.0500000000000003E-2</v>
      </c>
      <c r="F70" s="1">
        <v>0.13789999999999999</v>
      </c>
      <c r="G70" s="1">
        <f t="shared" si="15"/>
        <v>0.28685783783783786</v>
      </c>
      <c r="H70" s="1">
        <f t="shared" si="16"/>
        <v>7.2502702702702732E-2</v>
      </c>
      <c r="I70" s="1">
        <f t="shared" si="17"/>
        <v>0.35936054054054062</v>
      </c>
      <c r="L70" s="11"/>
      <c r="M70" s="11"/>
      <c r="N70" s="1">
        <v>4</v>
      </c>
      <c r="O70" s="1">
        <v>199</v>
      </c>
      <c r="P70" s="1">
        <v>0.08</v>
      </c>
      <c r="Q70" s="1">
        <v>0.22</v>
      </c>
      <c r="R70" s="1">
        <f t="shared" si="9"/>
        <v>0.45794594594594606</v>
      </c>
      <c r="S70" s="1">
        <f t="shared" si="10"/>
        <v>0.11329729729729736</v>
      </c>
      <c r="T70" s="1">
        <f t="shared" si="11"/>
        <v>0.57124324324324327</v>
      </c>
      <c r="W70" s="11"/>
      <c r="X70" s="11"/>
      <c r="Y70" s="1">
        <v>4</v>
      </c>
      <c r="Z70" s="1">
        <v>209</v>
      </c>
      <c r="AA70" s="1">
        <v>0.1111</v>
      </c>
      <c r="AB70" s="1">
        <v>0.2888</v>
      </c>
      <c r="AC70" s="1">
        <f t="shared" si="12"/>
        <v>0.59788162162162173</v>
      </c>
      <c r="AD70" s="1">
        <f t="shared" si="13"/>
        <v>0.1742172972972974</v>
      </c>
      <c r="AE70" s="1">
        <f t="shared" si="14"/>
        <v>0.77209891891891913</v>
      </c>
    </row>
    <row r="71" spans="1:31" s="1" customFormat="1" x14ac:dyDescent="0.2">
      <c r="A71" s="11"/>
      <c r="B71" s="11"/>
      <c r="C71" s="1">
        <v>5</v>
      </c>
      <c r="D71" s="1">
        <v>190</v>
      </c>
      <c r="E71" s="1">
        <v>5.1700000000000003E-2</v>
      </c>
      <c r="F71" s="1">
        <v>0.13969999999999999</v>
      </c>
      <c r="G71" s="1">
        <f t="shared" si="15"/>
        <v>0.29031081081081084</v>
      </c>
      <c r="H71" s="1">
        <f t="shared" si="16"/>
        <v>7.5715675675675748E-2</v>
      </c>
      <c r="I71" s="1">
        <f t="shared" si="17"/>
        <v>0.3660264864864865</v>
      </c>
      <c r="L71" s="11"/>
      <c r="M71" s="11"/>
      <c r="N71" s="1">
        <v>5</v>
      </c>
      <c r="O71" s="1">
        <v>200</v>
      </c>
      <c r="P71" s="1">
        <v>7.6499999999999999E-2</v>
      </c>
      <c r="Q71" s="1">
        <v>0.20899999999999999</v>
      </c>
      <c r="R71" s="1">
        <f t="shared" si="9"/>
        <v>0.43477927927927934</v>
      </c>
      <c r="S71" s="1">
        <f t="shared" si="10"/>
        <v>0.10972792792792796</v>
      </c>
      <c r="T71" s="1">
        <f t="shared" si="11"/>
        <v>0.54450720720720724</v>
      </c>
      <c r="W71" s="11"/>
      <c r="X71" s="11"/>
      <c r="Y71" s="1">
        <v>5</v>
      </c>
      <c r="Z71" s="1">
        <v>210</v>
      </c>
      <c r="AA71" s="1">
        <v>9.4E-2</v>
      </c>
      <c r="AB71" s="1">
        <v>0.24729999999999999</v>
      </c>
      <c r="AC71" s="1">
        <f t="shared" si="12"/>
        <v>0.51257873873873883</v>
      </c>
      <c r="AD71" s="1">
        <f t="shared" si="13"/>
        <v>0.1444252252252253</v>
      </c>
      <c r="AE71" s="1">
        <f t="shared" si="14"/>
        <v>0.65700396396396399</v>
      </c>
    </row>
    <row r="72" spans="1:31" s="1" customFormat="1" x14ac:dyDescent="0.2">
      <c r="A72" s="11">
        <v>43</v>
      </c>
      <c r="B72" s="11" t="s">
        <v>4</v>
      </c>
      <c r="C72" s="1">
        <v>1</v>
      </c>
      <c r="D72" s="1">
        <v>211</v>
      </c>
      <c r="G72" s="1">
        <f t="shared" si="15"/>
        <v>0</v>
      </c>
      <c r="H72" s="1">
        <f t="shared" si="16"/>
        <v>0</v>
      </c>
      <c r="I72" s="1">
        <f t="shared" si="17"/>
        <v>0</v>
      </c>
      <c r="L72" s="11">
        <v>45</v>
      </c>
      <c r="M72" s="11" t="s">
        <v>6</v>
      </c>
      <c r="N72" s="1">
        <v>1</v>
      </c>
      <c r="O72" s="1">
        <v>221</v>
      </c>
      <c r="P72" s="1">
        <v>7.2400000000000006E-2</v>
      </c>
      <c r="Q72" s="1">
        <v>0.21199999999999999</v>
      </c>
      <c r="R72" s="1">
        <f t="shared" si="9"/>
        <v>0.44382054054054054</v>
      </c>
      <c r="S72" s="1">
        <f t="shared" si="10"/>
        <v>8.9517837837837913E-2</v>
      </c>
      <c r="T72" s="1">
        <f t="shared" si="11"/>
        <v>0.5333383783783785</v>
      </c>
      <c r="W72" s="11">
        <v>47</v>
      </c>
      <c r="X72" s="11" t="s">
        <v>5</v>
      </c>
      <c r="Y72" s="1">
        <v>1</v>
      </c>
      <c r="Z72" s="1">
        <v>231</v>
      </c>
      <c r="AA72" s="1">
        <v>0.1</v>
      </c>
      <c r="AB72" s="1">
        <v>0.27029999999999998</v>
      </c>
      <c r="AC72" s="1">
        <f t="shared" si="12"/>
        <v>0.56172828828828836</v>
      </c>
      <c r="AD72" s="1">
        <f t="shared" si="13"/>
        <v>0.14636396396396401</v>
      </c>
      <c r="AE72" s="1">
        <f t="shared" si="14"/>
        <v>0.70809225225225225</v>
      </c>
    </row>
    <row r="73" spans="1:31" s="1" customFormat="1" x14ac:dyDescent="0.2">
      <c r="A73" s="11"/>
      <c r="B73" s="11"/>
      <c r="C73" s="1">
        <v>2</v>
      </c>
      <c r="D73" s="1">
        <v>212</v>
      </c>
      <c r="E73" s="1">
        <v>6.5799999999999997E-2</v>
      </c>
      <c r="F73" s="1">
        <v>0.182</v>
      </c>
      <c r="G73" s="1">
        <f t="shared" si="15"/>
        <v>0.37905189189189192</v>
      </c>
      <c r="H73" s="1">
        <f t="shared" si="16"/>
        <v>9.2127567567567598E-2</v>
      </c>
      <c r="I73" s="1">
        <f t="shared" si="17"/>
        <v>0.47117945945945949</v>
      </c>
      <c r="L73" s="11"/>
      <c r="M73" s="11"/>
      <c r="N73" s="1">
        <v>2</v>
      </c>
      <c r="O73" s="1">
        <v>222</v>
      </c>
      <c r="P73" s="1">
        <v>9.6799999999999997E-2</v>
      </c>
      <c r="Q73" s="1">
        <v>0.25779999999999997</v>
      </c>
      <c r="R73" s="1">
        <f t="shared" si="9"/>
        <v>0.53498378378378375</v>
      </c>
      <c r="S73" s="1">
        <f t="shared" si="10"/>
        <v>0.1455654054054055</v>
      </c>
      <c r="T73" s="1">
        <f t="shared" si="11"/>
        <v>0.68054918918918916</v>
      </c>
      <c r="W73" s="11"/>
      <c r="X73" s="11"/>
      <c r="Y73" s="1">
        <v>2</v>
      </c>
      <c r="Z73" s="1">
        <v>232</v>
      </c>
      <c r="AA73" s="1">
        <v>0.10009999999999999</v>
      </c>
      <c r="AB73" s="1">
        <v>0.26579999999999998</v>
      </c>
      <c r="AC73" s="1">
        <f t="shared" si="12"/>
        <v>0.55142576576576585</v>
      </c>
      <c r="AD73" s="1">
        <f t="shared" si="13"/>
        <v>0.15132360360360367</v>
      </c>
      <c r="AE73" s="1">
        <f t="shared" si="14"/>
        <v>0.70274936936936927</v>
      </c>
    </row>
    <row r="74" spans="1:31" s="1" customFormat="1" x14ac:dyDescent="0.2">
      <c r="A74" s="11"/>
      <c r="B74" s="11"/>
      <c r="C74" s="1">
        <v>3</v>
      </c>
      <c r="D74" s="1">
        <v>213</v>
      </c>
      <c r="E74" s="1">
        <v>6.2700000000000006E-2</v>
      </c>
      <c r="F74" s="1">
        <v>0.17430000000000001</v>
      </c>
      <c r="G74" s="1">
        <f t="shared" si="15"/>
        <v>0.36318540540540545</v>
      </c>
      <c r="H74" s="1">
        <f t="shared" si="16"/>
        <v>8.6904864864864914E-2</v>
      </c>
      <c r="I74" s="1">
        <f t="shared" si="17"/>
        <v>0.45009027027027038</v>
      </c>
      <c r="L74" s="11"/>
      <c r="M74" s="11"/>
      <c r="N74" s="1">
        <v>3</v>
      </c>
      <c r="O74" s="1">
        <v>223</v>
      </c>
      <c r="P74" s="1">
        <v>8.6300000000000002E-2</v>
      </c>
      <c r="Q74" s="1">
        <v>0.23449999999999999</v>
      </c>
      <c r="R74" s="1">
        <f t="shared" si="9"/>
        <v>0.48757531531531539</v>
      </c>
      <c r="S74" s="1">
        <f t="shared" si="10"/>
        <v>0.12506990990990999</v>
      </c>
      <c r="T74" s="1">
        <f t="shared" si="11"/>
        <v>0.61264522522522524</v>
      </c>
      <c r="W74" s="11"/>
      <c r="X74" s="11"/>
      <c r="Y74" s="1">
        <v>3</v>
      </c>
      <c r="Z74" s="1">
        <v>233</v>
      </c>
      <c r="AA74" s="1">
        <v>0.1046</v>
      </c>
      <c r="AB74" s="1">
        <v>0.27410000000000001</v>
      </c>
      <c r="AC74" s="1">
        <f t="shared" si="12"/>
        <v>0.56790450450450458</v>
      </c>
      <c r="AD74" s="1">
        <f t="shared" si="13"/>
        <v>0.16180828828828836</v>
      </c>
      <c r="AE74" s="1">
        <f t="shared" si="14"/>
        <v>0.72971279279279289</v>
      </c>
    </row>
    <row r="75" spans="1:31" s="1" customFormat="1" x14ac:dyDescent="0.2">
      <c r="A75" s="11"/>
      <c r="B75" s="11"/>
      <c r="C75" s="1">
        <v>4</v>
      </c>
      <c r="D75" s="1">
        <v>214</v>
      </c>
      <c r="E75" s="1">
        <v>6.3799999999999996E-2</v>
      </c>
      <c r="F75" s="1">
        <v>0.1787</v>
      </c>
      <c r="G75" s="1">
        <f t="shared" si="15"/>
        <v>0.37261369369369374</v>
      </c>
      <c r="H75" s="1">
        <f t="shared" si="16"/>
        <v>8.7075315315315371E-2</v>
      </c>
      <c r="I75" s="1">
        <f t="shared" si="17"/>
        <v>0.45968900900900911</v>
      </c>
      <c r="L75" s="11"/>
      <c r="M75" s="11"/>
      <c r="N75" s="1">
        <v>4</v>
      </c>
      <c r="O75" s="1">
        <v>224</v>
      </c>
      <c r="P75" s="1">
        <v>0.09</v>
      </c>
      <c r="Q75" s="1">
        <v>0.2379</v>
      </c>
      <c r="R75" s="1">
        <f t="shared" si="9"/>
        <v>0.49332540540540548</v>
      </c>
      <c r="S75" s="1">
        <f t="shared" si="10"/>
        <v>0.13714594594594598</v>
      </c>
      <c r="T75" s="1">
        <f t="shared" si="11"/>
        <v>0.63047135135135135</v>
      </c>
      <c r="W75" s="11"/>
      <c r="X75" s="11"/>
      <c r="Y75" s="1">
        <v>4</v>
      </c>
      <c r="Z75" s="1">
        <v>234</v>
      </c>
      <c r="AA75" s="1">
        <v>0.11409999999999999</v>
      </c>
      <c r="AB75" s="1">
        <v>0.2974</v>
      </c>
      <c r="AC75" s="1">
        <f t="shared" si="12"/>
        <v>0.61585171171171182</v>
      </c>
      <c r="AD75" s="1">
        <f t="shared" si="13"/>
        <v>0.17811279279279285</v>
      </c>
      <c r="AE75" s="1">
        <f t="shared" si="14"/>
        <v>0.79396450450450451</v>
      </c>
    </row>
    <row r="76" spans="1:31" s="1" customFormat="1" x14ac:dyDescent="0.2">
      <c r="A76" s="11"/>
      <c r="B76" s="11"/>
      <c r="C76" s="1">
        <v>5</v>
      </c>
      <c r="D76" s="1">
        <v>215</v>
      </c>
      <c r="E76" s="1">
        <v>5.91E-2</v>
      </c>
      <c r="F76" s="1">
        <v>0.16589999999999999</v>
      </c>
      <c r="G76" s="1">
        <f t="shared" si="15"/>
        <v>0.34599405405405415</v>
      </c>
      <c r="H76" s="1">
        <f t="shared" si="16"/>
        <v>8.029297297297304E-2</v>
      </c>
      <c r="I76" s="1">
        <f t="shared" si="17"/>
        <v>0.42628702702702703</v>
      </c>
      <c r="L76" s="11"/>
      <c r="M76" s="11"/>
      <c r="N76" s="1">
        <v>5</v>
      </c>
      <c r="O76" s="1">
        <v>225</v>
      </c>
      <c r="P76" s="1">
        <v>8.2699999999999996E-2</v>
      </c>
      <c r="Q76" s="1">
        <v>0.2152</v>
      </c>
      <c r="R76" s="1">
        <f t="shared" si="9"/>
        <v>0.44555945945945957</v>
      </c>
      <c r="S76" s="1">
        <f t="shared" si="10"/>
        <v>0.12945621621621625</v>
      </c>
      <c r="T76" s="1">
        <f t="shared" si="11"/>
        <v>0.57501567567567569</v>
      </c>
      <c r="W76" s="11"/>
      <c r="X76" s="11"/>
      <c r="Y76" s="1">
        <v>5</v>
      </c>
      <c r="Z76" s="1">
        <v>235</v>
      </c>
      <c r="AA76" s="1">
        <v>0.1033</v>
      </c>
      <c r="AB76" s="1">
        <v>0.27889999999999998</v>
      </c>
      <c r="AC76" s="1">
        <f t="shared" si="12"/>
        <v>0.57953675675675675</v>
      </c>
      <c r="AD76" s="1">
        <f t="shared" si="13"/>
        <v>0.15151675675675685</v>
      </c>
      <c r="AE76" s="1">
        <f t="shared" si="14"/>
        <v>0.73105351351351355</v>
      </c>
    </row>
    <row r="77" spans="1:31" s="1" customFormat="1" x14ac:dyDescent="0.2">
      <c r="A77" s="11">
        <v>44</v>
      </c>
      <c r="B77" s="11" t="s">
        <v>4</v>
      </c>
      <c r="C77" s="1">
        <v>1</v>
      </c>
      <c r="D77" s="1">
        <v>216</v>
      </c>
      <c r="E77" s="1">
        <v>4.6699999999999998E-2</v>
      </c>
      <c r="F77" s="1">
        <v>0.13250000000000001</v>
      </c>
      <c r="G77" s="1">
        <f t="shared" si="15"/>
        <v>0.27660666666666667</v>
      </c>
      <c r="H77" s="1">
        <f t="shared" si="16"/>
        <v>6.2025585585585581E-2</v>
      </c>
      <c r="I77" s="1">
        <f t="shared" si="17"/>
        <v>0.33863225225225224</v>
      </c>
      <c r="L77" s="11">
        <v>46</v>
      </c>
      <c r="M77" s="11" t="s">
        <v>6</v>
      </c>
      <c r="N77" s="1">
        <v>1</v>
      </c>
      <c r="O77" s="1">
        <v>226</v>
      </c>
      <c r="P77" s="1">
        <v>6.4299999999999996E-2</v>
      </c>
      <c r="Q77" s="1">
        <v>0.17660000000000001</v>
      </c>
      <c r="R77" s="1">
        <f t="shared" si="9"/>
        <v>0.36756162162162165</v>
      </c>
      <c r="S77" s="1">
        <f t="shared" si="10"/>
        <v>9.1289729729729763E-2</v>
      </c>
      <c r="T77" s="1">
        <f t="shared" si="11"/>
        <v>0.45885135135135141</v>
      </c>
      <c r="W77" s="11">
        <v>48</v>
      </c>
      <c r="X77" s="11" t="s">
        <v>5</v>
      </c>
      <c r="Y77" s="1">
        <v>1</v>
      </c>
      <c r="Z77" s="1">
        <v>236</v>
      </c>
      <c r="AA77" s="1">
        <v>0.1177</v>
      </c>
      <c r="AB77" s="1">
        <v>0.30599999999999999</v>
      </c>
      <c r="AC77" s="1">
        <f t="shared" si="12"/>
        <v>0.63349855855855863</v>
      </c>
      <c r="AD77" s="1">
        <f t="shared" si="13"/>
        <v>0.18452288288288296</v>
      </c>
      <c r="AE77" s="1">
        <f t="shared" si="14"/>
        <v>0.81802144144144151</v>
      </c>
    </row>
    <row r="78" spans="1:31" s="1" customFormat="1" x14ac:dyDescent="0.2">
      <c r="A78" s="11"/>
      <c r="B78" s="11"/>
      <c r="C78" s="1">
        <v>2</v>
      </c>
      <c r="D78" s="1">
        <v>217</v>
      </c>
      <c r="E78" s="1">
        <v>4.9799999999999997E-2</v>
      </c>
      <c r="F78" s="1">
        <v>0.1424</v>
      </c>
      <c r="G78" s="1">
        <f t="shared" si="15"/>
        <v>0.2974836036036036</v>
      </c>
      <c r="H78" s="1">
        <f t="shared" si="16"/>
        <v>6.5028468468468478E-2</v>
      </c>
      <c r="I78" s="1">
        <f t="shared" si="17"/>
        <v>0.36251207207207209</v>
      </c>
      <c r="L78" s="11"/>
      <c r="M78" s="11"/>
      <c r="N78" s="1">
        <v>2</v>
      </c>
      <c r="O78" s="1">
        <v>227</v>
      </c>
      <c r="P78" s="1">
        <v>6.4199999999999993E-2</v>
      </c>
      <c r="Q78" s="1">
        <v>0.1779</v>
      </c>
      <c r="R78" s="1">
        <f t="shared" si="9"/>
        <v>0.37057621621621623</v>
      </c>
      <c r="S78" s="1">
        <f t="shared" si="10"/>
        <v>8.9558918918918914E-2</v>
      </c>
      <c r="T78" s="1">
        <f t="shared" si="11"/>
        <v>0.46013513513513515</v>
      </c>
      <c r="W78" s="11"/>
      <c r="X78" s="11"/>
      <c r="Y78" s="1">
        <v>2</v>
      </c>
      <c r="Z78" s="1">
        <v>237</v>
      </c>
      <c r="AA78" s="1">
        <v>0.12470000000000001</v>
      </c>
      <c r="AB78" s="1">
        <v>0.3221</v>
      </c>
      <c r="AC78" s="1">
        <f t="shared" si="12"/>
        <v>0.66639477477477482</v>
      </c>
      <c r="AD78" s="1">
        <f t="shared" si="13"/>
        <v>0.19761477477477493</v>
      </c>
      <c r="AE78" s="1">
        <f t="shared" si="14"/>
        <v>0.86400954954954956</v>
      </c>
    </row>
    <row r="79" spans="1:31" s="1" customFormat="1" x14ac:dyDescent="0.2">
      <c r="A79" s="11"/>
      <c r="B79" s="11"/>
      <c r="C79" s="1">
        <v>3</v>
      </c>
      <c r="D79" s="1">
        <v>218</v>
      </c>
      <c r="E79" s="1">
        <v>5.2600000000000001E-2</v>
      </c>
      <c r="F79" s="1">
        <v>0.14710000000000001</v>
      </c>
      <c r="G79" s="1">
        <f t="shared" si="15"/>
        <v>0.30667927927927929</v>
      </c>
      <c r="H79" s="1">
        <f t="shared" si="16"/>
        <v>7.2020900900900908E-2</v>
      </c>
      <c r="I79" s="1">
        <f t="shared" si="17"/>
        <v>0.37870018018018026</v>
      </c>
      <c r="L79" s="11"/>
      <c r="M79" s="11"/>
      <c r="N79" s="1">
        <v>3</v>
      </c>
      <c r="O79" s="1">
        <v>228</v>
      </c>
      <c r="P79" s="1">
        <v>6.4699999999999994E-2</v>
      </c>
      <c r="Q79" s="1">
        <v>0.17760000000000001</v>
      </c>
      <c r="R79" s="1">
        <f t="shared" si="9"/>
        <v>0.36962360360360369</v>
      </c>
      <c r="S79" s="1">
        <f t="shared" si="10"/>
        <v>9.1957117117117099E-2</v>
      </c>
      <c r="T79" s="1">
        <f t="shared" si="11"/>
        <v>0.46158072072072071</v>
      </c>
      <c r="W79" s="11"/>
      <c r="X79" s="11"/>
      <c r="Y79" s="1">
        <v>3</v>
      </c>
      <c r="Z79" s="1">
        <v>238</v>
      </c>
      <c r="AA79" s="1">
        <v>0.1192</v>
      </c>
      <c r="AB79" s="1">
        <v>0.30890000000000001</v>
      </c>
      <c r="AC79" s="1">
        <f t="shared" si="12"/>
        <v>0.63929513513513525</v>
      </c>
      <c r="AD79" s="1">
        <f t="shared" si="13"/>
        <v>0.18788324324324332</v>
      </c>
      <c r="AE79" s="1">
        <f t="shared" si="14"/>
        <v>0.82717837837837849</v>
      </c>
    </row>
    <row r="80" spans="1:31" s="1" customFormat="1" x14ac:dyDescent="0.2">
      <c r="A80" s="11"/>
      <c r="B80" s="11"/>
      <c r="C80" s="1">
        <v>4</v>
      </c>
      <c r="D80" s="1">
        <v>219</v>
      </c>
      <c r="E80" s="1">
        <v>5.2400000000000002E-2</v>
      </c>
      <c r="F80" s="1">
        <v>0.14480000000000001</v>
      </c>
      <c r="G80" s="1">
        <f t="shared" si="15"/>
        <v>0.30154882882882894</v>
      </c>
      <c r="H80" s="1">
        <f t="shared" si="16"/>
        <v>7.3503423423423447E-2</v>
      </c>
      <c r="I80" s="1">
        <f t="shared" si="17"/>
        <v>0.37505225225225236</v>
      </c>
      <c r="L80" s="11"/>
      <c r="M80" s="11"/>
      <c r="N80" s="1">
        <v>4</v>
      </c>
      <c r="O80" s="1">
        <v>229</v>
      </c>
      <c r="P80" s="1">
        <v>7.2900000000000006E-2</v>
      </c>
      <c r="Q80" s="1">
        <v>0.1966</v>
      </c>
      <c r="R80" s="1">
        <f t="shared" si="9"/>
        <v>0.40847801801801809</v>
      </c>
      <c r="S80" s="1">
        <f t="shared" si="10"/>
        <v>0.10715207207207213</v>
      </c>
      <c r="T80" s="1">
        <f t="shared" si="11"/>
        <v>0.5156300900900902</v>
      </c>
      <c r="W80" s="11"/>
      <c r="X80" s="11"/>
      <c r="Y80" s="1">
        <v>4</v>
      </c>
      <c r="Z80" s="1">
        <v>239</v>
      </c>
      <c r="AA80" s="1">
        <v>0.1167</v>
      </c>
      <c r="AB80" s="1">
        <v>0.30199999999999999</v>
      </c>
      <c r="AC80" s="1">
        <f t="shared" si="12"/>
        <v>0.62492738738738751</v>
      </c>
      <c r="AD80" s="1">
        <f t="shared" si="13"/>
        <v>0.18436792792792797</v>
      </c>
      <c r="AE80" s="1">
        <f t="shared" si="14"/>
        <v>0.80929531531531529</v>
      </c>
    </row>
    <row r="81" spans="1:31" s="1" customFormat="1" x14ac:dyDescent="0.2">
      <c r="A81" s="11"/>
      <c r="B81" s="11"/>
      <c r="C81" s="1">
        <v>5</v>
      </c>
      <c r="D81" s="1">
        <v>220</v>
      </c>
      <c r="E81" s="1">
        <v>5.1799999999999999E-2</v>
      </c>
      <c r="F81" s="1">
        <v>0.14199999999999999</v>
      </c>
      <c r="G81" s="1">
        <f t="shared" si="15"/>
        <v>0.2954951351351352</v>
      </c>
      <c r="H81" s="1">
        <f t="shared" si="16"/>
        <v>7.3814054054054085E-2</v>
      </c>
      <c r="I81" s="1">
        <f t="shared" si="17"/>
        <v>0.3693091891891892</v>
      </c>
      <c r="L81" s="11"/>
      <c r="M81" s="11"/>
      <c r="N81" s="1">
        <v>5</v>
      </c>
      <c r="O81" s="1">
        <v>230</v>
      </c>
      <c r="P81" s="1">
        <v>6.9099999999999995E-2</v>
      </c>
      <c r="Q81" s="1">
        <v>0.18310000000000001</v>
      </c>
      <c r="R81" s="1">
        <f t="shared" si="9"/>
        <v>0.37977927927927946</v>
      </c>
      <c r="S81" s="1">
        <f t="shared" si="10"/>
        <v>0.10484792792792795</v>
      </c>
      <c r="T81" s="1">
        <f t="shared" si="11"/>
        <v>0.48462720720720731</v>
      </c>
      <c r="W81" s="11"/>
      <c r="X81" s="11"/>
      <c r="Y81" s="1">
        <v>5</v>
      </c>
      <c r="Z81" s="1">
        <v>240</v>
      </c>
      <c r="AA81" s="1">
        <v>0.11650000000000001</v>
      </c>
      <c r="AB81" s="1">
        <v>0.30149999999999999</v>
      </c>
      <c r="AC81" s="1">
        <f t="shared" si="12"/>
        <v>0.62389639639639649</v>
      </c>
      <c r="AD81" s="1">
        <f t="shared" si="13"/>
        <v>0.18403423423423435</v>
      </c>
      <c r="AE81" s="1">
        <f t="shared" si="14"/>
        <v>0.80793063063063064</v>
      </c>
    </row>
    <row r="87" spans="1:31" x14ac:dyDescent="0.2">
      <c r="A87" s="1"/>
      <c r="B87" s="1"/>
      <c r="C87" s="1"/>
      <c r="D87" s="1" t="s">
        <v>12</v>
      </c>
      <c r="E87" s="1">
        <f>AVERAGE(E2:E81)</f>
        <v>4.5784810126582282E-2</v>
      </c>
      <c r="F87" s="1">
        <f t="shared" ref="F87:I87" si="18">AVERAGE(F2:F81)</f>
        <v>0.13011392405063296</v>
      </c>
      <c r="G87" s="1">
        <f t="shared" si="18"/>
        <v>0.26826966216216219</v>
      </c>
      <c r="H87" s="1">
        <f t="shared" si="18"/>
        <v>5.9840135135135142E-2</v>
      </c>
      <c r="I87" s="1">
        <f t="shared" si="18"/>
        <v>0.32810979729729728</v>
      </c>
      <c r="O87" s="1" t="s">
        <v>12</v>
      </c>
      <c r="P87" s="1">
        <f>AVERAGE(P2:P81)</f>
        <v>8.8467499999999991E-2</v>
      </c>
      <c r="Q87" s="1">
        <f t="shared" ref="Q87:T87" si="19">AVERAGE(Q2:Q81)</f>
        <v>0.24022499999999999</v>
      </c>
      <c r="R87" s="1">
        <f t="shared" si="19"/>
        <v>0.49944615765765771</v>
      </c>
      <c r="S87" s="1">
        <f t="shared" si="19"/>
        <v>0.12837730630630634</v>
      </c>
      <c r="T87" s="1">
        <f t="shared" si="19"/>
        <v>0.62782346396396382</v>
      </c>
      <c r="Z87" s="1" t="s">
        <v>12</v>
      </c>
      <c r="AA87" s="1">
        <f>AVERAGE(AA2:AA81)</f>
        <v>0.10137000000000003</v>
      </c>
      <c r="AB87" s="1">
        <f t="shared" ref="AB87:AE87" si="20">AVERAGE(AB2:AB81)</f>
        <v>0.26497124999999999</v>
      </c>
      <c r="AC87" s="1">
        <f t="shared" si="20"/>
        <v>0.54885410810810809</v>
      </c>
      <c r="AD87" s="1">
        <f t="shared" si="20"/>
        <v>0.15748237837837847</v>
      </c>
      <c r="AE87" s="1">
        <f t="shared" si="20"/>
        <v>0.70633648648648673</v>
      </c>
    </row>
    <row r="88" spans="1:31" x14ac:dyDescent="0.2">
      <c r="A88" s="1"/>
      <c r="B88" s="1"/>
      <c r="C88" s="1"/>
      <c r="D88" s="1" t="s">
        <v>13</v>
      </c>
      <c r="E88" s="1">
        <f>STDEV(E2:E81)</f>
        <v>1.2357817920067351E-2</v>
      </c>
      <c r="F88" s="1">
        <f t="shared" ref="F88:I88" si="21">STDEV(F2:F81)</f>
        <v>2.9892794493147228E-2</v>
      </c>
      <c r="G88" s="1">
        <f t="shared" si="21"/>
        <v>6.8292712384135534E-2</v>
      </c>
      <c r="H88" s="1">
        <f t="shared" si="21"/>
        <v>2.3755446617362293E-2</v>
      </c>
      <c r="I88" s="1">
        <f t="shared" si="21"/>
        <v>9.0157564898947384E-2</v>
      </c>
      <c r="O88" s="1" t="s">
        <v>13</v>
      </c>
      <c r="P88" s="1">
        <f>STDEV(P2:P81)</f>
        <v>2.0754744920351731E-2</v>
      </c>
      <c r="Q88" s="1">
        <f t="shared" ref="Q88:T88" si="22">STDEV(Q2:Q81)</f>
        <v>5.0529791939189057E-2</v>
      </c>
      <c r="R88" s="1">
        <f t="shared" si="22"/>
        <v>0.10398331034635236</v>
      </c>
      <c r="S88" s="1">
        <f t="shared" si="22"/>
        <v>3.6826635413025284E-2</v>
      </c>
      <c r="T88" s="1">
        <f t="shared" si="22"/>
        <v>0.13966051030774146</v>
      </c>
      <c r="Z88" s="1" t="s">
        <v>13</v>
      </c>
      <c r="AA88" s="1">
        <f>STDEV(AA2:AA81)</f>
        <v>1.7498241502968134E-2</v>
      </c>
      <c r="AB88" s="1">
        <f t="shared" ref="AB88:AE88" si="23">STDEV(AB2:AB81)</f>
        <v>3.9984367811730821E-2</v>
      </c>
      <c r="AC88" s="1">
        <f t="shared" si="23"/>
        <v>8.2198800041395251E-2</v>
      </c>
      <c r="AD88" s="1">
        <f t="shared" si="23"/>
        <v>3.7494859271309064E-2</v>
      </c>
      <c r="AE88" s="1">
        <f t="shared" si="23"/>
        <v>0.1130994847356654</v>
      </c>
    </row>
    <row r="89" spans="1:31" x14ac:dyDescent="0.2">
      <c r="A89" s="1"/>
      <c r="B89" s="1"/>
      <c r="C89" s="1"/>
      <c r="D89" s="1" t="s">
        <v>14</v>
      </c>
      <c r="E89" s="1">
        <f>E88*100/E87</f>
        <v>26.991086969458685</v>
      </c>
      <c r="F89" s="1">
        <f t="shared" ref="F89:I89" si="24">F88*100/F87</f>
        <v>22.974324009715247</v>
      </c>
      <c r="G89" s="1">
        <f t="shared" si="24"/>
        <v>25.456740741282299</v>
      </c>
      <c r="H89" s="1">
        <f t="shared" si="24"/>
        <v>39.698183441123753</v>
      </c>
      <c r="I89" s="1">
        <f t="shared" si="24"/>
        <v>27.477864312980703</v>
      </c>
      <c r="O89" s="1" t="s">
        <v>14</v>
      </c>
      <c r="P89" s="1">
        <f>P88*100/P87</f>
        <v>23.460304541613286</v>
      </c>
      <c r="Q89" s="1">
        <f t="shared" ref="Q89:T89" si="25">Q88*100/Q87</f>
        <v>21.034360261916561</v>
      </c>
      <c r="R89" s="1">
        <f t="shared" si="25"/>
        <v>20.819723758417034</v>
      </c>
      <c r="S89" s="1">
        <f t="shared" si="25"/>
        <v>28.68625029813095</v>
      </c>
      <c r="T89" s="1">
        <f t="shared" si="25"/>
        <v>22.24518807021806</v>
      </c>
      <c r="Z89" s="1" t="s">
        <v>14</v>
      </c>
      <c r="AA89" s="1">
        <f>AA88*100/AA87</f>
        <v>17.261755453258488</v>
      </c>
      <c r="AB89" s="1">
        <f t="shared" ref="AB89:AE89" si="26">AB88*100/AB87</f>
        <v>15.090077814755684</v>
      </c>
      <c r="AC89" s="1">
        <f t="shared" si="26"/>
        <v>14.976438880039233</v>
      </c>
      <c r="AD89" s="1">
        <f t="shared" si="26"/>
        <v>23.808923676032641</v>
      </c>
      <c r="AE89" s="1">
        <f t="shared" si="26"/>
        <v>16.012125509508021</v>
      </c>
    </row>
    <row r="98" spans="2:6" x14ac:dyDescent="0.2">
      <c r="C98" t="s">
        <v>17</v>
      </c>
      <c r="D98" t="s">
        <v>18</v>
      </c>
      <c r="E98" t="s">
        <v>19</v>
      </c>
    </row>
    <row r="99" spans="2:6" x14ac:dyDescent="0.2">
      <c r="B99" s="2" t="s">
        <v>9</v>
      </c>
      <c r="C99">
        <f>G87</f>
        <v>0.26826966216216219</v>
      </c>
      <c r="D99">
        <f>R87</f>
        <v>0.49944615765765771</v>
      </c>
      <c r="E99">
        <f>AC87</f>
        <v>0.54885410810810809</v>
      </c>
    </row>
    <row r="100" spans="2:6" x14ac:dyDescent="0.2">
      <c r="B100" s="3" t="s">
        <v>10</v>
      </c>
      <c r="C100">
        <f>H87</f>
        <v>5.9840135135135142E-2</v>
      </c>
      <c r="D100">
        <f>S87</f>
        <v>0.12837730630630634</v>
      </c>
      <c r="E100">
        <f>AD87</f>
        <v>0.15748237837837847</v>
      </c>
      <c r="F100" s="1"/>
    </row>
    <row r="101" spans="2:6" x14ac:dyDescent="0.2">
      <c r="B101" s="4" t="s">
        <v>11</v>
      </c>
      <c r="C101">
        <f>I87</f>
        <v>0.32810979729729728</v>
      </c>
      <c r="D101">
        <f>T87</f>
        <v>0.62782346396396382</v>
      </c>
      <c r="E101">
        <f>AE87</f>
        <v>0.70633648648648673</v>
      </c>
    </row>
  </sheetData>
  <mergeCells count="96">
    <mergeCell ref="M72:M76"/>
    <mergeCell ref="L77:L81"/>
    <mergeCell ref="M77:M81"/>
    <mergeCell ref="W72:W76"/>
    <mergeCell ref="X72:X76"/>
    <mergeCell ref="W77:W81"/>
    <mergeCell ref="X77:X81"/>
    <mergeCell ref="A72:A76"/>
    <mergeCell ref="B72:B76"/>
    <mergeCell ref="A77:A81"/>
    <mergeCell ref="B77:B81"/>
    <mergeCell ref="L72:L76"/>
    <mergeCell ref="W47:W51"/>
    <mergeCell ref="X47:X51"/>
    <mergeCell ref="W52:W56"/>
    <mergeCell ref="X52:X56"/>
    <mergeCell ref="W57:W61"/>
    <mergeCell ref="X57:X61"/>
    <mergeCell ref="W32:W36"/>
    <mergeCell ref="X32:X36"/>
    <mergeCell ref="W37:W41"/>
    <mergeCell ref="X37:X41"/>
    <mergeCell ref="W42:W46"/>
    <mergeCell ref="X42:X46"/>
    <mergeCell ref="W17:W21"/>
    <mergeCell ref="X17:X21"/>
    <mergeCell ref="W22:W26"/>
    <mergeCell ref="X22:X26"/>
    <mergeCell ref="W27:W31"/>
    <mergeCell ref="X27:X31"/>
    <mergeCell ref="W2:W6"/>
    <mergeCell ref="X2:X6"/>
    <mergeCell ref="W7:W11"/>
    <mergeCell ref="X7:X11"/>
    <mergeCell ref="W12:W16"/>
    <mergeCell ref="X12:X16"/>
    <mergeCell ref="L47:L51"/>
    <mergeCell ref="M47:M51"/>
    <mergeCell ref="L52:L56"/>
    <mergeCell ref="M52:M56"/>
    <mergeCell ref="L57:L61"/>
    <mergeCell ref="M57:M61"/>
    <mergeCell ref="L32:L36"/>
    <mergeCell ref="M32:M36"/>
    <mergeCell ref="L37:L41"/>
    <mergeCell ref="M37:M41"/>
    <mergeCell ref="L42:L46"/>
    <mergeCell ref="M42:M46"/>
    <mergeCell ref="L17:L21"/>
    <mergeCell ref="M17:M21"/>
    <mergeCell ref="L22:L26"/>
    <mergeCell ref="M22:M26"/>
    <mergeCell ref="L27:L31"/>
    <mergeCell ref="M27:M31"/>
    <mergeCell ref="L2:L6"/>
    <mergeCell ref="M2:M6"/>
    <mergeCell ref="L7:L11"/>
    <mergeCell ref="M7:M11"/>
    <mergeCell ref="L12:L16"/>
    <mergeCell ref="M12:M16"/>
    <mergeCell ref="A47:A51"/>
    <mergeCell ref="B47:B51"/>
    <mergeCell ref="A52:A56"/>
    <mergeCell ref="B52:B56"/>
    <mergeCell ref="A57:A61"/>
    <mergeCell ref="B57:B61"/>
    <mergeCell ref="A32:A36"/>
    <mergeCell ref="B32:B36"/>
    <mergeCell ref="A37:A41"/>
    <mergeCell ref="B37:B41"/>
    <mergeCell ref="A42:A46"/>
    <mergeCell ref="B42:B46"/>
    <mergeCell ref="A17:A21"/>
    <mergeCell ref="B17:B21"/>
    <mergeCell ref="A22:A26"/>
    <mergeCell ref="B22:B26"/>
    <mergeCell ref="A27:A31"/>
    <mergeCell ref="B27:B31"/>
    <mergeCell ref="A2:A6"/>
    <mergeCell ref="B2:B6"/>
    <mergeCell ref="A7:A11"/>
    <mergeCell ref="B7:B11"/>
    <mergeCell ref="A12:A16"/>
    <mergeCell ref="B12:B16"/>
    <mergeCell ref="A62:A66"/>
    <mergeCell ref="B62:B66"/>
    <mergeCell ref="A67:A71"/>
    <mergeCell ref="B67:B71"/>
    <mergeCell ref="L62:L66"/>
    <mergeCell ref="M62:M66"/>
    <mergeCell ref="L67:L71"/>
    <mergeCell ref="M67:M71"/>
    <mergeCell ref="W62:W66"/>
    <mergeCell ref="X62:X66"/>
    <mergeCell ref="W67:W71"/>
    <mergeCell ref="X67:X7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0201C-B641-4708-9B72-B825B6FF0C63}">
  <dimension ref="A1:I86"/>
  <sheetViews>
    <sheetView topLeftCell="A70" workbookViewId="0">
      <selection activeCell="A77" sqref="A77:I86"/>
    </sheetView>
  </sheetViews>
  <sheetFormatPr baseColWidth="10" defaultColWidth="8.83203125" defaultRowHeight="15" x14ac:dyDescent="0.2"/>
  <cols>
    <col min="8" max="8" width="17.33203125" customWidth="1"/>
    <col min="9" max="9" width="22.33203125" customWidth="1"/>
  </cols>
  <sheetData>
    <row r="1" spans="1:9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7</v>
      </c>
      <c r="F1" s="1" t="s">
        <v>8</v>
      </c>
      <c r="G1" s="2" t="s">
        <v>9</v>
      </c>
      <c r="H1" s="3" t="s">
        <v>10</v>
      </c>
      <c r="I1" s="4" t="s">
        <v>11</v>
      </c>
    </row>
    <row r="2" spans="1:9" s="1" customFormat="1" x14ac:dyDescent="0.2">
      <c r="A2" s="11">
        <v>3</v>
      </c>
      <c r="B2" s="11" t="s">
        <v>6</v>
      </c>
      <c r="C2" s="1">
        <v>1</v>
      </c>
      <c r="D2" s="1">
        <v>11</v>
      </c>
      <c r="E2" s="1">
        <v>7.2599999999999998E-2</v>
      </c>
      <c r="F2" s="5">
        <v>0.20200000000000001</v>
      </c>
      <c r="G2" s="1">
        <f t="shared" ref="G2:G65" si="0">((-2.99*E2)+(12.64*F2))*(4/(1*0.222*100))</f>
        <v>0.42093801801801811</v>
      </c>
      <c r="H2" s="1">
        <f t="shared" ref="H2:H65" si="1">((23.26*E2)-(5.6*F2))*(4/(1*0.222*100))</f>
        <v>0.10044612612612615</v>
      </c>
      <c r="I2" s="1">
        <f t="shared" ref="I2:I65" si="2">((20.27*E2)+(7.04*F2))*(4/(1*0.222*100))</f>
        <v>0.52138414414414425</v>
      </c>
    </row>
    <row r="3" spans="1:9" s="1" customFormat="1" x14ac:dyDescent="0.2">
      <c r="A3" s="11"/>
      <c r="B3" s="11"/>
      <c r="C3" s="1">
        <v>2</v>
      </c>
      <c r="D3" s="1">
        <v>12</v>
      </c>
      <c r="E3" s="1">
        <v>6.6400000000000001E-2</v>
      </c>
      <c r="F3" s="1">
        <v>0.19470000000000001</v>
      </c>
      <c r="G3" s="1">
        <f t="shared" si="0"/>
        <v>0.40765261261261271</v>
      </c>
      <c r="H3" s="1">
        <f t="shared" si="1"/>
        <v>8.1827747747747773E-2</v>
      </c>
      <c r="I3" s="6">
        <f t="shared" si="2"/>
        <v>0.48948036036036041</v>
      </c>
    </row>
    <row r="4" spans="1:9" s="1" customFormat="1" x14ac:dyDescent="0.2">
      <c r="A4" s="11"/>
      <c r="B4" s="11"/>
      <c r="C4" s="1">
        <v>3</v>
      </c>
      <c r="D4" s="1">
        <v>13</v>
      </c>
      <c r="E4" s="1">
        <v>6.4299999999999996E-2</v>
      </c>
      <c r="F4" s="1">
        <v>0.1918</v>
      </c>
      <c r="G4" s="1">
        <f t="shared" si="0"/>
        <v>0.40217927927927938</v>
      </c>
      <c r="H4" s="1">
        <f t="shared" si="1"/>
        <v>7.5952792792792836E-2</v>
      </c>
      <c r="I4" s="1">
        <f t="shared" si="2"/>
        <v>0.47813207207207215</v>
      </c>
    </row>
    <row r="5" spans="1:9" s="1" customFormat="1" x14ac:dyDescent="0.2">
      <c r="A5" s="11"/>
      <c r="B5" s="11"/>
      <c r="C5" s="1">
        <v>4</v>
      </c>
      <c r="D5" s="1">
        <v>14</v>
      </c>
      <c r="E5" s="1">
        <v>7.0400000000000004E-2</v>
      </c>
      <c r="F5" s="1">
        <v>0.19789999999999999</v>
      </c>
      <c r="G5" s="1">
        <f t="shared" si="0"/>
        <v>0.41278558558558565</v>
      </c>
      <c r="H5" s="1">
        <f t="shared" si="1"/>
        <v>9.5362882882882971E-2</v>
      </c>
      <c r="I5" s="1">
        <f t="shared" si="2"/>
        <v>0.50814846846846851</v>
      </c>
    </row>
    <row r="6" spans="1:9" s="1" customFormat="1" x14ac:dyDescent="0.2">
      <c r="A6" s="11"/>
      <c r="B6" s="11"/>
      <c r="C6" s="1">
        <v>5</v>
      </c>
      <c r="D6" s="1">
        <v>15</v>
      </c>
      <c r="E6" s="1">
        <v>7.4499999999999997E-2</v>
      </c>
      <c r="F6" s="1">
        <v>0.21190000000000001</v>
      </c>
      <c r="G6" s="1">
        <f t="shared" si="0"/>
        <v>0.44246144144144156</v>
      </c>
      <c r="H6" s="6">
        <f t="shared" si="1"/>
        <v>9.841981981981987E-2</v>
      </c>
      <c r="I6" s="1">
        <f t="shared" si="2"/>
        <v>0.54088126126126124</v>
      </c>
    </row>
    <row r="7" spans="1:9" s="1" customFormat="1" x14ac:dyDescent="0.2">
      <c r="A7" s="11">
        <v>4</v>
      </c>
      <c r="B7" s="11" t="s">
        <v>6</v>
      </c>
      <c r="C7" s="1">
        <v>1</v>
      </c>
      <c r="D7" s="1">
        <v>16</v>
      </c>
      <c r="E7" s="1">
        <v>6.9199999999999998E-2</v>
      </c>
      <c r="F7" s="1">
        <v>0.18079999999999999</v>
      </c>
      <c r="G7" s="1">
        <f t="shared" si="0"/>
        <v>0.37448720720720724</v>
      </c>
      <c r="H7" s="1">
        <f t="shared" si="1"/>
        <v>0.10758774774774782</v>
      </c>
      <c r="I7" s="1">
        <f t="shared" si="2"/>
        <v>0.482074954954955</v>
      </c>
    </row>
    <row r="8" spans="1:9" s="1" customFormat="1" x14ac:dyDescent="0.2">
      <c r="A8" s="11"/>
      <c r="B8" s="11"/>
      <c r="C8" s="1">
        <v>2</v>
      </c>
      <c r="D8" s="1">
        <v>17</v>
      </c>
      <c r="E8" s="1">
        <v>6.1699999999999998E-2</v>
      </c>
      <c r="F8" s="1">
        <v>0.17169999999999999</v>
      </c>
      <c r="G8" s="1">
        <f t="shared" si="0"/>
        <v>0.3578027027027027</v>
      </c>
      <c r="H8" s="1">
        <f t="shared" si="1"/>
        <v>8.5337297297297346E-2</v>
      </c>
      <c r="I8" s="6">
        <f t="shared" si="2"/>
        <v>0.44314000000000003</v>
      </c>
    </row>
    <row r="9" spans="1:9" s="1" customFormat="1" x14ac:dyDescent="0.2">
      <c r="A9" s="11"/>
      <c r="B9" s="11"/>
      <c r="C9" s="1">
        <v>3</v>
      </c>
      <c r="D9" s="1">
        <v>18</v>
      </c>
      <c r="E9" s="1">
        <v>6.3100000000000003E-2</v>
      </c>
      <c r="F9" s="1">
        <v>0.18279999999999999</v>
      </c>
      <c r="G9" s="1">
        <f t="shared" si="0"/>
        <v>0.38232846846846857</v>
      </c>
      <c r="H9" s="1">
        <f t="shared" si="1"/>
        <v>8.0004684684684732E-2</v>
      </c>
      <c r="I9" s="1">
        <f t="shared" si="2"/>
        <v>0.46233315315315315</v>
      </c>
    </row>
    <row r="10" spans="1:9" s="1" customFormat="1" x14ac:dyDescent="0.2">
      <c r="A10" s="11"/>
      <c r="B10" s="11"/>
      <c r="C10" s="1">
        <v>4</v>
      </c>
      <c r="D10" s="1">
        <v>19</v>
      </c>
      <c r="E10" s="1">
        <v>6.9599999999999995E-2</v>
      </c>
      <c r="F10" s="5">
        <v>0.19400000000000001</v>
      </c>
      <c r="G10" s="1">
        <f t="shared" si="0"/>
        <v>0.40433441441441448</v>
      </c>
      <c r="H10" s="1">
        <f t="shared" si="1"/>
        <v>9.5945225225225209E-2</v>
      </c>
      <c r="I10" s="6">
        <f t="shared" si="2"/>
        <v>0.50027963963963962</v>
      </c>
    </row>
    <row r="11" spans="1:9" s="1" customFormat="1" x14ac:dyDescent="0.2">
      <c r="A11" s="11"/>
      <c r="B11" s="11"/>
      <c r="C11" s="1">
        <v>5</v>
      </c>
      <c r="D11" s="1">
        <v>20</v>
      </c>
      <c r="E11" s="1">
        <v>7.1800000000000003E-2</v>
      </c>
      <c r="F11" s="1">
        <v>0.19939999999999999</v>
      </c>
      <c r="G11" s="1">
        <f t="shared" si="0"/>
        <v>0.41544756756756762</v>
      </c>
      <c r="H11" s="1">
        <f t="shared" si="1"/>
        <v>9.9716756756756814E-2</v>
      </c>
      <c r="I11" s="1">
        <f t="shared" si="2"/>
        <v>0.51516432432432435</v>
      </c>
    </row>
    <row r="12" spans="1:9" s="1" customFormat="1" x14ac:dyDescent="0.2">
      <c r="A12" s="11">
        <v>9</v>
      </c>
      <c r="B12" s="11" t="s">
        <v>6</v>
      </c>
      <c r="C12" s="1">
        <v>1</v>
      </c>
      <c r="D12" s="1">
        <v>41</v>
      </c>
      <c r="E12" s="1">
        <v>7.5300000000000006E-2</v>
      </c>
      <c r="F12" s="1">
        <v>0.2122</v>
      </c>
      <c r="G12" s="1">
        <f t="shared" si="0"/>
        <v>0.44271369369369373</v>
      </c>
      <c r="H12" s="6">
        <f t="shared" si="1"/>
        <v>0.10146990990991001</v>
      </c>
      <c r="I12" s="1">
        <f t="shared" si="2"/>
        <v>0.54418360360360363</v>
      </c>
    </row>
    <row r="13" spans="1:9" s="1" customFormat="1" x14ac:dyDescent="0.2">
      <c r="A13" s="11"/>
      <c r="B13" s="11"/>
      <c r="C13" s="1">
        <v>2</v>
      </c>
      <c r="D13" s="1">
        <v>42</v>
      </c>
      <c r="E13" s="1">
        <v>7.8399999999999997E-2</v>
      </c>
      <c r="F13" s="1">
        <v>0.2296</v>
      </c>
      <c r="G13" s="1">
        <f t="shared" si="0"/>
        <v>0.4806717117117118</v>
      </c>
      <c r="H13" s="1">
        <f t="shared" si="1"/>
        <v>9.6905225225225253E-2</v>
      </c>
      <c r="I13" s="1">
        <f t="shared" si="2"/>
        <v>0.57757693693693701</v>
      </c>
    </row>
    <row r="14" spans="1:9" s="1" customFormat="1" x14ac:dyDescent="0.2">
      <c r="A14" s="11"/>
      <c r="B14" s="11"/>
      <c r="C14" s="1">
        <v>3</v>
      </c>
      <c r="D14" s="1">
        <v>43</v>
      </c>
      <c r="E14" s="1">
        <v>8.0500000000000002E-2</v>
      </c>
      <c r="F14" s="1">
        <v>0.23219999999999999</v>
      </c>
      <c r="G14" s="1">
        <f t="shared" si="0"/>
        <v>0.48546180180180182</v>
      </c>
      <c r="H14" s="1">
        <f t="shared" si="1"/>
        <v>0.10308288288288296</v>
      </c>
      <c r="I14" s="1">
        <f t="shared" si="2"/>
        <v>0.58854468468468468</v>
      </c>
    </row>
    <row r="15" spans="1:9" s="1" customFormat="1" x14ac:dyDescent="0.2">
      <c r="A15" s="11"/>
      <c r="B15" s="11"/>
      <c r="C15" s="1">
        <v>4</v>
      </c>
      <c r="D15" s="1">
        <v>44</v>
      </c>
      <c r="E15" s="1">
        <v>8.2600000000000007E-2</v>
      </c>
      <c r="F15" s="1">
        <v>0.23280000000000001</v>
      </c>
      <c r="G15" s="1">
        <f t="shared" si="0"/>
        <v>0.48569693693693711</v>
      </c>
      <c r="H15" s="1">
        <f t="shared" si="1"/>
        <v>0.11127855855855862</v>
      </c>
      <c r="I15" s="1">
        <f t="shared" si="2"/>
        <v>0.59697549549549567</v>
      </c>
    </row>
    <row r="16" spans="1:9" s="1" customFormat="1" x14ac:dyDescent="0.2">
      <c r="A16" s="11"/>
      <c r="B16" s="11"/>
      <c r="C16" s="1">
        <v>5</v>
      </c>
      <c r="D16" s="1">
        <v>45</v>
      </c>
      <c r="E16" s="1">
        <v>8.4500000000000006E-2</v>
      </c>
      <c r="F16" s="1">
        <v>0.23330000000000001</v>
      </c>
      <c r="G16" s="1">
        <f t="shared" si="0"/>
        <v>0.48581207207207222</v>
      </c>
      <c r="H16" s="1">
        <f t="shared" si="1"/>
        <v>0.11873693693693703</v>
      </c>
      <c r="I16" s="1">
        <f t="shared" si="2"/>
        <v>0.6045490090090091</v>
      </c>
    </row>
    <row r="17" spans="1:9" s="1" customFormat="1" x14ac:dyDescent="0.2">
      <c r="A17" s="11">
        <v>10</v>
      </c>
      <c r="B17" s="11" t="s">
        <v>6</v>
      </c>
      <c r="C17" s="1">
        <v>1</v>
      </c>
      <c r="D17" s="1">
        <v>46</v>
      </c>
      <c r="E17" s="1">
        <v>9.4799999999999995E-2</v>
      </c>
      <c r="F17" s="1">
        <v>0.25890000000000002</v>
      </c>
      <c r="G17" s="1">
        <f t="shared" si="0"/>
        <v>0.53856648648648664</v>
      </c>
      <c r="H17" s="1">
        <f t="shared" si="1"/>
        <v>0.13607351351351354</v>
      </c>
      <c r="I17" s="6">
        <f t="shared" si="2"/>
        <v>0.67464000000000002</v>
      </c>
    </row>
    <row r="18" spans="1:9" s="1" customFormat="1" x14ac:dyDescent="0.2">
      <c r="A18" s="11"/>
      <c r="B18" s="11"/>
      <c r="C18" s="1">
        <v>2</v>
      </c>
      <c r="D18" s="1">
        <v>47</v>
      </c>
      <c r="E18" s="1">
        <v>8.6599999999999996E-2</v>
      </c>
      <c r="F18" s="1">
        <v>0.2475</v>
      </c>
      <c r="G18" s="1">
        <f t="shared" si="0"/>
        <v>0.51702090090090091</v>
      </c>
      <c r="H18" s="6">
        <f t="shared" si="1"/>
        <v>0.11321009009009012</v>
      </c>
      <c r="I18" s="1">
        <f t="shared" si="2"/>
        <v>0.630230990990991</v>
      </c>
    </row>
    <row r="19" spans="1:9" s="1" customFormat="1" x14ac:dyDescent="0.2">
      <c r="A19" s="11"/>
      <c r="B19" s="11"/>
      <c r="C19" s="1">
        <v>3</v>
      </c>
      <c r="D19" s="1">
        <v>48</v>
      </c>
      <c r="E19" s="1">
        <v>9.4700000000000006E-2</v>
      </c>
      <c r="F19" s="1">
        <v>0.26440000000000002</v>
      </c>
      <c r="G19" s="1">
        <f t="shared" si="0"/>
        <v>0.55114648648648668</v>
      </c>
      <c r="H19" s="1">
        <f t="shared" si="1"/>
        <v>0.13010486486486497</v>
      </c>
      <c r="I19" s="1">
        <f t="shared" si="2"/>
        <v>0.6812513513513514</v>
      </c>
    </row>
    <row r="20" spans="1:9" s="1" customFormat="1" x14ac:dyDescent="0.2">
      <c r="A20" s="11"/>
      <c r="B20" s="11"/>
      <c r="C20" s="1">
        <v>4</v>
      </c>
      <c r="D20" s="1">
        <v>49</v>
      </c>
      <c r="E20" s="1">
        <v>9.5299999999999996E-2</v>
      </c>
      <c r="F20" s="1">
        <v>0.26529999999999998</v>
      </c>
      <c r="G20" s="1">
        <f t="shared" si="0"/>
        <v>0.552872972972973</v>
      </c>
      <c r="H20" s="1">
        <f t="shared" si="1"/>
        <v>0.13171135135135137</v>
      </c>
      <c r="I20" s="1">
        <f t="shared" si="2"/>
        <v>0.68458432432432437</v>
      </c>
    </row>
    <row r="21" spans="1:9" s="1" customFormat="1" x14ac:dyDescent="0.2">
      <c r="A21" s="11"/>
      <c r="B21" s="11"/>
      <c r="C21" s="1">
        <v>5</v>
      </c>
      <c r="D21" s="1">
        <v>50</v>
      </c>
      <c r="E21" s="1">
        <v>9.8699999999999996E-2</v>
      </c>
      <c r="F21" s="5">
        <v>0.27200000000000002</v>
      </c>
      <c r="G21" s="1">
        <f t="shared" si="0"/>
        <v>0.56630036036036047</v>
      </c>
      <c r="H21" s="6">
        <f t="shared" si="1"/>
        <v>0.13920036036036032</v>
      </c>
      <c r="I21" s="1">
        <f t="shared" si="2"/>
        <v>0.70550072072072079</v>
      </c>
    </row>
    <row r="22" spans="1:9" s="1" customFormat="1" x14ac:dyDescent="0.2">
      <c r="A22" s="11">
        <v>15</v>
      </c>
      <c r="B22" s="11" t="s">
        <v>6</v>
      </c>
      <c r="C22" s="1">
        <v>1</v>
      </c>
      <c r="D22" s="1">
        <v>71</v>
      </c>
      <c r="E22" s="1">
        <v>6.1600000000000002E-2</v>
      </c>
      <c r="F22" s="1">
        <v>0.17349999999999999</v>
      </c>
      <c r="G22" s="1">
        <f t="shared" si="0"/>
        <v>0.36195603603603604</v>
      </c>
      <c r="H22" s="1">
        <f t="shared" si="1"/>
        <v>8.3101981981982029E-2</v>
      </c>
      <c r="I22" s="1">
        <f t="shared" si="2"/>
        <v>0.44505801801801809</v>
      </c>
    </row>
    <row r="23" spans="1:9" s="1" customFormat="1" x14ac:dyDescent="0.2">
      <c r="A23" s="11"/>
      <c r="B23" s="11"/>
      <c r="C23" s="1">
        <v>2</v>
      </c>
      <c r="D23" s="1">
        <v>72</v>
      </c>
      <c r="E23" s="1">
        <v>6.6900000000000001E-2</v>
      </c>
      <c r="F23" s="1">
        <v>0.1835</v>
      </c>
      <c r="G23" s="1">
        <f t="shared" si="0"/>
        <v>0.38187549549549554</v>
      </c>
      <c r="H23" s="1">
        <f t="shared" si="1"/>
        <v>9.5224144144144193E-2</v>
      </c>
      <c r="I23" s="6">
        <f t="shared" si="2"/>
        <v>0.47709963963963969</v>
      </c>
    </row>
    <row r="24" spans="1:9" s="1" customFormat="1" x14ac:dyDescent="0.2">
      <c r="A24" s="11"/>
      <c r="B24" s="11"/>
      <c r="C24" s="1">
        <v>3</v>
      </c>
      <c r="D24" s="1">
        <v>73</v>
      </c>
      <c r="E24" s="1">
        <v>6.1800000000000001E-2</v>
      </c>
      <c r="F24" s="1">
        <v>0.17680000000000001</v>
      </c>
      <c r="G24" s="1">
        <f t="shared" si="0"/>
        <v>0.36936396396396404</v>
      </c>
      <c r="H24" s="6">
        <f t="shared" si="1"/>
        <v>8.0610450450450497E-2</v>
      </c>
      <c r="I24" s="1">
        <f t="shared" si="2"/>
        <v>0.44997441441441449</v>
      </c>
    </row>
    <row r="25" spans="1:9" s="1" customFormat="1" x14ac:dyDescent="0.2">
      <c r="A25" s="11"/>
      <c r="B25" s="11"/>
      <c r="C25" s="1">
        <v>4</v>
      </c>
      <c r="D25" s="1">
        <v>74</v>
      </c>
      <c r="E25" s="1">
        <v>5.9900000000000002E-2</v>
      </c>
      <c r="F25" s="1">
        <v>0.17069999999999999</v>
      </c>
      <c r="G25" s="1">
        <f t="shared" si="0"/>
        <v>0.35649495495495498</v>
      </c>
      <c r="H25" s="1">
        <f t="shared" si="1"/>
        <v>7.8802522522522581E-2</v>
      </c>
      <c r="I25" s="1">
        <f t="shared" si="2"/>
        <v>0.43529747747747749</v>
      </c>
    </row>
    <row r="26" spans="1:9" s="1" customFormat="1" x14ac:dyDescent="0.2">
      <c r="A26" s="11"/>
      <c r="B26" s="11"/>
      <c r="C26" s="1">
        <v>5</v>
      </c>
      <c r="D26" s="1">
        <v>75</v>
      </c>
      <c r="E26" s="1">
        <v>5.2600000000000001E-2</v>
      </c>
      <c r="F26" s="1">
        <v>0.1552</v>
      </c>
      <c r="G26" s="1">
        <f t="shared" si="0"/>
        <v>0.3251268468468469</v>
      </c>
      <c r="H26" s="1">
        <f t="shared" si="1"/>
        <v>6.3847927927927942E-2</v>
      </c>
      <c r="I26" s="1">
        <f t="shared" si="2"/>
        <v>0.38897477477477482</v>
      </c>
    </row>
    <row r="27" spans="1:9" s="1" customFormat="1" x14ac:dyDescent="0.2">
      <c r="A27" s="11">
        <v>16</v>
      </c>
      <c r="B27" s="11" t="s">
        <v>6</v>
      </c>
      <c r="C27" s="1">
        <v>1</v>
      </c>
      <c r="D27" s="1">
        <v>76</v>
      </c>
      <c r="E27" s="1">
        <v>7.7499999999999999E-2</v>
      </c>
      <c r="F27" s="1">
        <v>0.2041</v>
      </c>
      <c r="G27" s="1">
        <f t="shared" si="0"/>
        <v>0.423080900900901</v>
      </c>
      <c r="H27" s="1">
        <f t="shared" si="1"/>
        <v>0.1188630630630631</v>
      </c>
      <c r="I27" s="1">
        <f t="shared" si="2"/>
        <v>0.54194396396396394</v>
      </c>
    </row>
    <row r="28" spans="1:9" s="1" customFormat="1" x14ac:dyDescent="0.2">
      <c r="A28" s="11"/>
      <c r="B28" s="11"/>
      <c r="C28" s="1">
        <v>2</v>
      </c>
      <c r="D28" s="1">
        <v>77</v>
      </c>
      <c r="E28" s="1">
        <v>7.9299999999999995E-2</v>
      </c>
      <c r="F28" s="1">
        <v>0.21540000000000001</v>
      </c>
      <c r="G28" s="1">
        <f t="shared" si="0"/>
        <v>0.44784666666666678</v>
      </c>
      <c r="H28" s="1">
        <f t="shared" si="1"/>
        <v>0.11500504504504508</v>
      </c>
      <c r="I28" s="1">
        <f t="shared" si="2"/>
        <v>0.56285171171171178</v>
      </c>
    </row>
    <row r="29" spans="1:9" s="1" customFormat="1" x14ac:dyDescent="0.2">
      <c r="A29" s="11"/>
      <c r="B29" s="11"/>
      <c r="C29" s="1">
        <v>3</v>
      </c>
      <c r="D29" s="1">
        <v>78</v>
      </c>
      <c r="E29" s="1">
        <v>8.2500000000000004E-2</v>
      </c>
      <c r="F29" s="1">
        <v>0.23350000000000001</v>
      </c>
      <c r="G29" s="1">
        <f t="shared" si="0"/>
        <v>0.48734504504504511</v>
      </c>
      <c r="H29" s="1">
        <f t="shared" si="1"/>
        <v>0.11015315315315317</v>
      </c>
      <c r="I29" s="1">
        <f t="shared" si="2"/>
        <v>0.59749819819819827</v>
      </c>
    </row>
    <row r="30" spans="1:9" s="1" customFormat="1" x14ac:dyDescent="0.2">
      <c r="A30" s="11"/>
      <c r="B30" s="11"/>
      <c r="C30" s="1">
        <v>4</v>
      </c>
      <c r="D30" s="1">
        <v>79</v>
      </c>
      <c r="E30" s="1">
        <v>9.4100000000000003E-2</v>
      </c>
      <c r="F30" s="1">
        <v>0.2671</v>
      </c>
      <c r="G30" s="1">
        <f t="shared" si="0"/>
        <v>0.55761891891891902</v>
      </c>
      <c r="H30" s="1">
        <f t="shared" si="1"/>
        <v>0.12486594594594601</v>
      </c>
      <c r="I30" s="1">
        <f t="shared" si="2"/>
        <v>0.68248486486486504</v>
      </c>
    </row>
    <row r="31" spans="1:9" s="1" customFormat="1" x14ac:dyDescent="0.2">
      <c r="A31" s="11"/>
      <c r="B31" s="11"/>
      <c r="C31" s="1">
        <v>5</v>
      </c>
      <c r="D31" s="1">
        <v>80</v>
      </c>
      <c r="E31" s="1">
        <v>8.7800000000000003E-2</v>
      </c>
      <c r="F31" s="1">
        <v>0.24249999999999999</v>
      </c>
      <c r="G31" s="1">
        <f t="shared" si="0"/>
        <v>0.50498702702702702</v>
      </c>
      <c r="H31" s="1">
        <f t="shared" si="1"/>
        <v>0.12328432432432439</v>
      </c>
      <c r="I31" s="1">
        <f t="shared" si="2"/>
        <v>0.62827135135135148</v>
      </c>
    </row>
    <row r="32" spans="1:9" s="1" customFormat="1" x14ac:dyDescent="0.2">
      <c r="A32" s="11">
        <v>21</v>
      </c>
      <c r="B32" s="11" t="s">
        <v>6</v>
      </c>
      <c r="C32" s="1">
        <v>1</v>
      </c>
      <c r="D32" s="1">
        <v>101</v>
      </c>
      <c r="E32" s="1">
        <v>0.1041</v>
      </c>
      <c r="F32" s="1">
        <v>0.27850000000000003</v>
      </c>
      <c r="G32" s="1">
        <f t="shared" si="0"/>
        <v>0.57819477477477488</v>
      </c>
      <c r="H32" s="1">
        <f t="shared" si="1"/>
        <v>0.15527315315315313</v>
      </c>
      <c r="I32" s="1">
        <f t="shared" si="2"/>
        <v>0.73346792792792803</v>
      </c>
    </row>
    <row r="33" spans="1:9" s="1" customFormat="1" x14ac:dyDescent="0.2">
      <c r="A33" s="11"/>
      <c r="B33" s="11"/>
      <c r="C33" s="1">
        <v>2</v>
      </c>
      <c r="D33" s="1">
        <v>102</v>
      </c>
      <c r="E33" s="1">
        <v>0.1055</v>
      </c>
      <c r="F33" s="1">
        <v>0.2823</v>
      </c>
      <c r="G33" s="1">
        <f t="shared" si="0"/>
        <v>0.58609495495495501</v>
      </c>
      <c r="H33" s="1">
        <f t="shared" si="1"/>
        <v>0.15730630630630638</v>
      </c>
      <c r="I33" s="1">
        <f t="shared" si="2"/>
        <v>0.74340126126126138</v>
      </c>
    </row>
    <row r="34" spans="1:9" s="1" customFormat="1" x14ac:dyDescent="0.2">
      <c r="A34" s="11"/>
      <c r="B34" s="11"/>
      <c r="C34" s="1">
        <v>3</v>
      </c>
      <c r="D34" s="1">
        <v>103</v>
      </c>
      <c r="E34" s="1">
        <v>0.10979999999999999</v>
      </c>
      <c r="F34" s="1">
        <v>0.28710000000000002</v>
      </c>
      <c r="G34" s="1">
        <f t="shared" si="0"/>
        <v>0.59471027027027046</v>
      </c>
      <c r="H34" s="1">
        <f t="shared" si="1"/>
        <v>0.17048432432432434</v>
      </c>
      <c r="I34" s="1">
        <f t="shared" si="2"/>
        <v>0.76519459459459471</v>
      </c>
    </row>
    <row r="35" spans="1:9" s="1" customFormat="1" x14ac:dyDescent="0.2">
      <c r="A35" s="11"/>
      <c r="B35" s="11"/>
      <c r="C35" s="1">
        <v>4</v>
      </c>
      <c r="D35" s="1">
        <v>104</v>
      </c>
      <c r="E35" s="1">
        <v>0.10829999999999999</v>
      </c>
      <c r="F35" s="1">
        <v>0.28660000000000002</v>
      </c>
      <c r="G35" s="1">
        <f t="shared" si="0"/>
        <v>0.5943796396396398</v>
      </c>
      <c r="H35" s="1">
        <f t="shared" si="1"/>
        <v>0.16470234234234232</v>
      </c>
      <c r="I35" s="1">
        <f t="shared" si="2"/>
        <v>0.75908198198198207</v>
      </c>
    </row>
    <row r="36" spans="1:9" s="1" customFormat="1" x14ac:dyDescent="0.2">
      <c r="A36" s="11"/>
      <c r="B36" s="11"/>
      <c r="C36" s="1">
        <v>5</v>
      </c>
      <c r="D36" s="1">
        <v>105</v>
      </c>
      <c r="E36" s="1">
        <v>0.1096</v>
      </c>
      <c r="F36" s="1">
        <v>0.28239999999999998</v>
      </c>
      <c r="G36" s="1">
        <f t="shared" si="0"/>
        <v>0.58411387387387381</v>
      </c>
      <c r="H36" s="1">
        <f t="shared" si="1"/>
        <v>0.17438846846846862</v>
      </c>
      <c r="I36" s="1">
        <f t="shared" si="2"/>
        <v>0.75850234234234237</v>
      </c>
    </row>
    <row r="37" spans="1:9" s="1" customFormat="1" x14ac:dyDescent="0.2">
      <c r="A37" s="11">
        <v>22</v>
      </c>
      <c r="B37" s="11" t="s">
        <v>6</v>
      </c>
      <c r="C37" s="1">
        <v>1</v>
      </c>
      <c r="D37" s="1">
        <v>106</v>
      </c>
      <c r="E37" s="1">
        <v>6.4799999999999996E-2</v>
      </c>
      <c r="F37" s="1">
        <v>0.1865</v>
      </c>
      <c r="G37" s="1">
        <f t="shared" si="0"/>
        <v>0.3898392792792793</v>
      </c>
      <c r="H37" s="1">
        <f t="shared" si="1"/>
        <v>8.3396036036036028E-2</v>
      </c>
      <c r="I37" s="1">
        <f t="shared" si="2"/>
        <v>0.47323531531531537</v>
      </c>
    </row>
    <row r="38" spans="1:9" s="1" customFormat="1" x14ac:dyDescent="0.2">
      <c r="A38" s="11"/>
      <c r="B38" s="11"/>
      <c r="C38" s="1">
        <v>2</v>
      </c>
      <c r="D38" s="1">
        <v>107</v>
      </c>
      <c r="E38" s="1">
        <v>6.9599999999999995E-2</v>
      </c>
      <c r="F38" s="1">
        <v>0.19439999999999999</v>
      </c>
      <c r="G38" s="1">
        <f t="shared" si="0"/>
        <v>0.40524540540540543</v>
      </c>
      <c r="H38" s="1">
        <f t="shared" si="1"/>
        <v>9.5541621621621636E-2</v>
      </c>
      <c r="I38" s="1">
        <f t="shared" si="2"/>
        <v>0.50078702702702704</v>
      </c>
    </row>
    <row r="39" spans="1:9" s="1" customFormat="1" x14ac:dyDescent="0.2">
      <c r="A39" s="11"/>
      <c r="B39" s="11"/>
      <c r="C39" s="1">
        <v>3</v>
      </c>
      <c r="D39" s="1">
        <v>108</v>
      </c>
      <c r="E39" s="1">
        <v>6.8000000000000005E-2</v>
      </c>
      <c r="F39" s="1">
        <v>0.19620000000000001</v>
      </c>
      <c r="G39" s="1">
        <f t="shared" si="0"/>
        <v>0.41020684684684694</v>
      </c>
      <c r="H39" s="1">
        <f t="shared" si="1"/>
        <v>8.7019819819819877E-2</v>
      </c>
      <c r="I39" s="1">
        <f t="shared" si="2"/>
        <v>0.49722666666666671</v>
      </c>
    </row>
    <row r="40" spans="1:9" s="1" customFormat="1" x14ac:dyDescent="0.2">
      <c r="A40" s="11"/>
      <c r="B40" s="11"/>
      <c r="C40" s="1">
        <v>4</v>
      </c>
      <c r="D40" s="1">
        <v>109</v>
      </c>
      <c r="E40" s="1">
        <v>7.2599999999999998E-2</v>
      </c>
      <c r="F40" s="1">
        <v>0.20150000000000001</v>
      </c>
      <c r="G40" s="1">
        <f t="shared" si="0"/>
        <v>0.41979927927927935</v>
      </c>
      <c r="H40" s="1">
        <f t="shared" si="1"/>
        <v>0.10095063063063064</v>
      </c>
      <c r="I40" s="1">
        <f t="shared" si="2"/>
        <v>0.52074990990990999</v>
      </c>
    </row>
    <row r="41" spans="1:9" s="1" customFormat="1" x14ac:dyDescent="0.2">
      <c r="A41" s="11"/>
      <c r="B41" s="11"/>
      <c r="C41" s="1">
        <v>5</v>
      </c>
      <c r="D41" s="1">
        <v>110</v>
      </c>
      <c r="E41" s="1">
        <v>6.8199999999999997E-2</v>
      </c>
      <c r="F41" s="1">
        <v>0.19320000000000001</v>
      </c>
      <c r="G41" s="1">
        <f t="shared" si="0"/>
        <v>0.40326666666666677</v>
      </c>
      <c r="H41" s="1">
        <f t="shared" si="1"/>
        <v>9.0885045045045076E-2</v>
      </c>
      <c r="I41" s="1">
        <f t="shared" si="2"/>
        <v>0.49415171171171174</v>
      </c>
    </row>
    <row r="42" spans="1:9" s="1" customFormat="1" x14ac:dyDescent="0.2">
      <c r="A42" s="11">
        <v>27</v>
      </c>
      <c r="B42" s="11" t="s">
        <v>6</v>
      </c>
      <c r="C42" s="1">
        <v>1</v>
      </c>
      <c r="D42" s="1">
        <v>131</v>
      </c>
      <c r="E42" s="1">
        <v>0.1047</v>
      </c>
      <c r="F42" s="5">
        <v>0.27600000000000002</v>
      </c>
      <c r="G42" s="1">
        <f t="shared" si="0"/>
        <v>0.57217783783783804</v>
      </c>
      <c r="H42" s="1">
        <f t="shared" si="1"/>
        <v>0.16031027027027031</v>
      </c>
      <c r="I42" s="1">
        <f t="shared" si="2"/>
        <v>0.73248810810810816</v>
      </c>
    </row>
    <row r="43" spans="1:9" s="1" customFormat="1" x14ac:dyDescent="0.2">
      <c r="A43" s="11"/>
      <c r="B43" s="11"/>
      <c r="C43" s="1">
        <v>2</v>
      </c>
      <c r="D43" s="1">
        <v>132</v>
      </c>
      <c r="E43" s="1">
        <v>0.1177</v>
      </c>
      <c r="F43" s="1">
        <v>0.30649999999999999</v>
      </c>
      <c r="G43" s="1">
        <f t="shared" si="0"/>
        <v>0.63463729729729734</v>
      </c>
      <c r="H43" s="1">
        <f t="shared" si="1"/>
        <v>0.18401837837837842</v>
      </c>
      <c r="I43" s="1">
        <f t="shared" si="2"/>
        <v>0.81865567567567576</v>
      </c>
    </row>
    <row r="44" spans="1:9" s="1" customFormat="1" x14ac:dyDescent="0.2">
      <c r="A44" s="11"/>
      <c r="B44" s="11"/>
      <c r="C44" s="1">
        <v>3</v>
      </c>
      <c r="D44" s="1">
        <v>133</v>
      </c>
      <c r="E44" s="1">
        <v>0.1227</v>
      </c>
      <c r="F44" s="1">
        <v>0.31909999999999999</v>
      </c>
      <c r="G44" s="1">
        <f t="shared" si="0"/>
        <v>0.6606398198198199</v>
      </c>
      <c r="H44" s="1">
        <f t="shared" si="1"/>
        <v>0.19225981981981993</v>
      </c>
      <c r="I44" s="1">
        <f t="shared" si="2"/>
        <v>0.85289963963963977</v>
      </c>
    </row>
    <row r="45" spans="1:9" s="1" customFormat="1" x14ac:dyDescent="0.2">
      <c r="A45" s="11"/>
      <c r="B45" s="11"/>
      <c r="C45" s="1">
        <v>4</v>
      </c>
      <c r="D45" s="1">
        <v>134</v>
      </c>
      <c r="E45" s="1">
        <v>0.1116</v>
      </c>
      <c r="F45" s="1">
        <v>0.29360000000000003</v>
      </c>
      <c r="G45" s="1">
        <f t="shared" si="0"/>
        <v>0.60854414414414437</v>
      </c>
      <c r="H45" s="1">
        <f t="shared" si="1"/>
        <v>0.17146954954954957</v>
      </c>
      <c r="I45" s="1">
        <f t="shared" si="2"/>
        <v>0.78001369369369389</v>
      </c>
    </row>
    <row r="46" spans="1:9" s="1" customFormat="1" x14ac:dyDescent="0.2">
      <c r="A46" s="11"/>
      <c r="B46" s="11"/>
      <c r="C46" s="1">
        <v>5</v>
      </c>
      <c r="D46" s="1">
        <v>135</v>
      </c>
      <c r="E46" s="1">
        <v>0.1183</v>
      </c>
      <c r="F46" s="1">
        <v>0.30659999999999998</v>
      </c>
      <c r="G46" s="1">
        <f t="shared" si="0"/>
        <v>0.63454180180180186</v>
      </c>
      <c r="H46" s="1">
        <f t="shared" si="1"/>
        <v>0.18643207207207219</v>
      </c>
      <c r="I46" s="1">
        <f t="shared" si="2"/>
        <v>0.82097387387387388</v>
      </c>
    </row>
    <row r="47" spans="1:9" s="1" customFormat="1" x14ac:dyDescent="0.2">
      <c r="A47" s="11">
        <v>28</v>
      </c>
      <c r="B47" s="11" t="s">
        <v>6</v>
      </c>
      <c r="C47" s="1">
        <v>1</v>
      </c>
      <c r="D47" s="1">
        <v>136</v>
      </c>
      <c r="E47" s="1">
        <v>0.13539999999999999</v>
      </c>
      <c r="F47" s="1">
        <v>0.3513</v>
      </c>
      <c r="G47" s="1">
        <f t="shared" si="0"/>
        <v>0.72713261261261275</v>
      </c>
      <c r="H47" s="1">
        <f t="shared" si="1"/>
        <v>0.21299531531531538</v>
      </c>
      <c r="I47" s="1">
        <f t="shared" si="2"/>
        <v>0.9401279279279281</v>
      </c>
    </row>
    <row r="48" spans="1:9" s="1" customFormat="1" x14ac:dyDescent="0.2">
      <c r="A48" s="11"/>
      <c r="B48" s="11"/>
      <c r="C48" s="1">
        <v>2</v>
      </c>
      <c r="D48" s="1">
        <v>137</v>
      </c>
      <c r="E48" s="1">
        <v>0.13189999999999999</v>
      </c>
      <c r="F48" s="1">
        <v>0.34520000000000001</v>
      </c>
      <c r="G48" s="1">
        <f t="shared" si="0"/>
        <v>0.7151255855855857</v>
      </c>
      <c r="H48" s="1">
        <f t="shared" si="1"/>
        <v>0.20448180180180187</v>
      </c>
      <c r="I48" s="1">
        <f t="shared" si="2"/>
        <v>0.91960738738738745</v>
      </c>
    </row>
    <row r="49" spans="1:9" s="1" customFormat="1" x14ac:dyDescent="0.2">
      <c r="A49" s="11"/>
      <c r="B49" s="11"/>
      <c r="C49" s="1">
        <v>3</v>
      </c>
      <c r="D49" s="1">
        <v>138</v>
      </c>
      <c r="E49" s="1">
        <v>0.1328</v>
      </c>
      <c r="F49" s="1">
        <v>0.35770000000000002</v>
      </c>
      <c r="G49" s="1">
        <f t="shared" si="0"/>
        <v>0.74310918918918945</v>
      </c>
      <c r="H49" s="1">
        <f t="shared" si="1"/>
        <v>0.19564108108108111</v>
      </c>
      <c r="I49" s="1">
        <f t="shared" si="2"/>
        <v>0.93875027027027036</v>
      </c>
    </row>
    <row r="50" spans="1:9" s="1" customFormat="1" x14ac:dyDescent="0.2">
      <c r="A50" s="11"/>
      <c r="B50" s="11"/>
      <c r="C50" s="1">
        <v>4</v>
      </c>
      <c r="D50" s="1">
        <v>139</v>
      </c>
      <c r="E50" s="1">
        <v>0.1295</v>
      </c>
      <c r="F50" s="1">
        <v>0.34670000000000001</v>
      </c>
      <c r="G50" s="1">
        <f t="shared" si="0"/>
        <v>0.71983477477477487</v>
      </c>
      <c r="H50" s="1">
        <f t="shared" si="1"/>
        <v>0.19290990990991</v>
      </c>
      <c r="I50" s="1">
        <f t="shared" si="2"/>
        <v>0.91274468468468473</v>
      </c>
    </row>
    <row r="51" spans="1:9" s="1" customFormat="1" x14ac:dyDescent="0.2">
      <c r="A51" s="11"/>
      <c r="B51" s="11"/>
      <c r="C51" s="1">
        <v>5</v>
      </c>
      <c r="D51" s="1">
        <v>140</v>
      </c>
      <c r="E51" s="1">
        <v>0.12509999999999999</v>
      </c>
      <c r="F51" s="1">
        <v>0.33529999999999999</v>
      </c>
      <c r="G51" s="1">
        <f t="shared" si="0"/>
        <v>0.69624198198198206</v>
      </c>
      <c r="H51" s="1">
        <f t="shared" si="1"/>
        <v>0.18597225225225228</v>
      </c>
      <c r="I51" s="1">
        <f t="shared" si="2"/>
        <v>0.88221423423423417</v>
      </c>
    </row>
    <row r="52" spans="1:9" s="1" customFormat="1" x14ac:dyDescent="0.2">
      <c r="A52" s="11">
        <v>33</v>
      </c>
      <c r="B52" s="11" t="s">
        <v>6</v>
      </c>
      <c r="C52" s="1">
        <v>1</v>
      </c>
      <c r="D52" s="1">
        <v>161</v>
      </c>
      <c r="E52" s="1">
        <v>9.11E-2</v>
      </c>
      <c r="F52" s="1">
        <v>0.2407</v>
      </c>
      <c r="G52" s="1">
        <f t="shared" si="0"/>
        <v>0.49910972972972983</v>
      </c>
      <c r="H52" s="1">
        <f t="shared" si="1"/>
        <v>0.13893081081081082</v>
      </c>
      <c r="I52" s="1">
        <f t="shared" si="2"/>
        <v>0.6380405405405406</v>
      </c>
    </row>
    <row r="53" spans="1:9" s="1" customFormat="1" x14ac:dyDescent="0.2">
      <c r="A53" s="11"/>
      <c r="B53" s="11"/>
      <c r="C53" s="1">
        <v>2</v>
      </c>
      <c r="D53" s="1">
        <v>162</v>
      </c>
      <c r="E53" s="1">
        <v>9.4E-2</v>
      </c>
      <c r="F53" s="1">
        <v>0.2492</v>
      </c>
      <c r="G53" s="1">
        <f t="shared" si="0"/>
        <v>0.51690594594594608</v>
      </c>
      <c r="H53" s="1">
        <f t="shared" si="1"/>
        <v>0.14250810810810818</v>
      </c>
      <c r="I53" s="1">
        <f t="shared" si="2"/>
        <v>0.65941405405405418</v>
      </c>
    </row>
    <row r="54" spans="1:9" s="1" customFormat="1" x14ac:dyDescent="0.2">
      <c r="A54" s="11"/>
      <c r="B54" s="11"/>
      <c r="C54" s="1">
        <v>3</v>
      </c>
      <c r="D54" s="1">
        <v>163</v>
      </c>
      <c r="E54" s="1">
        <v>0.10489999999999999</v>
      </c>
      <c r="F54" s="1">
        <v>0.2747</v>
      </c>
      <c r="G54" s="1">
        <f t="shared" si="0"/>
        <v>0.5691093693693694</v>
      </c>
      <c r="H54" s="1">
        <f t="shared" si="1"/>
        <v>0.16246018018018019</v>
      </c>
      <c r="I54" s="1">
        <f t="shared" si="2"/>
        <v>0.73156954954954956</v>
      </c>
    </row>
    <row r="55" spans="1:9" s="1" customFormat="1" x14ac:dyDescent="0.2">
      <c r="A55" s="11"/>
      <c r="B55" s="11"/>
      <c r="C55" s="1">
        <v>4</v>
      </c>
      <c r="D55" s="1">
        <v>164</v>
      </c>
      <c r="E55" s="1">
        <v>0.1028</v>
      </c>
      <c r="F55" s="1">
        <v>0.2712</v>
      </c>
      <c r="G55" s="1">
        <f t="shared" si="0"/>
        <v>0.56226954954954955</v>
      </c>
      <c r="H55" s="1">
        <f t="shared" si="1"/>
        <v>0.15719063063063071</v>
      </c>
      <c r="I55" s="1">
        <f t="shared" si="2"/>
        <v>0.71946018018018021</v>
      </c>
    </row>
    <row r="56" spans="1:9" s="1" customFormat="1" x14ac:dyDescent="0.2">
      <c r="A56" s="11"/>
      <c r="B56" s="11"/>
      <c r="C56" s="1">
        <v>5</v>
      </c>
      <c r="D56" s="1">
        <v>165</v>
      </c>
      <c r="E56" s="1">
        <v>9.5200000000000007E-2</v>
      </c>
      <c r="F56" s="1">
        <v>0.25269999999999998</v>
      </c>
      <c r="G56" s="1">
        <f t="shared" si="0"/>
        <v>0.52423063063063069</v>
      </c>
      <c r="H56" s="1">
        <f t="shared" si="1"/>
        <v>0.1440057657657659</v>
      </c>
      <c r="I56" s="1">
        <f t="shared" si="2"/>
        <v>0.66823639639639654</v>
      </c>
    </row>
    <row r="57" spans="1:9" s="1" customFormat="1" x14ac:dyDescent="0.2">
      <c r="A57" s="11">
        <v>34</v>
      </c>
      <c r="B57" s="11" t="s">
        <v>6</v>
      </c>
      <c r="C57" s="1">
        <v>1</v>
      </c>
      <c r="D57" s="1">
        <v>166</v>
      </c>
      <c r="E57" s="1">
        <v>0.1226</v>
      </c>
      <c r="F57" s="1">
        <v>0.32579999999999998</v>
      </c>
      <c r="G57" s="1">
        <f t="shared" si="0"/>
        <v>0.67595279279279286</v>
      </c>
      <c r="H57" s="1">
        <f t="shared" si="1"/>
        <v>0.18508036036036049</v>
      </c>
      <c r="I57" s="1">
        <f t="shared" si="2"/>
        <v>0.86103315315315321</v>
      </c>
    </row>
    <row r="58" spans="1:9" s="1" customFormat="1" x14ac:dyDescent="0.2">
      <c r="A58" s="11"/>
      <c r="B58" s="11"/>
      <c r="C58" s="1">
        <v>2</v>
      </c>
      <c r="D58" s="1">
        <v>167</v>
      </c>
      <c r="E58" s="1">
        <v>0.111</v>
      </c>
      <c r="F58" s="1">
        <v>0.29570000000000002</v>
      </c>
      <c r="G58" s="1">
        <f t="shared" si="0"/>
        <v>0.61365009009009019</v>
      </c>
      <c r="H58" s="1">
        <f t="shared" si="1"/>
        <v>0.16683603603603608</v>
      </c>
      <c r="I58" s="1">
        <f t="shared" si="2"/>
        <v>0.78048612612612611</v>
      </c>
    </row>
    <row r="59" spans="1:9" s="1" customFormat="1" x14ac:dyDescent="0.2">
      <c r="A59" s="11"/>
      <c r="B59" s="11"/>
      <c r="C59" s="1">
        <v>3</v>
      </c>
      <c r="D59" s="1">
        <v>168</v>
      </c>
      <c r="E59" s="1">
        <v>0.1137</v>
      </c>
      <c r="F59" s="1">
        <v>0.29970000000000002</v>
      </c>
      <c r="G59" s="1">
        <f t="shared" si="0"/>
        <v>0.62130540540540558</v>
      </c>
      <c r="H59" s="1">
        <f t="shared" si="1"/>
        <v>0.17411567567567574</v>
      </c>
      <c r="I59" s="1">
        <f t="shared" si="2"/>
        <v>0.79542108108108123</v>
      </c>
    </row>
    <row r="60" spans="1:9" s="1" customFormat="1" x14ac:dyDescent="0.2">
      <c r="A60" s="11"/>
      <c r="B60" s="11"/>
      <c r="C60" s="1">
        <v>4</v>
      </c>
      <c r="D60" s="1">
        <v>169</v>
      </c>
      <c r="E60" s="1">
        <v>0.1298</v>
      </c>
      <c r="F60" s="1">
        <v>0.33900000000000002</v>
      </c>
      <c r="G60" s="1">
        <f t="shared" si="0"/>
        <v>0.7021365765765768</v>
      </c>
      <c r="H60" s="1">
        <f t="shared" si="1"/>
        <v>0.20193657657657665</v>
      </c>
      <c r="I60" s="1">
        <f t="shared" si="2"/>
        <v>0.9040731531531534</v>
      </c>
    </row>
    <row r="61" spans="1:9" s="1" customFormat="1" x14ac:dyDescent="0.2">
      <c r="A61" s="11"/>
      <c r="B61" s="11"/>
      <c r="C61" s="1">
        <v>5</v>
      </c>
      <c r="D61" s="1">
        <v>170</v>
      </c>
      <c r="E61" s="1">
        <v>0.1061</v>
      </c>
      <c r="F61" s="1">
        <v>0.2772</v>
      </c>
      <c r="G61" s="1">
        <f t="shared" si="0"/>
        <v>0.5741565765765767</v>
      </c>
      <c r="H61" s="1">
        <f t="shared" si="1"/>
        <v>0.16496684684684687</v>
      </c>
      <c r="I61" s="1">
        <f t="shared" si="2"/>
        <v>0.73912342342342341</v>
      </c>
    </row>
    <row r="62" spans="1:9" s="1" customFormat="1" x14ac:dyDescent="0.2">
      <c r="A62" s="11">
        <v>39</v>
      </c>
      <c r="B62" s="11" t="s">
        <v>6</v>
      </c>
      <c r="C62" s="1">
        <v>1</v>
      </c>
      <c r="D62" s="1">
        <v>191</v>
      </c>
      <c r="E62" s="1">
        <v>8.5599999999999996E-2</v>
      </c>
      <c r="F62" s="1">
        <v>0.22819999999999999</v>
      </c>
      <c r="G62" s="1">
        <f t="shared" si="0"/>
        <v>0.47360432432432437</v>
      </c>
      <c r="H62" s="1">
        <f t="shared" si="1"/>
        <v>0.12849297297297299</v>
      </c>
      <c r="I62" s="1">
        <f t="shared" si="2"/>
        <v>0.60209729729729733</v>
      </c>
    </row>
    <row r="63" spans="1:9" s="1" customFormat="1" x14ac:dyDescent="0.2">
      <c r="A63" s="11"/>
      <c r="B63" s="11"/>
      <c r="C63" s="1">
        <v>2</v>
      </c>
      <c r="D63" s="1">
        <v>192</v>
      </c>
      <c r="E63" s="1">
        <v>8.7900000000000006E-2</v>
      </c>
      <c r="F63" s="1">
        <v>0.23319999999999999</v>
      </c>
      <c r="G63" s="1">
        <f t="shared" si="0"/>
        <v>0.48375261261261265</v>
      </c>
      <c r="H63" s="1">
        <f t="shared" si="1"/>
        <v>0.13308720720720726</v>
      </c>
      <c r="I63" s="1">
        <f t="shared" si="2"/>
        <v>0.61683981981981983</v>
      </c>
    </row>
    <row r="64" spans="1:9" s="1" customFormat="1" x14ac:dyDescent="0.2">
      <c r="A64" s="11"/>
      <c r="B64" s="11"/>
      <c r="C64" s="1">
        <v>3</v>
      </c>
      <c r="D64" s="1">
        <v>193</v>
      </c>
      <c r="E64" s="1">
        <v>9.8400000000000001E-2</v>
      </c>
      <c r="F64" s="1">
        <v>0.26379999999999998</v>
      </c>
      <c r="G64" s="1">
        <f t="shared" si="0"/>
        <v>0.54778666666666675</v>
      </c>
      <c r="H64" s="1">
        <f t="shared" si="1"/>
        <v>0.14621693693693702</v>
      </c>
      <c r="I64" s="1">
        <f t="shared" si="2"/>
        <v>0.69400360360360369</v>
      </c>
    </row>
    <row r="65" spans="1:9" s="1" customFormat="1" x14ac:dyDescent="0.2">
      <c r="A65" s="11"/>
      <c r="B65" s="11"/>
      <c r="C65" s="1">
        <v>4</v>
      </c>
      <c r="D65" s="1">
        <v>194</v>
      </c>
      <c r="E65" s="1">
        <v>9.8000000000000004E-2</v>
      </c>
      <c r="F65" s="1">
        <v>0.26190000000000002</v>
      </c>
      <c r="G65" s="1">
        <f t="shared" si="0"/>
        <v>0.5436749549549551</v>
      </c>
      <c r="H65" s="1">
        <f t="shared" si="1"/>
        <v>0.14645765765765775</v>
      </c>
      <c r="I65" s="1">
        <f t="shared" si="2"/>
        <v>0.69013261261261272</v>
      </c>
    </row>
    <row r="66" spans="1:9" s="1" customFormat="1" x14ac:dyDescent="0.2">
      <c r="A66" s="11"/>
      <c r="B66" s="11"/>
      <c r="C66" s="1">
        <v>5</v>
      </c>
      <c r="D66" s="1">
        <v>195</v>
      </c>
      <c r="E66" s="1">
        <v>8.5699999999999998E-2</v>
      </c>
      <c r="F66" s="1">
        <v>0.22800000000000001</v>
      </c>
      <c r="G66" s="1">
        <f t="shared" ref="G66:G86" si="3">((-2.99*E66)+(12.64*F66))*(4/(1*0.222*100))</f>
        <v>0.47309495495495502</v>
      </c>
      <c r="H66" s="1">
        <f t="shared" ref="H66:H86" si="4">((23.26*E66)-(5.6*F66))*(4/(1*0.222*100))</f>
        <v>0.12911387387387391</v>
      </c>
      <c r="I66" s="1">
        <f t="shared" ref="I66:I86" si="5">((20.27*E66)+(7.04*F66))*(4/(1*0.222*100))</f>
        <v>0.60220882882882898</v>
      </c>
    </row>
    <row r="67" spans="1:9" s="1" customFormat="1" x14ac:dyDescent="0.2">
      <c r="A67" s="11">
        <v>40</v>
      </c>
      <c r="B67" s="11" t="s">
        <v>6</v>
      </c>
      <c r="C67" s="1">
        <v>1</v>
      </c>
      <c r="D67" s="1">
        <v>196</v>
      </c>
      <c r="E67" s="1">
        <v>7.5800000000000006E-2</v>
      </c>
      <c r="F67" s="1">
        <v>0.2077</v>
      </c>
      <c r="G67" s="1">
        <f t="shared" si="3"/>
        <v>0.43219567567567574</v>
      </c>
      <c r="H67" s="1">
        <f t="shared" si="4"/>
        <v>0.10810594594594602</v>
      </c>
      <c r="I67" s="1">
        <f t="shared" si="5"/>
        <v>0.54030162162162176</v>
      </c>
    </row>
    <row r="68" spans="1:9" s="1" customFormat="1" x14ac:dyDescent="0.2">
      <c r="A68" s="11"/>
      <c r="B68" s="11"/>
      <c r="C68" s="1">
        <v>2</v>
      </c>
      <c r="D68" s="1">
        <v>197</v>
      </c>
      <c r="E68" s="1">
        <v>7.7899999999999997E-2</v>
      </c>
      <c r="F68" s="1">
        <v>0.20799999999999999</v>
      </c>
      <c r="G68" s="1">
        <f t="shared" si="3"/>
        <v>0.43174756756756755</v>
      </c>
      <c r="H68" s="1">
        <f t="shared" si="4"/>
        <v>0.11660432432432438</v>
      </c>
      <c r="I68" s="1">
        <f t="shared" si="5"/>
        <v>0.54835189189189193</v>
      </c>
    </row>
    <row r="69" spans="1:9" s="1" customFormat="1" x14ac:dyDescent="0.2">
      <c r="A69" s="11"/>
      <c r="B69" s="11"/>
      <c r="C69" s="1">
        <v>3</v>
      </c>
      <c r="D69" s="1">
        <v>198</v>
      </c>
      <c r="E69" s="1">
        <v>8.7800000000000003E-2</v>
      </c>
      <c r="F69" s="1">
        <v>0.2389</v>
      </c>
      <c r="G69" s="1">
        <f t="shared" si="3"/>
        <v>0.49678810810810814</v>
      </c>
      <c r="H69" s="1">
        <f t="shared" si="4"/>
        <v>0.12691675675675682</v>
      </c>
      <c r="I69" s="1">
        <f t="shared" si="5"/>
        <v>0.62370486486486487</v>
      </c>
    </row>
    <row r="70" spans="1:9" s="1" customFormat="1" x14ac:dyDescent="0.2">
      <c r="A70" s="11"/>
      <c r="B70" s="11"/>
      <c r="C70" s="1">
        <v>4</v>
      </c>
      <c r="D70" s="1">
        <v>199</v>
      </c>
      <c r="E70" s="1">
        <v>0.08</v>
      </c>
      <c r="F70" s="1">
        <v>0.22</v>
      </c>
      <c r="G70" s="1">
        <f t="shared" si="3"/>
        <v>0.45794594594594606</v>
      </c>
      <c r="H70" s="1">
        <f t="shared" si="4"/>
        <v>0.11329729729729736</v>
      </c>
      <c r="I70" s="1">
        <f t="shared" si="5"/>
        <v>0.57124324324324327</v>
      </c>
    </row>
    <row r="71" spans="1:9" s="1" customFormat="1" x14ac:dyDescent="0.2">
      <c r="A71" s="11"/>
      <c r="B71" s="11"/>
      <c r="C71" s="1">
        <v>5</v>
      </c>
      <c r="D71" s="1">
        <v>200</v>
      </c>
      <c r="E71" s="1">
        <v>7.6499999999999999E-2</v>
      </c>
      <c r="F71" s="1">
        <v>0.20899999999999999</v>
      </c>
      <c r="G71" s="1">
        <f t="shared" si="3"/>
        <v>0.43477927927927934</v>
      </c>
      <c r="H71" s="1">
        <f t="shared" si="4"/>
        <v>0.10972792792792796</v>
      </c>
      <c r="I71" s="1">
        <f t="shared" si="5"/>
        <v>0.54450720720720724</v>
      </c>
    </row>
    <row r="72" spans="1:9" s="1" customFormat="1" x14ac:dyDescent="0.2">
      <c r="A72" s="11">
        <v>41</v>
      </c>
      <c r="B72" s="11" t="s">
        <v>5</v>
      </c>
      <c r="C72" s="1">
        <v>1</v>
      </c>
      <c r="D72" s="1">
        <v>201</v>
      </c>
      <c r="E72" s="1">
        <v>0.1084</v>
      </c>
      <c r="F72" s="1">
        <v>0.2762</v>
      </c>
      <c r="G72" s="1">
        <f t="shared" si="3"/>
        <v>0.57064000000000004</v>
      </c>
      <c r="H72" s="1">
        <f t="shared" si="4"/>
        <v>0.17561513513513524</v>
      </c>
      <c r="I72" s="1">
        <f t="shared" si="5"/>
        <v>0.74625513513513519</v>
      </c>
    </row>
    <row r="73" spans="1:9" s="1" customFormat="1" x14ac:dyDescent="0.2">
      <c r="A73" s="11"/>
      <c r="B73" s="11"/>
      <c r="C73" s="1">
        <v>2</v>
      </c>
      <c r="D73" s="1">
        <v>202</v>
      </c>
      <c r="E73" s="1">
        <v>0.1081</v>
      </c>
      <c r="F73" s="1">
        <v>0.27479999999999999</v>
      </c>
      <c r="G73" s="1">
        <f t="shared" si="3"/>
        <v>0.56761315315315319</v>
      </c>
      <c r="H73" s="1">
        <f t="shared" si="4"/>
        <v>0.17577045045045053</v>
      </c>
      <c r="I73" s="1">
        <f t="shared" si="5"/>
        <v>0.74338360360360367</v>
      </c>
    </row>
    <row r="74" spans="1:9" s="1" customFormat="1" x14ac:dyDescent="0.2">
      <c r="A74" s="11"/>
      <c r="B74" s="11"/>
      <c r="C74" s="1">
        <v>3</v>
      </c>
      <c r="D74" s="1">
        <v>203</v>
      </c>
      <c r="E74" s="1">
        <v>0.1077</v>
      </c>
      <c r="F74" s="1">
        <v>0.27479999999999999</v>
      </c>
      <c r="G74" s="1">
        <f t="shared" si="3"/>
        <v>0.56782864864864868</v>
      </c>
      <c r="H74" s="1">
        <f t="shared" si="4"/>
        <v>0.17409405405405418</v>
      </c>
      <c r="I74" s="1">
        <f t="shared" si="5"/>
        <v>0.74192270270270266</v>
      </c>
    </row>
    <row r="75" spans="1:9" s="1" customFormat="1" x14ac:dyDescent="0.2">
      <c r="A75" s="11"/>
      <c r="B75" s="11"/>
      <c r="C75" s="1">
        <v>4</v>
      </c>
      <c r="D75" s="1">
        <v>204</v>
      </c>
      <c r="E75" s="1">
        <v>0.10639999999999999</v>
      </c>
      <c r="F75" s="1">
        <v>0.2732</v>
      </c>
      <c r="G75" s="1">
        <f t="shared" si="3"/>
        <v>0.56488504504504522</v>
      </c>
      <c r="H75" s="1">
        <f t="shared" si="4"/>
        <v>0.17026018018018024</v>
      </c>
      <c r="I75" s="1">
        <f t="shared" si="5"/>
        <v>0.7351452252252253</v>
      </c>
    </row>
    <row r="76" spans="1:9" s="1" customFormat="1" x14ac:dyDescent="0.2">
      <c r="A76" s="11"/>
      <c r="B76" s="11"/>
      <c r="C76" s="1">
        <v>5</v>
      </c>
      <c r="D76" s="1">
        <v>205</v>
      </c>
      <c r="E76" s="1">
        <v>0.10680000000000001</v>
      </c>
      <c r="F76" s="1">
        <v>0.27160000000000001</v>
      </c>
      <c r="G76" s="1">
        <f t="shared" si="3"/>
        <v>0.56102558558558557</v>
      </c>
      <c r="H76" s="1">
        <f t="shared" si="4"/>
        <v>0.17355099099099111</v>
      </c>
      <c r="I76" s="1">
        <f t="shared" si="5"/>
        <v>0.73457657657657671</v>
      </c>
    </row>
    <row r="77" spans="1:9" s="1" customFormat="1" x14ac:dyDescent="0.2">
      <c r="A77" s="11">
        <v>45</v>
      </c>
      <c r="B77" s="11" t="s">
        <v>6</v>
      </c>
      <c r="C77" s="1">
        <v>1</v>
      </c>
      <c r="D77" s="1">
        <v>221</v>
      </c>
      <c r="E77" s="1">
        <v>7.2400000000000006E-2</v>
      </c>
      <c r="F77" s="1">
        <v>0.21199999999999999</v>
      </c>
      <c r="G77" s="1">
        <f t="shared" si="3"/>
        <v>0.44382054054054054</v>
      </c>
      <c r="H77" s="1">
        <f t="shared" si="4"/>
        <v>8.9517837837837913E-2</v>
      </c>
      <c r="I77" s="1">
        <f t="shared" si="5"/>
        <v>0.5333383783783785</v>
      </c>
    </row>
    <row r="78" spans="1:9" s="1" customFormat="1" x14ac:dyDescent="0.2">
      <c r="A78" s="11"/>
      <c r="B78" s="11"/>
      <c r="C78" s="1">
        <v>2</v>
      </c>
      <c r="D78" s="1">
        <v>222</v>
      </c>
      <c r="E78" s="1">
        <v>9.6799999999999997E-2</v>
      </c>
      <c r="F78" s="1">
        <v>0.25779999999999997</v>
      </c>
      <c r="G78" s="1">
        <f t="shared" si="3"/>
        <v>0.53498378378378375</v>
      </c>
      <c r="H78" s="1">
        <f t="shared" si="4"/>
        <v>0.1455654054054055</v>
      </c>
      <c r="I78" s="1">
        <f t="shared" si="5"/>
        <v>0.68054918918918916</v>
      </c>
    </row>
    <row r="79" spans="1:9" s="1" customFormat="1" x14ac:dyDescent="0.2">
      <c r="A79" s="11"/>
      <c r="B79" s="11"/>
      <c r="C79" s="1">
        <v>3</v>
      </c>
      <c r="D79" s="1">
        <v>223</v>
      </c>
      <c r="E79" s="1">
        <v>8.6300000000000002E-2</v>
      </c>
      <c r="F79" s="1">
        <v>0.23449999999999999</v>
      </c>
      <c r="G79" s="1">
        <f t="shared" si="3"/>
        <v>0.48757531531531539</v>
      </c>
      <c r="H79" s="1">
        <f t="shared" si="4"/>
        <v>0.12506990990990999</v>
      </c>
      <c r="I79" s="1">
        <f t="shared" si="5"/>
        <v>0.61264522522522524</v>
      </c>
    </row>
    <row r="80" spans="1:9" s="1" customFormat="1" x14ac:dyDescent="0.2">
      <c r="A80" s="11"/>
      <c r="B80" s="11"/>
      <c r="C80" s="1">
        <v>4</v>
      </c>
      <c r="D80" s="1">
        <v>224</v>
      </c>
      <c r="E80" s="1">
        <v>0.09</v>
      </c>
      <c r="F80" s="1">
        <v>0.2379</v>
      </c>
      <c r="G80" s="1">
        <f t="shared" si="3"/>
        <v>0.49332540540540548</v>
      </c>
      <c r="H80" s="1">
        <f t="shared" si="4"/>
        <v>0.13714594594594598</v>
      </c>
      <c r="I80" s="1">
        <f t="shared" si="5"/>
        <v>0.63047135135135135</v>
      </c>
    </row>
    <row r="81" spans="1:9" s="1" customFormat="1" x14ac:dyDescent="0.2">
      <c r="A81" s="11"/>
      <c r="B81" s="11"/>
      <c r="C81" s="1">
        <v>5</v>
      </c>
      <c r="D81" s="1">
        <v>225</v>
      </c>
      <c r="E81" s="1">
        <v>8.2699999999999996E-2</v>
      </c>
      <c r="F81" s="1">
        <v>0.2152</v>
      </c>
      <c r="G81" s="1">
        <f t="shared" si="3"/>
        <v>0.44555945945945957</v>
      </c>
      <c r="H81" s="1">
        <f t="shared" si="4"/>
        <v>0.12945621621621625</v>
      </c>
      <c r="I81" s="1">
        <f t="shared" si="5"/>
        <v>0.57501567567567569</v>
      </c>
    </row>
    <row r="82" spans="1:9" s="1" customFormat="1" x14ac:dyDescent="0.2">
      <c r="A82" s="11">
        <v>46</v>
      </c>
      <c r="B82" s="11" t="s">
        <v>6</v>
      </c>
      <c r="C82" s="1">
        <v>1</v>
      </c>
      <c r="D82" s="1">
        <v>226</v>
      </c>
      <c r="E82" s="1">
        <v>6.4299999999999996E-2</v>
      </c>
      <c r="F82" s="1">
        <v>0.17660000000000001</v>
      </c>
      <c r="G82" s="1">
        <f t="shared" si="3"/>
        <v>0.36756162162162165</v>
      </c>
      <c r="H82" s="1">
        <f t="shared" si="4"/>
        <v>9.1289729729729763E-2</v>
      </c>
      <c r="I82" s="1">
        <f t="shared" si="5"/>
        <v>0.45885135135135141</v>
      </c>
    </row>
    <row r="83" spans="1:9" s="1" customFormat="1" x14ac:dyDescent="0.2">
      <c r="A83" s="11"/>
      <c r="B83" s="11"/>
      <c r="C83" s="1">
        <v>2</v>
      </c>
      <c r="D83" s="1">
        <v>227</v>
      </c>
      <c r="E83" s="1">
        <v>6.4199999999999993E-2</v>
      </c>
      <c r="F83" s="1">
        <v>0.1779</v>
      </c>
      <c r="G83" s="1">
        <f t="shared" si="3"/>
        <v>0.37057621621621623</v>
      </c>
      <c r="H83" s="1">
        <f t="shared" si="4"/>
        <v>8.9558918918918914E-2</v>
      </c>
      <c r="I83" s="1">
        <f t="shared" si="5"/>
        <v>0.46013513513513515</v>
      </c>
    </row>
    <row r="84" spans="1:9" s="1" customFormat="1" x14ac:dyDescent="0.2">
      <c r="A84" s="11"/>
      <c r="B84" s="11"/>
      <c r="C84" s="1">
        <v>3</v>
      </c>
      <c r="D84" s="1">
        <v>228</v>
      </c>
      <c r="E84" s="1">
        <v>6.4699999999999994E-2</v>
      </c>
      <c r="F84" s="1">
        <v>0.17760000000000001</v>
      </c>
      <c r="G84" s="1">
        <f t="shared" si="3"/>
        <v>0.36962360360360369</v>
      </c>
      <c r="H84" s="1">
        <f t="shared" si="4"/>
        <v>9.1957117117117099E-2</v>
      </c>
      <c r="I84" s="1">
        <f t="shared" si="5"/>
        <v>0.46158072072072071</v>
      </c>
    </row>
    <row r="85" spans="1:9" s="1" customFormat="1" x14ac:dyDescent="0.2">
      <c r="A85" s="11"/>
      <c r="B85" s="11"/>
      <c r="C85" s="1">
        <v>4</v>
      </c>
      <c r="D85" s="1">
        <v>229</v>
      </c>
      <c r="E85" s="1">
        <v>7.2900000000000006E-2</v>
      </c>
      <c r="F85" s="1">
        <v>0.1966</v>
      </c>
      <c r="G85" s="1">
        <f t="shared" si="3"/>
        <v>0.40847801801801809</v>
      </c>
      <c r="H85" s="1">
        <f t="shared" si="4"/>
        <v>0.10715207207207213</v>
      </c>
      <c r="I85" s="1">
        <f t="shared" si="5"/>
        <v>0.5156300900900902</v>
      </c>
    </row>
    <row r="86" spans="1:9" s="1" customFormat="1" x14ac:dyDescent="0.2">
      <c r="A86" s="11"/>
      <c r="B86" s="11"/>
      <c r="C86" s="1">
        <v>5</v>
      </c>
      <c r="D86" s="1">
        <v>230</v>
      </c>
      <c r="E86" s="1">
        <v>6.9099999999999995E-2</v>
      </c>
      <c r="F86" s="1">
        <v>0.18310000000000001</v>
      </c>
      <c r="G86" s="1">
        <f t="shared" si="3"/>
        <v>0.37977927927927946</v>
      </c>
      <c r="H86" s="1">
        <f t="shared" si="4"/>
        <v>0.10484792792792795</v>
      </c>
      <c r="I86" s="1">
        <f t="shared" si="5"/>
        <v>0.48462720720720731</v>
      </c>
    </row>
  </sheetData>
  <mergeCells count="34">
    <mergeCell ref="A77:A81"/>
    <mergeCell ref="B77:B81"/>
    <mergeCell ref="A82:A86"/>
    <mergeCell ref="B82:B86"/>
    <mergeCell ref="A52:A56"/>
    <mergeCell ref="B52:B56"/>
    <mergeCell ref="A57:A61"/>
    <mergeCell ref="B57:B61"/>
    <mergeCell ref="A62:A66"/>
    <mergeCell ref="B62:B66"/>
    <mergeCell ref="A67:A71"/>
    <mergeCell ref="B67:B71"/>
    <mergeCell ref="A72:A76"/>
    <mergeCell ref="B72:B76"/>
    <mergeCell ref="A47:A51"/>
    <mergeCell ref="B47:B51"/>
    <mergeCell ref="A32:A36"/>
    <mergeCell ref="B32:B36"/>
    <mergeCell ref="A37:A41"/>
    <mergeCell ref="B37:B41"/>
    <mergeCell ref="A42:A46"/>
    <mergeCell ref="B42:B46"/>
    <mergeCell ref="A17:A21"/>
    <mergeCell ref="B17:B21"/>
    <mergeCell ref="A22:A26"/>
    <mergeCell ref="B22:B26"/>
    <mergeCell ref="A27:A31"/>
    <mergeCell ref="B27:B31"/>
    <mergeCell ref="A2:A6"/>
    <mergeCell ref="B2:B6"/>
    <mergeCell ref="A7:A11"/>
    <mergeCell ref="B7:B11"/>
    <mergeCell ref="A12:A16"/>
    <mergeCell ref="B12:B1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98229F-A7F4-48F0-B703-3A4599EC1928}">
  <dimension ref="A1:I71"/>
  <sheetViews>
    <sheetView topLeftCell="A52" workbookViewId="0">
      <selection activeCell="A62" sqref="A62:I71"/>
    </sheetView>
  </sheetViews>
  <sheetFormatPr baseColWidth="10" defaultColWidth="8.83203125" defaultRowHeight="15" x14ac:dyDescent="0.2"/>
  <cols>
    <col min="8" max="8" width="16.5" customWidth="1"/>
    <col min="9" max="9" width="27.83203125" customWidth="1"/>
  </cols>
  <sheetData>
    <row r="1" spans="1:9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7</v>
      </c>
      <c r="F1" s="1" t="s">
        <v>8</v>
      </c>
      <c r="G1" s="2" t="s">
        <v>9</v>
      </c>
      <c r="H1" s="3" t="s">
        <v>10</v>
      </c>
      <c r="I1" s="4" t="s">
        <v>11</v>
      </c>
    </row>
    <row r="2" spans="1:9" s="1" customFormat="1" x14ac:dyDescent="0.2">
      <c r="A2" s="11">
        <v>5</v>
      </c>
      <c r="B2" s="11" t="s">
        <v>5</v>
      </c>
      <c r="C2" s="1">
        <v>1</v>
      </c>
      <c r="D2" s="1">
        <v>21</v>
      </c>
      <c r="E2" s="1">
        <v>9.7699999999999995E-2</v>
      </c>
      <c r="F2" s="1">
        <v>0.2535</v>
      </c>
      <c r="G2" s="1">
        <f t="shared" ref="G2:G65" si="0">((-2.99*E2)+(12.64*F2))*(4/(1*0.222*100))</f>
        <v>0.52470576576576577</v>
      </c>
      <c r="H2" s="1">
        <f t="shared" ref="H2:H65" si="1">((23.26*E2)-(5.6*F2))*(4/(1*0.222*100))</f>
        <v>0.15367603603603611</v>
      </c>
      <c r="I2" s="1">
        <f t="shared" ref="I2:I65" si="2">((20.27*E2)+(7.04*F2))*(4/(1*0.222*100))</f>
        <v>0.67838180180180185</v>
      </c>
    </row>
    <row r="3" spans="1:9" s="1" customFormat="1" x14ac:dyDescent="0.2">
      <c r="A3" s="11"/>
      <c r="B3" s="11"/>
      <c r="C3" s="1">
        <v>2</v>
      </c>
      <c r="D3" s="1">
        <v>22</v>
      </c>
      <c r="E3" s="1">
        <v>9.5500000000000002E-2</v>
      </c>
      <c r="F3" s="1">
        <v>0.25040000000000001</v>
      </c>
      <c r="G3" s="1">
        <f t="shared" si="0"/>
        <v>0.51883081081081095</v>
      </c>
      <c r="H3" s="1">
        <f t="shared" si="1"/>
        <v>0.14758378378378381</v>
      </c>
      <c r="I3" s="1">
        <f t="shared" si="2"/>
        <v>0.66641459459459462</v>
      </c>
    </row>
    <row r="4" spans="1:9" s="1" customFormat="1" x14ac:dyDescent="0.2">
      <c r="A4" s="11"/>
      <c r="B4" s="11"/>
      <c r="C4" s="1">
        <v>3</v>
      </c>
      <c r="D4" s="1">
        <v>23</v>
      </c>
      <c r="E4" s="1">
        <v>9.0800000000000006E-2</v>
      </c>
      <c r="F4" s="1">
        <v>0.23849999999999999</v>
      </c>
      <c r="G4" s="1">
        <f t="shared" si="0"/>
        <v>0.49426090090090097</v>
      </c>
      <c r="H4" s="1">
        <f t="shared" si="1"/>
        <v>0.13989333333333343</v>
      </c>
      <c r="I4" s="1">
        <f t="shared" si="2"/>
        <v>0.63415423423423423</v>
      </c>
    </row>
    <row r="5" spans="1:9" s="1" customFormat="1" x14ac:dyDescent="0.2">
      <c r="A5" s="11"/>
      <c r="B5" s="11"/>
      <c r="C5" s="1">
        <v>4</v>
      </c>
      <c r="D5" s="1">
        <v>24</v>
      </c>
      <c r="E5" s="1">
        <v>8.9499999999999996E-2</v>
      </c>
      <c r="F5" s="1">
        <v>0.2349</v>
      </c>
      <c r="G5" s="1">
        <f t="shared" si="0"/>
        <v>0.48676234234234239</v>
      </c>
      <c r="H5" s="1">
        <f t="shared" si="1"/>
        <v>0.13807747747747753</v>
      </c>
      <c r="I5" s="6">
        <f t="shared" si="2"/>
        <v>0.62483981981981995</v>
      </c>
    </row>
    <row r="6" spans="1:9" s="1" customFormat="1" x14ac:dyDescent="0.2">
      <c r="A6" s="11"/>
      <c r="B6" s="11"/>
      <c r="C6" s="1">
        <v>5</v>
      </c>
      <c r="D6" s="1">
        <v>25</v>
      </c>
      <c r="E6" s="1">
        <v>8.43E-2</v>
      </c>
      <c r="F6" s="1">
        <v>0.21540000000000001</v>
      </c>
      <c r="G6" s="1">
        <f t="shared" si="0"/>
        <v>0.44515297297297302</v>
      </c>
      <c r="H6" s="6">
        <f t="shared" si="1"/>
        <v>0.13596000000000005</v>
      </c>
      <c r="I6" s="1">
        <f t="shared" si="2"/>
        <v>0.58111297297297304</v>
      </c>
    </row>
    <row r="7" spans="1:9" s="1" customFormat="1" x14ac:dyDescent="0.2">
      <c r="A7" s="11">
        <v>6</v>
      </c>
      <c r="B7" s="11" t="s">
        <v>5</v>
      </c>
      <c r="C7" s="1">
        <v>1</v>
      </c>
      <c r="D7" s="1">
        <v>26</v>
      </c>
      <c r="E7" s="1">
        <v>9.4600000000000004E-2</v>
      </c>
      <c r="F7" s="1">
        <v>0.25359999999999999</v>
      </c>
      <c r="G7" s="1">
        <f t="shared" si="0"/>
        <v>0.5266036036036037</v>
      </c>
      <c r="H7" s="1">
        <f t="shared" si="1"/>
        <v>0.14058306306306312</v>
      </c>
      <c r="I7" s="1">
        <f t="shared" si="2"/>
        <v>0.66718666666666682</v>
      </c>
    </row>
    <row r="8" spans="1:9" s="1" customFormat="1" x14ac:dyDescent="0.2">
      <c r="A8" s="11"/>
      <c r="B8" s="11"/>
      <c r="C8" s="1">
        <v>2</v>
      </c>
      <c r="D8" s="1">
        <v>27</v>
      </c>
      <c r="E8" s="1">
        <v>0.10730000000000001</v>
      </c>
      <c r="F8" s="1">
        <v>0.2671</v>
      </c>
      <c r="G8" s="1">
        <f t="shared" si="0"/>
        <v>0.55050756756756769</v>
      </c>
      <c r="H8" s="1">
        <f t="shared" si="1"/>
        <v>0.18018702702702707</v>
      </c>
      <c r="I8" s="1">
        <f t="shared" si="2"/>
        <v>0.73069459459459474</v>
      </c>
    </row>
    <row r="9" spans="1:9" s="1" customFormat="1" x14ac:dyDescent="0.2">
      <c r="A9" s="11"/>
      <c r="B9" s="11"/>
      <c r="C9" s="1">
        <v>3</v>
      </c>
      <c r="D9" s="1">
        <v>28</v>
      </c>
      <c r="E9" s="1">
        <v>9.8500000000000004E-2</v>
      </c>
      <c r="F9" s="1">
        <v>0.26250000000000001</v>
      </c>
      <c r="G9" s="1">
        <f t="shared" si="0"/>
        <v>0.54477207207207223</v>
      </c>
      <c r="H9" s="1">
        <f t="shared" si="1"/>
        <v>0.1479477477477478</v>
      </c>
      <c r="I9" s="6">
        <f t="shared" si="2"/>
        <v>0.69271981981981989</v>
      </c>
    </row>
    <row r="10" spans="1:9" s="1" customFormat="1" x14ac:dyDescent="0.2">
      <c r="A10" s="11"/>
      <c r="B10" s="11"/>
      <c r="C10" s="1">
        <v>4</v>
      </c>
      <c r="D10" s="1">
        <v>29</v>
      </c>
      <c r="E10" s="1">
        <v>9.7299999999999998E-2</v>
      </c>
      <c r="F10" s="1">
        <v>0.25330000000000003</v>
      </c>
      <c r="G10" s="1">
        <f t="shared" si="0"/>
        <v>0.52446576576576598</v>
      </c>
      <c r="H10" s="1">
        <f t="shared" si="1"/>
        <v>0.15220144144144146</v>
      </c>
      <c r="I10" s="1">
        <f t="shared" si="2"/>
        <v>0.6766672072072073</v>
      </c>
    </row>
    <row r="11" spans="1:9" s="1" customFormat="1" x14ac:dyDescent="0.2">
      <c r="A11" s="11"/>
      <c r="B11" s="11"/>
      <c r="C11" s="1">
        <v>5</v>
      </c>
      <c r="D11" s="1">
        <v>30</v>
      </c>
      <c r="E11" s="1">
        <v>8.3900000000000002E-2</v>
      </c>
      <c r="F11" s="1">
        <v>0.2198</v>
      </c>
      <c r="G11" s="1">
        <f t="shared" si="0"/>
        <v>0.45538936936936941</v>
      </c>
      <c r="H11" s="1">
        <f t="shared" si="1"/>
        <v>0.12984396396396403</v>
      </c>
      <c r="I11" s="1">
        <f t="shared" si="2"/>
        <v>0.58523333333333338</v>
      </c>
    </row>
    <row r="12" spans="1:9" s="1" customFormat="1" x14ac:dyDescent="0.2">
      <c r="A12" s="11">
        <v>11</v>
      </c>
      <c r="B12" s="11" t="s">
        <v>5</v>
      </c>
      <c r="C12" s="1">
        <v>1</v>
      </c>
      <c r="D12" s="1">
        <v>51</v>
      </c>
      <c r="E12" s="1">
        <v>6.9800000000000001E-2</v>
      </c>
      <c r="F12" s="1">
        <v>0.19950000000000001</v>
      </c>
      <c r="G12" s="1">
        <f t="shared" si="0"/>
        <v>0.41675279279279287</v>
      </c>
      <c r="H12" s="1">
        <f t="shared" si="1"/>
        <v>9.1233873873873925E-2</v>
      </c>
      <c r="I12" s="1">
        <f t="shared" si="2"/>
        <v>0.50798666666666681</v>
      </c>
    </row>
    <row r="13" spans="1:9" s="1" customFormat="1" x14ac:dyDescent="0.2">
      <c r="A13" s="11"/>
      <c r="B13" s="11"/>
      <c r="C13" s="1">
        <v>2</v>
      </c>
      <c r="D13" s="1">
        <v>52</v>
      </c>
      <c r="E13" s="1">
        <v>7.5600000000000001E-2</v>
      </c>
      <c r="F13" s="5">
        <v>0.21299999999999999</v>
      </c>
      <c r="G13" s="1">
        <f t="shared" si="0"/>
        <v>0.44437405405405411</v>
      </c>
      <c r="H13" s="6">
        <f t="shared" si="1"/>
        <v>0.10192000000000008</v>
      </c>
      <c r="I13" s="1">
        <f t="shared" si="2"/>
        <v>0.54629405405405407</v>
      </c>
    </row>
    <row r="14" spans="1:9" s="1" customFormat="1" x14ac:dyDescent="0.2">
      <c r="A14" s="11"/>
      <c r="B14" s="11"/>
      <c r="C14" s="1">
        <v>3</v>
      </c>
      <c r="D14" s="1">
        <v>53</v>
      </c>
      <c r="E14" s="1">
        <v>8.5300000000000001E-2</v>
      </c>
      <c r="F14" s="1">
        <v>0.2288</v>
      </c>
      <c r="G14" s="1">
        <f t="shared" si="0"/>
        <v>0.47513243243243253</v>
      </c>
      <c r="H14" s="1">
        <f t="shared" si="1"/>
        <v>0.12663027027027032</v>
      </c>
      <c r="I14" s="1">
        <f t="shared" si="2"/>
        <v>0.60176270270270271</v>
      </c>
    </row>
    <row r="15" spans="1:9" s="1" customFormat="1" x14ac:dyDescent="0.2">
      <c r="A15" s="11"/>
      <c r="B15" s="11"/>
      <c r="C15" s="1">
        <v>4</v>
      </c>
      <c r="D15" s="1">
        <v>54</v>
      </c>
      <c r="E15" s="1">
        <v>8.6800000000000002E-2</v>
      </c>
      <c r="F15" s="1">
        <v>0.23369999999999999</v>
      </c>
      <c r="G15" s="1">
        <f t="shared" si="0"/>
        <v>0.48548396396396404</v>
      </c>
      <c r="H15" s="1">
        <f t="shared" si="1"/>
        <v>0.12797261261261267</v>
      </c>
      <c r="I15" s="1">
        <f t="shared" si="2"/>
        <v>0.6134565765765766</v>
      </c>
    </row>
    <row r="16" spans="1:9" s="1" customFormat="1" x14ac:dyDescent="0.2">
      <c r="A16" s="11"/>
      <c r="B16" s="11"/>
      <c r="C16" s="1">
        <v>5</v>
      </c>
      <c r="D16" s="1">
        <v>55</v>
      </c>
      <c r="E16" s="1">
        <v>7.6200000000000004E-2</v>
      </c>
      <c r="F16" s="1">
        <v>0.21690000000000001</v>
      </c>
      <c r="G16" s="1">
        <f t="shared" si="0"/>
        <v>0.45293297297297297</v>
      </c>
      <c r="H16" s="1">
        <f t="shared" si="1"/>
        <v>0.1004994594594595</v>
      </c>
      <c r="I16" s="1">
        <f t="shared" si="2"/>
        <v>0.55343243243243256</v>
      </c>
    </row>
    <row r="17" spans="1:9" s="1" customFormat="1" x14ac:dyDescent="0.2">
      <c r="A17" s="11">
        <v>12</v>
      </c>
      <c r="B17" s="11" t="s">
        <v>5</v>
      </c>
      <c r="C17" s="1">
        <v>1</v>
      </c>
      <c r="D17" s="1">
        <v>56</v>
      </c>
      <c r="E17" s="1">
        <v>0.1177</v>
      </c>
      <c r="F17" s="1">
        <v>0.30940000000000001</v>
      </c>
      <c r="G17" s="1">
        <f t="shared" si="0"/>
        <v>0.64124198198198201</v>
      </c>
      <c r="H17" s="1">
        <f t="shared" si="1"/>
        <v>0.18109225225225228</v>
      </c>
      <c r="I17" s="1">
        <f t="shared" si="2"/>
        <v>0.82233423423423435</v>
      </c>
    </row>
    <row r="18" spans="1:9" s="1" customFormat="1" x14ac:dyDescent="0.2">
      <c r="A18" s="11"/>
      <c r="B18" s="11"/>
      <c r="C18" s="1">
        <v>2</v>
      </c>
      <c r="D18" s="1">
        <v>57</v>
      </c>
      <c r="E18" s="1">
        <v>0.1139</v>
      </c>
      <c r="F18" s="1">
        <v>0.29559999999999997</v>
      </c>
      <c r="G18" s="1">
        <f t="shared" si="0"/>
        <v>0.61185999999999996</v>
      </c>
      <c r="H18" s="1">
        <f t="shared" si="1"/>
        <v>0.17909081081081096</v>
      </c>
      <c r="I18" s="1">
        <f t="shared" si="2"/>
        <v>0.79095081081081087</v>
      </c>
    </row>
    <row r="19" spans="1:9" s="1" customFormat="1" x14ac:dyDescent="0.2">
      <c r="A19" s="11"/>
      <c r="B19" s="11"/>
      <c r="C19" s="1">
        <v>3</v>
      </c>
      <c r="D19" s="1">
        <v>58</v>
      </c>
      <c r="E19" s="1">
        <v>0.1326</v>
      </c>
      <c r="F19" s="1">
        <v>0.34179999999999999</v>
      </c>
      <c r="G19" s="1">
        <f t="shared" si="0"/>
        <v>0.70700504504504502</v>
      </c>
      <c r="H19" s="1">
        <f t="shared" si="1"/>
        <v>0.21084612612612619</v>
      </c>
      <c r="I19" s="1">
        <f t="shared" si="2"/>
        <v>0.91785117117117132</v>
      </c>
    </row>
    <row r="20" spans="1:9" s="1" customFormat="1" x14ac:dyDescent="0.2">
      <c r="A20" s="11"/>
      <c r="B20" s="11"/>
      <c r="C20" s="1">
        <v>4</v>
      </c>
      <c r="D20" s="1">
        <v>59</v>
      </c>
      <c r="E20" s="1">
        <v>0.128</v>
      </c>
      <c r="F20" s="1">
        <v>0.33950000000000002</v>
      </c>
      <c r="G20" s="1">
        <f t="shared" si="0"/>
        <v>0.70424504504504526</v>
      </c>
      <c r="H20" s="1">
        <f t="shared" si="1"/>
        <v>0.19388828828828839</v>
      </c>
      <c r="I20" s="1">
        <f t="shared" si="2"/>
        <v>0.89813333333333356</v>
      </c>
    </row>
    <row r="21" spans="1:9" s="1" customFormat="1" x14ac:dyDescent="0.2">
      <c r="A21" s="11"/>
      <c r="B21" s="11"/>
      <c r="C21" s="1">
        <v>5</v>
      </c>
      <c r="D21" s="1">
        <v>60</v>
      </c>
      <c r="E21" s="1">
        <v>0.13389999999999999</v>
      </c>
      <c r="F21" s="1">
        <v>0.35039999999999999</v>
      </c>
      <c r="G21" s="1">
        <f t="shared" si="0"/>
        <v>0.72589099099099108</v>
      </c>
      <c r="H21" s="1">
        <f t="shared" si="1"/>
        <v>0.20761693693693703</v>
      </c>
      <c r="I21" s="1">
        <f t="shared" si="2"/>
        <v>0.93350792792792792</v>
      </c>
    </row>
    <row r="22" spans="1:9" s="1" customFormat="1" x14ac:dyDescent="0.2">
      <c r="A22" s="11">
        <v>17</v>
      </c>
      <c r="B22" s="11" t="s">
        <v>5</v>
      </c>
      <c r="C22" s="1">
        <v>1</v>
      </c>
      <c r="D22" s="1">
        <v>81</v>
      </c>
      <c r="E22" s="1">
        <v>7.4099999999999999E-2</v>
      </c>
      <c r="F22" s="5">
        <v>0.20499999999999999</v>
      </c>
      <c r="G22" s="1">
        <f t="shared" si="0"/>
        <v>0.42696234234234243</v>
      </c>
      <c r="H22" s="1">
        <f t="shared" si="1"/>
        <v>0.10370558558558564</v>
      </c>
      <c r="I22" s="1">
        <f t="shared" si="2"/>
        <v>0.53066792792792794</v>
      </c>
    </row>
    <row r="23" spans="1:9" s="1" customFormat="1" x14ac:dyDescent="0.2">
      <c r="A23" s="11"/>
      <c r="B23" s="11"/>
      <c r="C23" s="1">
        <v>2</v>
      </c>
      <c r="D23" s="1">
        <v>82</v>
      </c>
      <c r="E23" s="1">
        <v>0.1159</v>
      </c>
      <c r="F23" s="1">
        <v>0.25330000000000003</v>
      </c>
      <c r="G23" s="1">
        <f t="shared" si="0"/>
        <v>0.51444522522522529</v>
      </c>
      <c r="H23" s="1">
        <f t="shared" si="1"/>
        <v>0.23015387387387393</v>
      </c>
      <c r="I23" s="1">
        <f t="shared" si="2"/>
        <v>0.74459909909909927</v>
      </c>
    </row>
    <row r="24" spans="1:9" s="1" customFormat="1" x14ac:dyDescent="0.2">
      <c r="A24" s="11"/>
      <c r="B24" s="11"/>
      <c r="C24" s="1">
        <v>3</v>
      </c>
      <c r="D24" s="1">
        <v>83</v>
      </c>
      <c r="E24" s="1">
        <v>0.12839999999999999</v>
      </c>
      <c r="F24" s="1">
        <v>0.26490000000000002</v>
      </c>
      <c r="G24" s="1">
        <f t="shared" si="0"/>
        <v>0.53412972972972983</v>
      </c>
      <c r="H24" s="1">
        <f t="shared" si="1"/>
        <v>0.27083675675675672</v>
      </c>
      <c r="I24" s="1">
        <f t="shared" si="2"/>
        <v>0.8049664864864865</v>
      </c>
    </row>
    <row r="25" spans="1:9" s="1" customFormat="1" x14ac:dyDescent="0.2">
      <c r="A25" s="11"/>
      <c r="B25" s="11"/>
      <c r="C25" s="1">
        <v>4</v>
      </c>
      <c r="D25" s="1">
        <v>84</v>
      </c>
      <c r="E25" s="1">
        <v>0.13009999999999999</v>
      </c>
      <c r="F25" s="5">
        <v>0.27200000000000002</v>
      </c>
      <c r="G25" s="1">
        <f t="shared" si="0"/>
        <v>0.54938396396396405</v>
      </c>
      <c r="H25" s="1">
        <f t="shared" si="1"/>
        <v>0.27079747747747751</v>
      </c>
      <c r="I25" s="1">
        <f t="shared" si="2"/>
        <v>0.82018144144144145</v>
      </c>
    </row>
    <row r="26" spans="1:9" s="1" customFormat="1" x14ac:dyDescent="0.2">
      <c r="A26" s="11"/>
      <c r="B26" s="11"/>
      <c r="C26" s="1">
        <v>5</v>
      </c>
      <c r="D26" s="1">
        <v>85</v>
      </c>
      <c r="E26" s="1">
        <v>9.2600000000000002E-2</v>
      </c>
      <c r="F26" s="1">
        <v>0.24260000000000001</v>
      </c>
      <c r="G26" s="1">
        <f t="shared" si="0"/>
        <v>0.50262882882882898</v>
      </c>
      <c r="H26" s="6">
        <f t="shared" si="1"/>
        <v>0.14330018018018026</v>
      </c>
      <c r="I26" s="1">
        <f t="shared" si="2"/>
        <v>0.64592900900900907</v>
      </c>
    </row>
    <row r="27" spans="1:9" s="1" customFormat="1" x14ac:dyDescent="0.2">
      <c r="A27" s="11">
        <v>18</v>
      </c>
      <c r="B27" s="11" t="s">
        <v>5</v>
      </c>
      <c r="C27" s="1">
        <v>1</v>
      </c>
      <c r="D27" s="1">
        <v>86</v>
      </c>
      <c r="E27" s="1">
        <v>0.1084</v>
      </c>
      <c r="F27" s="1">
        <v>0.29870000000000002</v>
      </c>
      <c r="G27" s="1">
        <f t="shared" si="0"/>
        <v>0.62188324324324329</v>
      </c>
      <c r="H27" s="1">
        <f t="shared" si="1"/>
        <v>0.15291243243243249</v>
      </c>
      <c r="I27" s="1">
        <f t="shared" si="2"/>
        <v>0.77479567567567575</v>
      </c>
    </row>
    <row r="28" spans="1:9" s="1" customFormat="1" x14ac:dyDescent="0.2">
      <c r="A28" s="11"/>
      <c r="B28" s="11"/>
      <c r="C28" s="1">
        <v>2</v>
      </c>
      <c r="D28" s="1">
        <v>87</v>
      </c>
      <c r="E28" s="1">
        <v>0.10489999999999999</v>
      </c>
      <c r="F28" s="1">
        <v>0.28939999999999999</v>
      </c>
      <c r="G28" s="1">
        <f t="shared" si="0"/>
        <v>0.60258828828828837</v>
      </c>
      <c r="H28" s="1">
        <f t="shared" si="1"/>
        <v>0.14762774774774776</v>
      </c>
      <c r="I28" s="1">
        <f t="shared" si="2"/>
        <v>0.75021603603603604</v>
      </c>
    </row>
    <row r="29" spans="1:9" s="1" customFormat="1" x14ac:dyDescent="0.2">
      <c r="A29" s="11"/>
      <c r="B29" s="11"/>
      <c r="C29" s="1">
        <v>3</v>
      </c>
      <c r="D29" s="1">
        <v>88</v>
      </c>
      <c r="E29" s="1">
        <v>0.1229</v>
      </c>
      <c r="F29" s="1">
        <v>0.31019999999999998</v>
      </c>
      <c r="G29" s="1">
        <f t="shared" si="0"/>
        <v>0.64026252252252258</v>
      </c>
      <c r="H29" s="1">
        <f t="shared" si="1"/>
        <v>0.20207819819819828</v>
      </c>
      <c r="I29" s="1">
        <f t="shared" si="2"/>
        <v>0.84234072072072086</v>
      </c>
    </row>
    <row r="30" spans="1:9" s="1" customFormat="1" x14ac:dyDescent="0.2">
      <c r="A30" s="11"/>
      <c r="B30" s="11"/>
      <c r="C30" s="1">
        <v>4</v>
      </c>
      <c r="D30" s="1">
        <v>89</v>
      </c>
      <c r="E30" s="1">
        <v>0.1101</v>
      </c>
      <c r="F30" s="5">
        <v>0.30399999999999999</v>
      </c>
      <c r="G30" s="1">
        <f t="shared" si="0"/>
        <v>0.63303801801801807</v>
      </c>
      <c r="H30" s="1">
        <f t="shared" si="1"/>
        <v>0.15468936936936944</v>
      </c>
      <c r="I30" s="1">
        <f t="shared" si="2"/>
        <v>0.78772738738738746</v>
      </c>
    </row>
    <row r="31" spans="1:9" s="1" customFormat="1" x14ac:dyDescent="0.2">
      <c r="A31" s="11"/>
      <c r="B31" s="11"/>
      <c r="C31" s="1">
        <v>5</v>
      </c>
      <c r="D31" s="1">
        <v>90</v>
      </c>
      <c r="E31" s="1">
        <v>9.7500000000000003E-2</v>
      </c>
      <c r="F31" s="1">
        <v>0.26690000000000003</v>
      </c>
      <c r="G31" s="1">
        <f t="shared" si="0"/>
        <v>0.55533171171171192</v>
      </c>
      <c r="H31" s="1">
        <f t="shared" si="1"/>
        <v>0.13931711711711717</v>
      </c>
      <c r="I31" s="1">
        <f t="shared" si="2"/>
        <v>0.69464882882882895</v>
      </c>
    </row>
    <row r="32" spans="1:9" s="1" customFormat="1" x14ac:dyDescent="0.2">
      <c r="A32" s="11">
        <v>23</v>
      </c>
      <c r="B32" s="11" t="s">
        <v>5</v>
      </c>
      <c r="C32" s="1">
        <v>1</v>
      </c>
      <c r="D32" s="1">
        <v>111</v>
      </c>
      <c r="E32" s="1">
        <v>8.2100000000000006E-2</v>
      </c>
      <c r="F32" s="1">
        <v>0.21929999999999999</v>
      </c>
      <c r="G32" s="1">
        <f t="shared" si="0"/>
        <v>0.45522036036036045</v>
      </c>
      <c r="H32" s="1">
        <f t="shared" si="1"/>
        <v>0.12280468468468476</v>
      </c>
      <c r="I32" s="1">
        <f t="shared" si="2"/>
        <v>0.57802504504504515</v>
      </c>
    </row>
    <row r="33" spans="1:9" s="1" customFormat="1" x14ac:dyDescent="0.2">
      <c r="A33" s="11"/>
      <c r="B33" s="11"/>
      <c r="C33" s="1">
        <v>2</v>
      </c>
      <c r="D33" s="1">
        <v>112</v>
      </c>
      <c r="E33" s="1">
        <v>8.72E-2</v>
      </c>
      <c r="F33" s="5">
        <v>0.23400000000000001</v>
      </c>
      <c r="G33" s="1">
        <f t="shared" si="0"/>
        <v>0.48595171171171186</v>
      </c>
      <c r="H33" s="1">
        <f t="shared" si="1"/>
        <v>0.12934630630630636</v>
      </c>
      <c r="I33" s="1">
        <f t="shared" si="2"/>
        <v>0.61529801801801809</v>
      </c>
    </row>
    <row r="34" spans="1:9" s="1" customFormat="1" x14ac:dyDescent="0.2">
      <c r="A34" s="11"/>
      <c r="B34" s="11"/>
      <c r="C34" s="1">
        <v>3</v>
      </c>
      <c r="D34" s="1">
        <v>113</v>
      </c>
      <c r="E34" s="1">
        <v>8.7300000000000003E-2</v>
      </c>
      <c r="F34" s="1">
        <v>0.2392</v>
      </c>
      <c r="G34" s="1">
        <f t="shared" si="0"/>
        <v>0.49774072072072079</v>
      </c>
      <c r="H34" s="1">
        <f t="shared" si="1"/>
        <v>0.12451855855855867</v>
      </c>
      <c r="I34" s="1">
        <f t="shared" si="2"/>
        <v>0.62225927927927938</v>
      </c>
    </row>
    <row r="35" spans="1:9" s="1" customFormat="1" x14ac:dyDescent="0.2">
      <c r="A35" s="11"/>
      <c r="B35" s="11"/>
      <c r="C35" s="1">
        <v>4</v>
      </c>
      <c r="D35" s="1">
        <v>114</v>
      </c>
      <c r="E35" s="1">
        <v>8.4599999999999995E-2</v>
      </c>
      <c r="F35" s="5">
        <v>0.23</v>
      </c>
      <c r="G35" s="1">
        <f t="shared" si="0"/>
        <v>0.4782425225225227</v>
      </c>
      <c r="H35" s="1">
        <f t="shared" si="1"/>
        <v>0.12248576576576579</v>
      </c>
      <c r="I35" s="1">
        <f t="shared" si="2"/>
        <v>0.60072828828828828</v>
      </c>
    </row>
    <row r="36" spans="1:9" s="1" customFormat="1" x14ac:dyDescent="0.2">
      <c r="A36" s="11"/>
      <c r="B36" s="11"/>
      <c r="C36" s="1">
        <v>5</v>
      </c>
      <c r="D36" s="1">
        <v>115</v>
      </c>
      <c r="E36" s="1">
        <v>9.7500000000000003E-2</v>
      </c>
      <c r="F36" s="1">
        <v>0.25319999999999998</v>
      </c>
      <c r="G36" s="1">
        <f t="shared" si="0"/>
        <v>0.52413027027027026</v>
      </c>
      <c r="H36" s="1">
        <f t="shared" si="1"/>
        <v>0.1531405405405406</v>
      </c>
      <c r="I36" s="1">
        <f t="shared" si="2"/>
        <v>0.67727081081081097</v>
      </c>
    </row>
    <row r="37" spans="1:9" s="1" customFormat="1" x14ac:dyDescent="0.2">
      <c r="A37" s="11">
        <v>24</v>
      </c>
      <c r="B37" s="11" t="s">
        <v>5</v>
      </c>
      <c r="C37" s="1">
        <v>1</v>
      </c>
      <c r="D37" s="1">
        <v>116</v>
      </c>
      <c r="E37" s="1">
        <v>7.2099999999999997E-2</v>
      </c>
      <c r="F37" s="5">
        <v>0.20100000000000001</v>
      </c>
      <c r="G37" s="1">
        <f t="shared" si="0"/>
        <v>0.41892990990991003</v>
      </c>
      <c r="H37" s="1">
        <f t="shared" si="1"/>
        <v>9.9359639639639674E-2</v>
      </c>
      <c r="I37" s="1">
        <f t="shared" si="2"/>
        <v>0.51828954954954964</v>
      </c>
    </row>
    <row r="38" spans="1:9" s="1" customFormat="1" x14ac:dyDescent="0.2">
      <c r="A38" s="11"/>
      <c r="B38" s="11"/>
      <c r="C38" s="1">
        <v>2</v>
      </c>
      <c r="D38" s="1">
        <v>117</v>
      </c>
      <c r="E38" s="1">
        <v>8.0699999999999994E-2</v>
      </c>
      <c r="F38" s="1">
        <v>0.22550000000000001</v>
      </c>
      <c r="G38" s="1">
        <f t="shared" si="0"/>
        <v>0.47009495495495507</v>
      </c>
      <c r="H38" s="1">
        <f t="shared" si="1"/>
        <v>0.11068144144144146</v>
      </c>
      <c r="I38" s="1">
        <f t="shared" si="2"/>
        <v>0.58077639639639644</v>
      </c>
    </row>
    <row r="39" spans="1:9" s="1" customFormat="1" x14ac:dyDescent="0.2">
      <c r="A39" s="11"/>
      <c r="B39" s="11"/>
      <c r="C39" s="1">
        <v>3</v>
      </c>
      <c r="D39" s="1">
        <v>118</v>
      </c>
      <c r="E39" s="1">
        <v>7.9100000000000004E-2</v>
      </c>
      <c r="F39" s="1">
        <v>0.22070000000000001</v>
      </c>
      <c r="G39" s="1">
        <f t="shared" si="0"/>
        <v>0.46002504504504516</v>
      </c>
      <c r="H39" s="1">
        <f t="shared" si="1"/>
        <v>0.10881909909909916</v>
      </c>
      <c r="I39" s="1">
        <f t="shared" si="2"/>
        <v>0.5688441441441443</v>
      </c>
    </row>
    <row r="40" spans="1:9" s="1" customFormat="1" x14ac:dyDescent="0.2">
      <c r="A40" s="11"/>
      <c r="B40" s="11"/>
      <c r="C40" s="1">
        <v>4</v>
      </c>
      <c r="D40" s="1">
        <v>119</v>
      </c>
      <c r="E40" s="1">
        <v>6.9500000000000006E-2</v>
      </c>
      <c r="F40" s="1">
        <v>0.19889999999999999</v>
      </c>
      <c r="G40" s="1">
        <f t="shared" si="0"/>
        <v>0.41554792792792794</v>
      </c>
      <c r="H40" s="1">
        <f t="shared" si="1"/>
        <v>9.0581981981982057E-2</v>
      </c>
      <c r="I40" s="1">
        <f t="shared" si="2"/>
        <v>0.50612990990990991</v>
      </c>
    </row>
    <row r="41" spans="1:9" s="1" customFormat="1" x14ac:dyDescent="0.2">
      <c r="A41" s="11"/>
      <c r="B41" s="11"/>
      <c r="C41" s="1">
        <v>5</v>
      </c>
      <c r="D41" s="1">
        <v>120</v>
      </c>
      <c r="E41" s="5">
        <v>7.1999999999999995E-2</v>
      </c>
      <c r="F41" s="5">
        <v>0.20100000000000001</v>
      </c>
      <c r="G41" s="1">
        <f t="shared" si="0"/>
        <v>0.41898378378378387</v>
      </c>
      <c r="H41" s="1">
        <f t="shared" si="1"/>
        <v>9.8940540540540564E-2</v>
      </c>
      <c r="I41" s="1">
        <f t="shared" si="2"/>
        <v>0.51792432432432445</v>
      </c>
    </row>
    <row r="42" spans="1:9" s="1" customFormat="1" x14ac:dyDescent="0.2">
      <c r="A42" s="11">
        <v>29</v>
      </c>
      <c r="B42" s="11" t="s">
        <v>5</v>
      </c>
      <c r="C42" s="1">
        <v>1</v>
      </c>
      <c r="D42" s="1">
        <v>141</v>
      </c>
      <c r="E42" s="1">
        <v>0.1087</v>
      </c>
      <c r="F42" s="1">
        <v>0.29470000000000002</v>
      </c>
      <c r="G42" s="1">
        <f t="shared" si="0"/>
        <v>0.6126117117117118</v>
      </c>
      <c r="H42" s="1">
        <f t="shared" si="1"/>
        <v>0.15820576576576587</v>
      </c>
      <c r="I42" s="1">
        <f t="shared" si="2"/>
        <v>0.77081747747747764</v>
      </c>
    </row>
    <row r="43" spans="1:9" s="1" customFormat="1" x14ac:dyDescent="0.2">
      <c r="A43" s="11"/>
      <c r="B43" s="11"/>
      <c r="C43" s="1">
        <v>2</v>
      </c>
      <c r="D43" s="1">
        <v>142</v>
      </c>
      <c r="E43" s="1">
        <v>0.1157</v>
      </c>
      <c r="F43" s="1">
        <v>0.31380000000000002</v>
      </c>
      <c r="G43" s="1">
        <f t="shared" si="0"/>
        <v>0.65234036036036047</v>
      </c>
      <c r="H43" s="1">
        <f t="shared" si="1"/>
        <v>0.16827063063063066</v>
      </c>
      <c r="I43" s="1">
        <f t="shared" si="2"/>
        <v>0.82061099099099111</v>
      </c>
    </row>
    <row r="44" spans="1:9" s="1" customFormat="1" x14ac:dyDescent="0.2">
      <c r="A44" s="11"/>
      <c r="B44" s="11"/>
      <c r="C44" s="1">
        <v>3</v>
      </c>
      <c r="D44" s="1">
        <v>143</v>
      </c>
      <c r="E44" s="1">
        <v>0.10929999999999999</v>
      </c>
      <c r="F44" s="1">
        <v>0.29530000000000001</v>
      </c>
      <c r="G44" s="1">
        <f t="shared" si="0"/>
        <v>0.61365495495495503</v>
      </c>
      <c r="H44" s="1">
        <f t="shared" si="1"/>
        <v>0.16011495495495495</v>
      </c>
      <c r="I44" s="1">
        <f t="shared" si="2"/>
        <v>0.77376990990991001</v>
      </c>
    </row>
    <row r="45" spans="1:9" s="1" customFormat="1" x14ac:dyDescent="0.2">
      <c r="A45" s="11"/>
      <c r="B45" s="11"/>
      <c r="C45" s="1">
        <v>4</v>
      </c>
      <c r="D45" s="1">
        <v>144</v>
      </c>
      <c r="E45" s="1">
        <v>0.12130000000000001</v>
      </c>
      <c r="F45" s="1">
        <v>0.32240000000000002</v>
      </c>
      <c r="G45" s="1">
        <f t="shared" si="0"/>
        <v>0.66890972972972984</v>
      </c>
      <c r="H45" s="1">
        <f t="shared" si="1"/>
        <v>0.18306270270270275</v>
      </c>
      <c r="I45" s="1">
        <f t="shared" si="2"/>
        <v>0.85197243243243248</v>
      </c>
    </row>
    <row r="46" spans="1:9" s="1" customFormat="1" x14ac:dyDescent="0.2">
      <c r="A46" s="11"/>
      <c r="B46" s="11"/>
      <c r="C46" s="1">
        <v>5</v>
      </c>
      <c r="D46" s="1">
        <v>145</v>
      </c>
      <c r="E46" s="1">
        <v>0.11169999999999999</v>
      </c>
      <c r="F46" s="1">
        <v>0.29270000000000002</v>
      </c>
      <c r="G46" s="1">
        <f t="shared" si="0"/>
        <v>0.60644054054054064</v>
      </c>
      <c r="H46" s="1">
        <f t="shared" si="1"/>
        <v>0.17279675675675682</v>
      </c>
      <c r="I46" s="1">
        <f t="shared" si="2"/>
        <v>0.77923729729729729</v>
      </c>
    </row>
    <row r="47" spans="1:9" s="1" customFormat="1" x14ac:dyDescent="0.2">
      <c r="A47" s="11">
        <v>30</v>
      </c>
      <c r="B47" s="11" t="s">
        <v>5</v>
      </c>
      <c r="C47" s="1">
        <v>1</v>
      </c>
      <c r="D47" s="1">
        <v>146</v>
      </c>
      <c r="E47" s="1">
        <v>9.4100000000000003E-2</v>
      </c>
      <c r="F47" s="1">
        <v>0.24540000000000001</v>
      </c>
      <c r="G47" s="1">
        <f t="shared" si="0"/>
        <v>0.50819765765765768</v>
      </c>
      <c r="H47" s="1">
        <f t="shared" si="1"/>
        <v>0.14676144144144151</v>
      </c>
      <c r="I47" s="1">
        <f t="shared" si="2"/>
        <v>0.65495909909909922</v>
      </c>
    </row>
    <row r="48" spans="1:9" s="1" customFormat="1" x14ac:dyDescent="0.2">
      <c r="A48" s="11"/>
      <c r="B48" s="11"/>
      <c r="C48" s="1">
        <v>2</v>
      </c>
      <c r="D48" s="1">
        <v>147</v>
      </c>
      <c r="E48" s="1">
        <v>0.10390000000000001</v>
      </c>
      <c r="F48" s="1">
        <v>0.26729999999999998</v>
      </c>
      <c r="G48" s="1">
        <f t="shared" si="0"/>
        <v>0.55279477477477479</v>
      </c>
      <c r="H48" s="1">
        <f t="shared" si="1"/>
        <v>0.16573585585585596</v>
      </c>
      <c r="I48" s="1">
        <f t="shared" si="2"/>
        <v>0.71853063063063072</v>
      </c>
    </row>
    <row r="49" spans="1:9" s="1" customFormat="1" x14ac:dyDescent="0.2">
      <c r="A49" s="11"/>
      <c r="B49" s="11"/>
      <c r="C49" s="1">
        <v>3</v>
      </c>
      <c r="D49" s="1">
        <v>148</v>
      </c>
      <c r="E49" s="1">
        <v>0.1014</v>
      </c>
      <c r="F49" s="1">
        <v>0.26989999999999997</v>
      </c>
      <c r="G49" s="1">
        <f t="shared" si="0"/>
        <v>0.56006306306306308</v>
      </c>
      <c r="H49" s="1">
        <f t="shared" si="1"/>
        <v>0.15263495495495508</v>
      </c>
      <c r="I49" s="1">
        <f t="shared" si="2"/>
        <v>0.71269801801801802</v>
      </c>
    </row>
    <row r="50" spans="1:9" s="1" customFormat="1" x14ac:dyDescent="0.2">
      <c r="A50" s="11"/>
      <c r="B50" s="11"/>
      <c r="C50" s="1">
        <v>4</v>
      </c>
      <c r="D50" s="1">
        <v>149</v>
      </c>
      <c r="E50" s="1">
        <v>0.1123</v>
      </c>
      <c r="F50" s="1">
        <v>0.29110000000000003</v>
      </c>
      <c r="G50" s="1">
        <f t="shared" si="0"/>
        <v>0.60247333333333342</v>
      </c>
      <c r="H50" s="1">
        <f t="shared" si="1"/>
        <v>0.17692576576576577</v>
      </c>
      <c r="I50" s="1">
        <f t="shared" si="2"/>
        <v>0.77939909909909921</v>
      </c>
    </row>
    <row r="51" spans="1:9" s="1" customFormat="1" x14ac:dyDescent="0.2">
      <c r="A51" s="11"/>
      <c r="B51" s="11"/>
      <c r="C51" s="1">
        <v>5</v>
      </c>
      <c r="D51" s="1">
        <v>150</v>
      </c>
      <c r="E51" s="1">
        <v>0.1124</v>
      </c>
      <c r="F51" s="1">
        <v>0.29249999999999998</v>
      </c>
      <c r="G51" s="1">
        <f t="shared" si="0"/>
        <v>0.60560792792792806</v>
      </c>
      <c r="H51" s="1">
        <f t="shared" si="1"/>
        <v>0.17593225225225231</v>
      </c>
      <c r="I51" s="1">
        <f t="shared" si="2"/>
        <v>0.78154018018018023</v>
      </c>
    </row>
    <row r="52" spans="1:9" s="1" customFormat="1" x14ac:dyDescent="0.2">
      <c r="A52" s="11">
        <v>35</v>
      </c>
      <c r="B52" s="11" t="s">
        <v>5</v>
      </c>
      <c r="C52" s="1">
        <v>1</v>
      </c>
      <c r="D52" s="1">
        <v>171</v>
      </c>
      <c r="E52" s="1">
        <v>0.1041</v>
      </c>
      <c r="F52" s="1">
        <v>0.27200000000000002</v>
      </c>
      <c r="G52" s="1">
        <f t="shared" si="0"/>
        <v>0.56339117117117121</v>
      </c>
      <c r="H52" s="1">
        <f t="shared" si="1"/>
        <v>0.16183171171171168</v>
      </c>
      <c r="I52" s="1">
        <f t="shared" si="2"/>
        <v>0.72522288288288284</v>
      </c>
    </row>
    <row r="53" spans="1:9" s="1" customFormat="1" x14ac:dyDescent="0.2">
      <c r="A53" s="11"/>
      <c r="B53" s="11"/>
      <c r="C53" s="1">
        <v>2</v>
      </c>
      <c r="D53" s="1">
        <v>172</v>
      </c>
      <c r="E53" s="1">
        <v>0.1132</v>
      </c>
      <c r="F53" s="1">
        <v>0.29320000000000002</v>
      </c>
      <c r="G53" s="1">
        <f t="shared" si="0"/>
        <v>0.6067711711711713</v>
      </c>
      <c r="H53" s="1">
        <f t="shared" si="1"/>
        <v>0.17857873873873875</v>
      </c>
      <c r="I53" s="1">
        <f t="shared" si="2"/>
        <v>0.78534990990990994</v>
      </c>
    </row>
    <row r="54" spans="1:9" s="1" customFormat="1" x14ac:dyDescent="0.2">
      <c r="A54" s="11"/>
      <c r="B54" s="11"/>
      <c r="C54" s="1">
        <v>3</v>
      </c>
      <c r="D54" s="1">
        <v>173</v>
      </c>
      <c r="E54" s="1">
        <v>0.1197</v>
      </c>
      <c r="F54" s="1">
        <v>0.30690000000000001</v>
      </c>
      <c r="G54" s="1">
        <f t="shared" si="0"/>
        <v>0.63447081081081103</v>
      </c>
      <c r="H54" s="1">
        <f t="shared" si="1"/>
        <v>0.19199675675675681</v>
      </c>
      <c r="I54" s="1">
        <f t="shared" si="2"/>
        <v>0.82646756756756767</v>
      </c>
    </row>
    <row r="55" spans="1:9" s="1" customFormat="1" x14ac:dyDescent="0.2">
      <c r="A55" s="11"/>
      <c r="B55" s="11"/>
      <c r="C55" s="1">
        <v>4</v>
      </c>
      <c r="D55" s="1">
        <v>174</v>
      </c>
      <c r="E55" s="1">
        <v>0.1234</v>
      </c>
      <c r="F55" s="1">
        <v>0.31809999999999999</v>
      </c>
      <c r="G55" s="1">
        <f t="shared" si="0"/>
        <v>0.65798522522522529</v>
      </c>
      <c r="H55" s="1">
        <f t="shared" si="1"/>
        <v>0.19620252252252263</v>
      </c>
      <c r="I55" s="1">
        <f t="shared" si="2"/>
        <v>0.85418774774774786</v>
      </c>
    </row>
    <row r="56" spans="1:9" s="1" customFormat="1" x14ac:dyDescent="0.2">
      <c r="A56" s="11"/>
      <c r="B56" s="11"/>
      <c r="C56" s="1">
        <v>5</v>
      </c>
      <c r="D56" s="1">
        <v>175</v>
      </c>
      <c r="E56" s="1">
        <v>0.1195</v>
      </c>
      <c r="F56" s="1">
        <v>0.30980000000000002</v>
      </c>
      <c r="G56" s="1">
        <f t="shared" si="0"/>
        <v>0.64118324324324327</v>
      </c>
      <c r="H56" s="1">
        <f t="shared" si="1"/>
        <v>0.18823243243243248</v>
      </c>
      <c r="I56" s="1">
        <f t="shared" si="2"/>
        <v>0.82941567567567576</v>
      </c>
    </row>
    <row r="57" spans="1:9" s="1" customFormat="1" x14ac:dyDescent="0.2">
      <c r="A57" s="11">
        <v>36</v>
      </c>
      <c r="B57" s="11" t="s">
        <v>5</v>
      </c>
      <c r="C57" s="1">
        <v>1</v>
      </c>
      <c r="D57" s="1">
        <v>176</v>
      </c>
      <c r="E57" s="1">
        <v>7.3200000000000001E-2</v>
      </c>
      <c r="F57" s="1">
        <v>0.19109999999999999</v>
      </c>
      <c r="G57" s="1">
        <f t="shared" si="0"/>
        <v>0.39579027027027031</v>
      </c>
      <c r="H57" s="1">
        <f t="shared" si="1"/>
        <v>0.113958918918919</v>
      </c>
      <c r="I57" s="1">
        <f t="shared" si="2"/>
        <v>0.50974918918918921</v>
      </c>
    </row>
    <row r="58" spans="1:9" s="1" customFormat="1" x14ac:dyDescent="0.2">
      <c r="A58" s="11"/>
      <c r="B58" s="11"/>
      <c r="C58" s="1">
        <v>2</v>
      </c>
      <c r="D58" s="1">
        <v>177</v>
      </c>
      <c r="E58" s="1">
        <v>7.3899999999999993E-2</v>
      </c>
      <c r="F58" s="1">
        <v>0.1983</v>
      </c>
      <c r="G58" s="1">
        <f t="shared" si="0"/>
        <v>0.41181099099099111</v>
      </c>
      <c r="H58" s="1">
        <f t="shared" si="1"/>
        <v>0.10962774774774779</v>
      </c>
      <c r="I58" s="1">
        <f t="shared" si="2"/>
        <v>0.52143873873873881</v>
      </c>
    </row>
    <row r="59" spans="1:9" s="1" customFormat="1" x14ac:dyDescent="0.2">
      <c r="A59" s="11"/>
      <c r="B59" s="11"/>
      <c r="C59" s="1">
        <v>3</v>
      </c>
      <c r="D59" s="1">
        <v>178</v>
      </c>
      <c r="E59" s="1">
        <v>7.0400000000000004E-2</v>
      </c>
      <c r="F59" s="1">
        <v>1.931</v>
      </c>
      <c r="G59" s="1">
        <f t="shared" si="0"/>
        <v>4.3598818018018024</v>
      </c>
      <c r="H59" s="1">
        <f t="shared" si="1"/>
        <v>-1.6533506306306307</v>
      </c>
      <c r="I59" s="1">
        <f t="shared" si="2"/>
        <v>2.7065311711711719</v>
      </c>
    </row>
    <row r="60" spans="1:9" s="1" customFormat="1" x14ac:dyDescent="0.2">
      <c r="A60" s="11"/>
      <c r="B60" s="11"/>
      <c r="C60" s="1">
        <v>4</v>
      </c>
      <c r="D60" s="1">
        <v>179</v>
      </c>
      <c r="E60" s="1">
        <v>7.3099999999999998E-2</v>
      </c>
      <c r="F60" s="1">
        <v>0.1963</v>
      </c>
      <c r="G60" s="1">
        <f t="shared" si="0"/>
        <v>0.40768702702702714</v>
      </c>
      <c r="H60" s="1">
        <f t="shared" si="1"/>
        <v>0.108292972972973</v>
      </c>
      <c r="I60" s="1">
        <f t="shared" si="2"/>
        <v>0.51597999999999999</v>
      </c>
    </row>
    <row r="61" spans="1:9" s="1" customFormat="1" x14ac:dyDescent="0.2">
      <c r="A61" s="11"/>
      <c r="B61" s="11"/>
      <c r="C61" s="1">
        <v>5</v>
      </c>
      <c r="D61" s="1">
        <v>180</v>
      </c>
      <c r="E61" s="1">
        <v>7.8700000000000006E-2</v>
      </c>
      <c r="F61" s="1">
        <v>0.20760000000000001</v>
      </c>
      <c r="G61" s="1">
        <f t="shared" si="0"/>
        <v>0.43040558558558567</v>
      </c>
      <c r="H61" s="1">
        <f t="shared" si="1"/>
        <v>0.12036072072072077</v>
      </c>
      <c r="I61" s="1">
        <f t="shared" si="2"/>
        <v>0.55076630630630641</v>
      </c>
    </row>
    <row r="62" spans="1:9" s="1" customFormat="1" x14ac:dyDescent="0.2">
      <c r="A62" s="11">
        <v>47</v>
      </c>
      <c r="B62" s="11" t="s">
        <v>5</v>
      </c>
      <c r="C62" s="1">
        <v>1</v>
      </c>
      <c r="D62" s="1">
        <v>231</v>
      </c>
      <c r="E62" s="1">
        <v>0.1</v>
      </c>
      <c r="F62" s="1">
        <v>0.27029999999999998</v>
      </c>
      <c r="G62" s="1">
        <f t="shared" si="0"/>
        <v>0.56172828828828836</v>
      </c>
      <c r="H62" s="1">
        <f t="shared" si="1"/>
        <v>0.14636396396396401</v>
      </c>
      <c r="I62" s="1">
        <f t="shared" si="2"/>
        <v>0.70809225225225225</v>
      </c>
    </row>
    <row r="63" spans="1:9" s="1" customFormat="1" x14ac:dyDescent="0.2">
      <c r="A63" s="11"/>
      <c r="B63" s="11"/>
      <c r="C63" s="1">
        <v>2</v>
      </c>
      <c r="D63" s="1">
        <v>232</v>
      </c>
      <c r="E63" s="1">
        <v>0.10009999999999999</v>
      </c>
      <c r="F63" s="1">
        <v>0.26579999999999998</v>
      </c>
      <c r="G63" s="1">
        <f t="shared" si="0"/>
        <v>0.55142576576576585</v>
      </c>
      <c r="H63" s="1">
        <f t="shared" si="1"/>
        <v>0.15132360360360367</v>
      </c>
      <c r="I63" s="1">
        <f t="shared" si="2"/>
        <v>0.70274936936936927</v>
      </c>
    </row>
    <row r="64" spans="1:9" s="1" customFormat="1" x14ac:dyDescent="0.2">
      <c r="A64" s="11"/>
      <c r="B64" s="11"/>
      <c r="C64" s="1">
        <v>3</v>
      </c>
      <c r="D64" s="1">
        <v>233</v>
      </c>
      <c r="E64" s="1">
        <v>0.1046</v>
      </c>
      <c r="F64" s="1">
        <v>0.27410000000000001</v>
      </c>
      <c r="G64" s="1">
        <f t="shared" si="0"/>
        <v>0.56790450450450458</v>
      </c>
      <c r="H64" s="1">
        <f t="shared" si="1"/>
        <v>0.16180828828828836</v>
      </c>
      <c r="I64" s="1">
        <f t="shared" si="2"/>
        <v>0.72971279279279289</v>
      </c>
    </row>
    <row r="65" spans="1:9" s="1" customFormat="1" x14ac:dyDescent="0.2">
      <c r="A65" s="11"/>
      <c r="B65" s="11"/>
      <c r="C65" s="1">
        <v>4</v>
      </c>
      <c r="D65" s="1">
        <v>234</v>
      </c>
      <c r="E65" s="1">
        <v>0.11409999999999999</v>
      </c>
      <c r="F65" s="1">
        <v>0.2974</v>
      </c>
      <c r="G65" s="1">
        <f t="shared" si="0"/>
        <v>0.61585171171171182</v>
      </c>
      <c r="H65" s="1">
        <f t="shared" si="1"/>
        <v>0.17811279279279285</v>
      </c>
      <c r="I65" s="1">
        <f t="shared" si="2"/>
        <v>0.79396450450450451</v>
      </c>
    </row>
    <row r="66" spans="1:9" s="1" customFormat="1" x14ac:dyDescent="0.2">
      <c r="A66" s="11"/>
      <c r="B66" s="11"/>
      <c r="C66" s="1">
        <v>5</v>
      </c>
      <c r="D66" s="1">
        <v>235</v>
      </c>
      <c r="E66" s="1">
        <v>0.1033</v>
      </c>
      <c r="F66" s="1">
        <v>0.27889999999999998</v>
      </c>
      <c r="G66" s="1">
        <f t="shared" ref="G66:G71" si="3">((-2.99*E66)+(12.64*F66))*(4/(1*0.222*100))</f>
        <v>0.57953675675675675</v>
      </c>
      <c r="H66" s="1">
        <f t="shared" ref="H66:H71" si="4">((23.26*E66)-(5.6*F66))*(4/(1*0.222*100))</f>
        <v>0.15151675675675685</v>
      </c>
      <c r="I66" s="1">
        <f t="shared" ref="I66:I71" si="5">((20.27*E66)+(7.04*F66))*(4/(1*0.222*100))</f>
        <v>0.73105351351351355</v>
      </c>
    </row>
    <row r="67" spans="1:9" s="1" customFormat="1" x14ac:dyDescent="0.2">
      <c r="A67" s="11">
        <v>48</v>
      </c>
      <c r="B67" s="11" t="s">
        <v>5</v>
      </c>
      <c r="C67" s="1">
        <v>1</v>
      </c>
      <c r="D67" s="1">
        <v>236</v>
      </c>
      <c r="E67" s="1">
        <v>0.1177</v>
      </c>
      <c r="F67" s="1">
        <v>0.30599999999999999</v>
      </c>
      <c r="G67" s="1">
        <f t="shared" si="3"/>
        <v>0.63349855855855863</v>
      </c>
      <c r="H67" s="1">
        <f t="shared" si="4"/>
        <v>0.18452288288288296</v>
      </c>
      <c r="I67" s="1">
        <f t="shared" si="5"/>
        <v>0.81802144144144151</v>
      </c>
    </row>
    <row r="68" spans="1:9" s="1" customFormat="1" x14ac:dyDescent="0.2">
      <c r="A68" s="11"/>
      <c r="B68" s="11"/>
      <c r="C68" s="1">
        <v>2</v>
      </c>
      <c r="D68" s="1">
        <v>237</v>
      </c>
      <c r="E68" s="1">
        <v>0.12470000000000001</v>
      </c>
      <c r="F68" s="1">
        <v>0.3221</v>
      </c>
      <c r="G68" s="1">
        <f t="shared" si="3"/>
        <v>0.66639477477477482</v>
      </c>
      <c r="H68" s="1">
        <f t="shared" si="4"/>
        <v>0.19761477477477493</v>
      </c>
      <c r="I68" s="1">
        <f t="shared" si="5"/>
        <v>0.86400954954954956</v>
      </c>
    </row>
    <row r="69" spans="1:9" s="1" customFormat="1" x14ac:dyDescent="0.2">
      <c r="A69" s="11"/>
      <c r="B69" s="11"/>
      <c r="C69" s="1">
        <v>3</v>
      </c>
      <c r="D69" s="1">
        <v>238</v>
      </c>
      <c r="E69" s="1">
        <v>0.1192</v>
      </c>
      <c r="F69" s="1">
        <v>0.30890000000000001</v>
      </c>
      <c r="G69" s="1">
        <f t="shared" si="3"/>
        <v>0.63929513513513525</v>
      </c>
      <c r="H69" s="1">
        <f t="shared" si="4"/>
        <v>0.18788324324324332</v>
      </c>
      <c r="I69" s="1">
        <f t="shared" si="5"/>
        <v>0.82717837837837849</v>
      </c>
    </row>
    <row r="70" spans="1:9" s="1" customFormat="1" x14ac:dyDescent="0.2">
      <c r="A70" s="11"/>
      <c r="B70" s="11"/>
      <c r="C70" s="1">
        <v>4</v>
      </c>
      <c r="D70" s="1">
        <v>239</v>
      </c>
      <c r="E70" s="1">
        <v>0.1167</v>
      </c>
      <c r="F70" s="1">
        <v>0.30199999999999999</v>
      </c>
      <c r="G70" s="1">
        <f t="shared" si="3"/>
        <v>0.62492738738738751</v>
      </c>
      <c r="H70" s="1">
        <f t="shared" si="4"/>
        <v>0.18436792792792797</v>
      </c>
      <c r="I70" s="1">
        <f t="shared" si="5"/>
        <v>0.80929531531531529</v>
      </c>
    </row>
    <row r="71" spans="1:9" s="1" customFormat="1" x14ac:dyDescent="0.2">
      <c r="A71" s="11"/>
      <c r="B71" s="11"/>
      <c r="C71" s="1">
        <v>5</v>
      </c>
      <c r="D71" s="1">
        <v>240</v>
      </c>
      <c r="E71" s="1">
        <v>0.11650000000000001</v>
      </c>
      <c r="F71" s="1">
        <v>0.30149999999999999</v>
      </c>
      <c r="G71" s="1">
        <f t="shared" si="3"/>
        <v>0.62389639639639649</v>
      </c>
      <c r="H71" s="1">
        <f t="shared" si="4"/>
        <v>0.18403423423423435</v>
      </c>
      <c r="I71" s="1">
        <f t="shared" si="5"/>
        <v>0.80793063063063064</v>
      </c>
    </row>
  </sheetData>
  <mergeCells count="28">
    <mergeCell ref="A62:A66"/>
    <mergeCell ref="B62:B66"/>
    <mergeCell ref="A67:A71"/>
    <mergeCell ref="B67:B71"/>
    <mergeCell ref="A52:A56"/>
    <mergeCell ref="B52:B56"/>
    <mergeCell ref="A57:A61"/>
    <mergeCell ref="B57:B61"/>
    <mergeCell ref="A47:A51"/>
    <mergeCell ref="B47:B51"/>
    <mergeCell ref="A32:A36"/>
    <mergeCell ref="B32:B36"/>
    <mergeCell ref="A37:A41"/>
    <mergeCell ref="B37:B41"/>
    <mergeCell ref="A42:A46"/>
    <mergeCell ref="B42:B46"/>
    <mergeCell ref="A17:A21"/>
    <mergeCell ref="B17:B21"/>
    <mergeCell ref="A22:A26"/>
    <mergeCell ref="B22:B26"/>
    <mergeCell ref="A27:A31"/>
    <mergeCell ref="B27:B31"/>
    <mergeCell ref="A2:A6"/>
    <mergeCell ref="B2:B6"/>
    <mergeCell ref="A7:A11"/>
    <mergeCell ref="B7:B11"/>
    <mergeCell ref="A12:A16"/>
    <mergeCell ref="B12:B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Summary</vt:lpstr>
      <vt:lpstr>Top</vt:lpstr>
      <vt:lpstr>Sheet2</vt:lpstr>
      <vt:lpstr>Middle</vt:lpstr>
      <vt:lpstr>Bottom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Microsoft Office User</cp:lastModifiedBy>
  <dcterms:created xsi:type="dcterms:W3CDTF">2019-07-04T13:59:07Z</dcterms:created>
  <dcterms:modified xsi:type="dcterms:W3CDTF">2020-01-24T03:54:50Z</dcterms:modified>
</cp:coreProperties>
</file>