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kylenabors/Documents/GitHub/MS-Thesis/Models/Fed Models/Four Models/Correlation Table/"/>
    </mc:Choice>
  </mc:AlternateContent>
  <xr:revisionPtr revIDLastSave="0" documentId="13_ncr:1_{5C6D6AC8-6FA8-894E-A5D2-67F9CFA857BD}" xr6:coauthVersionLast="47" xr6:coauthVersionMax="47" xr10:uidLastSave="{00000000-0000-0000-0000-000000000000}"/>
  <bookViews>
    <workbookView xWindow="0" yWindow="500" windowWidth="60160" windowHeight="33340" xr2:uid="{8BF6D4F4-22AA-EC47-B46B-F3D2775721F4}"/>
  </bookViews>
  <sheets>
    <sheet name="Sheet2" sheetId="2" r:id="rId1"/>
    <sheet name="Sheet1" sheetId="1" r:id="rId2"/>
    <sheet name="Sheet3" sheetId="3" r:id="rId3"/>
  </sheets>
  <calcPr calcId="191029"/>
  <pivotCaches>
    <pivotCache cacheId="32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X6" i="2" l="1"/>
  <c r="X7" i="2"/>
  <c r="X8" i="2"/>
  <c r="X9" i="2"/>
  <c r="X5" i="2"/>
  <c r="W6" i="2"/>
  <c r="W7" i="2"/>
  <c r="W8" i="2"/>
  <c r="W9" i="2"/>
  <c r="W5" i="2"/>
  <c r="O6" i="2"/>
  <c r="O7" i="2"/>
  <c r="O8" i="2"/>
  <c r="O9" i="2"/>
  <c r="O5" i="2"/>
  <c r="P6" i="2"/>
  <c r="P7" i="2"/>
  <c r="P8" i="2"/>
  <c r="P9" i="2"/>
  <c r="P5" i="2"/>
  <c r="S6" i="2"/>
  <c r="S7" i="2"/>
  <c r="S8" i="2"/>
  <c r="S9" i="2"/>
  <c r="S5" i="2"/>
  <c r="U6" i="2"/>
  <c r="U7" i="2"/>
  <c r="U8" i="2"/>
  <c r="U9" i="2"/>
  <c r="U5" i="2"/>
  <c r="V6" i="2"/>
  <c r="V7" i="2"/>
  <c r="V8" i="2"/>
  <c r="V9" i="2"/>
  <c r="V5" i="2"/>
  <c r="T6" i="2"/>
  <c r="T7" i="2"/>
  <c r="T8" i="2"/>
  <c r="T9" i="2"/>
  <c r="T5" i="2"/>
  <c r="R6" i="2"/>
  <c r="R7" i="2"/>
  <c r="R8" i="2"/>
  <c r="R9" i="2"/>
  <c r="R5" i="2"/>
  <c r="Q6" i="2"/>
  <c r="Q7" i="2"/>
  <c r="Q8" i="2"/>
  <c r="Q9" i="2"/>
  <c r="Q5" i="2"/>
  <c r="N6" i="2"/>
  <c r="N7" i="2"/>
  <c r="N8" i="2"/>
  <c r="N9" i="2"/>
  <c r="N5" i="2"/>
  <c r="G51" i="1"/>
  <c r="G52" i="1"/>
  <c r="G53" i="1"/>
  <c r="G54" i="1"/>
  <c r="G50" i="1"/>
</calcChain>
</file>

<file path=xl/sharedStrings.xml><?xml version="1.0" encoding="utf-8"?>
<sst xmlns="http://schemas.openxmlformats.org/spreadsheetml/2006/main" count="217" uniqueCount="34">
  <si>
    <t>Keyword</t>
  </si>
  <si>
    <t>Correlation</t>
  </si>
  <si>
    <t>2006_2007</t>
  </si>
  <si>
    <t>market</t>
  </si>
  <si>
    <t>rate</t>
  </si>
  <si>
    <t>credit</t>
  </si>
  <si>
    <t>interest</t>
  </si>
  <si>
    <t>inflation</t>
  </si>
  <si>
    <t>2008_2009</t>
  </si>
  <si>
    <t>2010_2019</t>
  </si>
  <si>
    <t>2020_2023</t>
  </si>
  <si>
    <t xml:space="preserve">S&amp;P 500 Change </t>
  </si>
  <si>
    <t>Federal Funds Rate</t>
  </si>
  <si>
    <t>Comparison</t>
  </si>
  <si>
    <t>Sum of Correlation</t>
  </si>
  <si>
    <t>Column Labels</t>
  </si>
  <si>
    <t>Row Labels</t>
  </si>
  <si>
    <t>Grand Total</t>
  </si>
  <si>
    <t>2006 - 2007</t>
  </si>
  <si>
    <t>2008 - 2009</t>
  </si>
  <si>
    <t>2010 - 2019</t>
  </si>
  <si>
    <t>2020 - 2023</t>
  </si>
  <si>
    <t>Year_Range</t>
  </si>
  <si>
    <t>trade</t>
  </si>
  <si>
    <t>invest</t>
  </si>
  <si>
    <t>uncertain</t>
  </si>
  <si>
    <t>Federal Funds Rate Total</t>
  </si>
  <si>
    <t>Fed Funds Rate</t>
  </si>
  <si>
    <t>S&amp;P 500</t>
  </si>
  <si>
    <t xml:space="preserve">S&amp;P 500 </t>
  </si>
  <si>
    <t>S&amp;P 500 Total</t>
  </si>
  <si>
    <t>2006 -2023</t>
  </si>
  <si>
    <t>FEDFUNDS</t>
  </si>
  <si>
    <t>Frequency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</si>
</sst>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/>
      <top/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0" fontId="1" fillId="0" borderId="4" xfId="0" applyFont="1" applyBorder="1"/>
    <xf numFmtId="0" fontId="1" fillId="0" borderId="5" xfId="0" applyFon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1" fillId="0" borderId="1" xfId="0" applyFont="1" applyBorder="1"/>
    <xf numFmtId="0" fontId="0" fillId="0" borderId="8" xfId="0" applyBorder="1" applyAlignment="1">
      <alignment horizontal="left"/>
    </xf>
    <xf numFmtId="0" fontId="0" fillId="0" borderId="1" xfId="0" applyBorder="1" applyAlignment="1">
      <alignment horizontal="left"/>
    </xf>
    <xf numFmtId="0" fontId="4" fillId="0" borderId="9" xfId="0" applyFont="1" applyBorder="1" applyAlignment="1">
      <alignment horizontal="center" vertical="top"/>
    </xf>
    <xf numFmtId="2" fontId="0" fillId="0" borderId="4" xfId="0" applyNumberFormat="1" applyBorder="1" applyAlignment="1">
      <alignment horizontal="center"/>
    </xf>
    <xf numFmtId="2" fontId="0" fillId="0" borderId="5" xfId="0" applyNumberForma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4" fillId="0" borderId="11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2" fontId="0" fillId="0" borderId="12" xfId="0" applyNumberFormat="1" applyBorder="1" applyAlignment="1">
      <alignment horizontal="center"/>
    </xf>
    <xf numFmtId="2" fontId="0" fillId="0" borderId="13" xfId="0" applyNumberForma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NumberForma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Microsoft Office User" refreshedDate="45124.698766666668" missingItemsLimit="0" createdVersion="8" refreshedVersion="8" minRefreshableVersion="3" recordCount="40" xr:uid="{959BCDC2-7E8D-984E-84A9-427C6FBC2CD7}">
  <cacheSource type="worksheet">
    <worksheetSource ref="A3:D43" sheet="Sheet1"/>
  </cacheSource>
  <cacheFields count="4">
    <cacheField name="Comparison" numFmtId="0">
      <sharedItems count="2">
        <s v="S&amp;P 500"/>
        <s v="Federal Funds Rate"/>
      </sharedItems>
    </cacheField>
    <cacheField name="Year_Range" numFmtId="0">
      <sharedItems count="4">
        <s v="2006_2007"/>
        <s v="2008_2009"/>
        <s v="2010_2019"/>
        <s v="2020_2023"/>
      </sharedItems>
    </cacheField>
    <cacheField name="Keyword" numFmtId="0">
      <sharedItems count="5">
        <s v="invest"/>
        <s v="uncertain"/>
        <s v="interest"/>
        <s v="inflation"/>
        <s v="trade"/>
      </sharedItems>
    </cacheField>
    <cacheField name="Correlation" numFmtId="0">
      <sharedItems containsSemiMixedTypes="0" containsString="0" containsNumber="1" minValue="-0.98029999999999995" maxValue="0.8001000000000000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0">
  <r>
    <x v="0"/>
    <x v="0"/>
    <x v="0"/>
    <n v="-0.82140000000000002"/>
  </r>
  <r>
    <x v="0"/>
    <x v="0"/>
    <x v="1"/>
    <n v="-0.2036"/>
  </r>
  <r>
    <x v="0"/>
    <x v="0"/>
    <x v="2"/>
    <n v="-0.65739999999999998"/>
  </r>
  <r>
    <x v="0"/>
    <x v="0"/>
    <x v="3"/>
    <n v="-0.81110000000000004"/>
  </r>
  <r>
    <x v="0"/>
    <x v="0"/>
    <x v="4"/>
    <n v="-0.98029999999999995"/>
  </r>
  <r>
    <x v="0"/>
    <x v="1"/>
    <x v="3"/>
    <n v="-0.48920000000000002"/>
  </r>
  <r>
    <x v="0"/>
    <x v="1"/>
    <x v="2"/>
    <n v="-0.4244"/>
  </r>
  <r>
    <x v="0"/>
    <x v="1"/>
    <x v="1"/>
    <n v="-0.36409999999999998"/>
  </r>
  <r>
    <x v="0"/>
    <x v="1"/>
    <x v="0"/>
    <n v="9.8199999999999996E-2"/>
  </r>
  <r>
    <x v="0"/>
    <x v="1"/>
    <x v="4"/>
    <n v="-0.79769999999999996"/>
  </r>
  <r>
    <x v="0"/>
    <x v="2"/>
    <x v="1"/>
    <n v="-0.36620000000000003"/>
  </r>
  <r>
    <x v="0"/>
    <x v="2"/>
    <x v="2"/>
    <n v="0.43059999999999998"/>
  </r>
  <r>
    <x v="0"/>
    <x v="2"/>
    <x v="4"/>
    <n v="0.1089"/>
  </r>
  <r>
    <x v="0"/>
    <x v="2"/>
    <x v="0"/>
    <n v="0.42220000000000002"/>
  </r>
  <r>
    <x v="0"/>
    <x v="2"/>
    <x v="3"/>
    <n v="0.79730000000000001"/>
  </r>
  <r>
    <x v="0"/>
    <x v="3"/>
    <x v="3"/>
    <n v="7.17E-2"/>
  </r>
  <r>
    <x v="0"/>
    <x v="3"/>
    <x v="2"/>
    <n v="8.3799999999999999E-2"/>
  </r>
  <r>
    <x v="0"/>
    <x v="3"/>
    <x v="0"/>
    <n v="-4.7899999999999998E-2"/>
  </r>
  <r>
    <x v="0"/>
    <x v="3"/>
    <x v="4"/>
    <n v="7.6E-3"/>
  </r>
  <r>
    <x v="0"/>
    <x v="3"/>
    <x v="1"/>
    <n v="-0.55700000000000005"/>
  </r>
  <r>
    <x v="1"/>
    <x v="0"/>
    <x v="0"/>
    <n v="-0.62629999999999997"/>
  </r>
  <r>
    <x v="1"/>
    <x v="0"/>
    <x v="1"/>
    <n v="8.0199999999999994E-2"/>
  </r>
  <r>
    <x v="1"/>
    <x v="0"/>
    <x v="2"/>
    <n v="-2.63E-2"/>
  </r>
  <r>
    <x v="1"/>
    <x v="0"/>
    <x v="3"/>
    <n v="-0.2366"/>
  </r>
  <r>
    <x v="1"/>
    <x v="0"/>
    <x v="4"/>
    <n v="-9.2600000000000002E-2"/>
  </r>
  <r>
    <x v="1"/>
    <x v="1"/>
    <x v="3"/>
    <n v="-0.13109999999999999"/>
  </r>
  <r>
    <x v="1"/>
    <x v="1"/>
    <x v="2"/>
    <n v="-0.42109999999999997"/>
  </r>
  <r>
    <x v="1"/>
    <x v="1"/>
    <x v="1"/>
    <n v="-0.64229999999999998"/>
  </r>
  <r>
    <x v="1"/>
    <x v="1"/>
    <x v="0"/>
    <n v="-5.4800000000000001E-2"/>
  </r>
  <r>
    <x v="1"/>
    <x v="1"/>
    <x v="4"/>
    <n v="-0.46899999999999997"/>
  </r>
  <r>
    <x v="1"/>
    <x v="2"/>
    <x v="1"/>
    <n v="-0.17480000000000001"/>
  </r>
  <r>
    <x v="1"/>
    <x v="2"/>
    <x v="2"/>
    <n v="0.49659999999999999"/>
  </r>
  <r>
    <x v="1"/>
    <x v="2"/>
    <x v="4"/>
    <n v="5.33E-2"/>
  </r>
  <r>
    <x v="1"/>
    <x v="2"/>
    <x v="0"/>
    <n v="0.41749999999999998"/>
  </r>
  <r>
    <x v="1"/>
    <x v="2"/>
    <x v="3"/>
    <n v="0.78269999999999995"/>
  </r>
  <r>
    <x v="1"/>
    <x v="3"/>
    <x v="3"/>
    <n v="0.58320000000000005"/>
  </r>
  <r>
    <x v="1"/>
    <x v="3"/>
    <x v="2"/>
    <n v="0.80010000000000003"/>
  </r>
  <r>
    <x v="1"/>
    <x v="3"/>
    <x v="0"/>
    <n v="-0.14050000000000001"/>
  </r>
  <r>
    <x v="1"/>
    <x v="3"/>
    <x v="4"/>
    <n v="0.64939999999999998"/>
  </r>
  <r>
    <x v="1"/>
    <x v="3"/>
    <x v="1"/>
    <n v="-0.2575000000000000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8DF4B50-4824-F44A-B2BE-518B5E68F746}" name="PivotTable1" cacheId="3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L11" firstHeaderRow="1" firstDataRow="3" firstDataCol="1"/>
  <pivotFields count="4">
    <pivotField axis="axisCol" showAll="0">
      <items count="3">
        <item x="1"/>
        <item x="0"/>
        <item t="default"/>
      </items>
    </pivotField>
    <pivotField axis="axisCol" showAll="0">
      <items count="5">
        <item x="0"/>
        <item x="1"/>
        <item x="2"/>
        <item x="3"/>
        <item t="default"/>
      </items>
    </pivotField>
    <pivotField axis="axisRow" showAll="0">
      <items count="6">
        <item x="3"/>
        <item x="2"/>
        <item x="0"/>
        <item x="4"/>
        <item x="1"/>
        <item t="default"/>
      </items>
    </pivotField>
    <pivotField dataField="1" showAll="0"/>
  </pivotFields>
  <rowFields count="1">
    <field x="2"/>
  </rowFields>
  <rowItems count="6">
    <i>
      <x/>
    </i>
    <i>
      <x v="1"/>
    </i>
    <i>
      <x v="2"/>
    </i>
    <i>
      <x v="3"/>
    </i>
    <i>
      <x v="4"/>
    </i>
    <i t="grand">
      <x/>
    </i>
  </rowItems>
  <colFields count="2">
    <field x="0"/>
    <field x="1"/>
  </colFields>
  <colItems count="11">
    <i>
      <x/>
      <x/>
    </i>
    <i r="1">
      <x v="1"/>
    </i>
    <i r="1">
      <x v="2"/>
    </i>
    <i r="1">
      <x v="3"/>
    </i>
    <i t="default">
      <x/>
    </i>
    <i>
      <x v="1"/>
      <x/>
    </i>
    <i r="1">
      <x v="1"/>
    </i>
    <i r="1">
      <x v="2"/>
    </i>
    <i r="1">
      <x v="3"/>
    </i>
    <i t="default">
      <x v="1"/>
    </i>
    <i t="grand">
      <x/>
    </i>
  </colItems>
  <dataFields count="1">
    <dataField name="Sum of Correlation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3FDC8-89CA-9840-B7EA-490778D642F5}">
  <dimension ref="A2:X36"/>
  <sheetViews>
    <sheetView tabSelected="1" topLeftCell="F1" zoomScale="157" workbookViewId="0">
      <selection activeCell="W15" sqref="W15"/>
    </sheetView>
  </sheetViews>
  <sheetFormatPr baseColWidth="10" defaultRowHeight="16" x14ac:dyDescent="0.2"/>
  <cols>
    <col min="1" max="1" width="16.6640625" bestFit="1" customWidth="1"/>
    <col min="2" max="2" width="20.5" bestFit="1" customWidth="1"/>
    <col min="3" max="5" width="10.5" bestFit="1" customWidth="1"/>
    <col min="6" max="6" width="22" bestFit="1" customWidth="1"/>
    <col min="7" max="7" width="11.1640625" bestFit="1" customWidth="1"/>
    <col min="8" max="10" width="10.5" bestFit="1" customWidth="1"/>
    <col min="11" max="11" width="12.6640625" bestFit="1" customWidth="1"/>
    <col min="12" max="12" width="10.83203125" bestFit="1" customWidth="1"/>
    <col min="13" max="13" width="14.83203125" bestFit="1" customWidth="1"/>
    <col min="14" max="24" width="14.83203125" customWidth="1"/>
  </cols>
  <sheetData>
    <row r="2" spans="1:24" ht="17" thickBot="1" x14ac:dyDescent="0.25"/>
    <row r="3" spans="1:24" ht="17" thickBot="1" x14ac:dyDescent="0.25">
      <c r="A3" s="3" t="s">
        <v>14</v>
      </c>
      <c r="B3" s="3" t="s">
        <v>15</v>
      </c>
      <c r="N3" s="2"/>
      <c r="O3" s="23" t="s">
        <v>18</v>
      </c>
      <c r="P3" s="24"/>
      <c r="Q3" s="23" t="s">
        <v>19</v>
      </c>
      <c r="R3" s="24"/>
      <c r="S3" s="23" t="s">
        <v>20</v>
      </c>
      <c r="T3" s="24"/>
      <c r="U3" s="23" t="s">
        <v>21</v>
      </c>
      <c r="V3" s="24"/>
      <c r="W3" s="23" t="s">
        <v>31</v>
      </c>
      <c r="X3" s="24"/>
    </row>
    <row r="4" spans="1:24" ht="17" thickBot="1" x14ac:dyDescent="0.25">
      <c r="B4" t="s">
        <v>12</v>
      </c>
      <c r="F4" t="s">
        <v>26</v>
      </c>
      <c r="G4" t="s">
        <v>28</v>
      </c>
      <c r="K4" t="s">
        <v>30</v>
      </c>
      <c r="L4" t="s">
        <v>17</v>
      </c>
      <c r="N4" s="11" t="s">
        <v>16</v>
      </c>
      <c r="O4" s="17" t="s">
        <v>27</v>
      </c>
      <c r="P4" s="18" t="s">
        <v>28</v>
      </c>
      <c r="Q4" s="17" t="s">
        <v>27</v>
      </c>
      <c r="R4" s="18" t="s">
        <v>29</v>
      </c>
      <c r="S4" s="17" t="s">
        <v>27</v>
      </c>
      <c r="T4" s="18" t="s">
        <v>28</v>
      </c>
      <c r="U4" s="17" t="s">
        <v>27</v>
      </c>
      <c r="V4" s="18" t="s">
        <v>28</v>
      </c>
      <c r="W4" s="19" t="s">
        <v>27</v>
      </c>
      <c r="X4" s="20" t="s">
        <v>28</v>
      </c>
    </row>
    <row r="5" spans="1:24" ht="17" thickBot="1" x14ac:dyDescent="0.25">
      <c r="A5" s="3" t="s">
        <v>16</v>
      </c>
      <c r="B5" t="s">
        <v>2</v>
      </c>
      <c r="C5" t="s">
        <v>8</v>
      </c>
      <c r="D5" t="s">
        <v>9</v>
      </c>
      <c r="E5" t="s">
        <v>10</v>
      </c>
      <c r="G5" t="s">
        <v>2</v>
      </c>
      <c r="H5" t="s">
        <v>8</v>
      </c>
      <c r="I5" t="s">
        <v>9</v>
      </c>
      <c r="J5" t="s">
        <v>10</v>
      </c>
      <c r="N5" s="12" t="str">
        <f>A6</f>
        <v>inflation</v>
      </c>
      <c r="O5" s="15">
        <f>B6</f>
        <v>-0.2366</v>
      </c>
      <c r="P5" s="16">
        <f>G6</f>
        <v>-0.81110000000000004</v>
      </c>
      <c r="Q5" s="15">
        <f>C6</f>
        <v>-0.13109999999999999</v>
      </c>
      <c r="R5" s="16">
        <f>H6</f>
        <v>-0.48920000000000002</v>
      </c>
      <c r="S5" s="15">
        <f>D6</f>
        <v>0.78269999999999995</v>
      </c>
      <c r="T5" s="16">
        <f>I6</f>
        <v>0.79730000000000001</v>
      </c>
      <c r="U5" s="15">
        <f>E6</f>
        <v>0.58320000000000005</v>
      </c>
      <c r="V5" s="16">
        <f>J6</f>
        <v>7.17E-2</v>
      </c>
      <c r="W5" s="21">
        <f>J24</f>
        <v>0.50829999999999997</v>
      </c>
      <c r="X5" s="22">
        <f>J32</f>
        <v>0.33229999999999998</v>
      </c>
    </row>
    <row r="6" spans="1:24" ht="17" thickBot="1" x14ac:dyDescent="0.25">
      <c r="A6" s="4" t="s">
        <v>7</v>
      </c>
      <c r="B6" s="26">
        <v>-0.2366</v>
      </c>
      <c r="C6" s="26">
        <v>-0.13109999999999999</v>
      </c>
      <c r="D6" s="26">
        <v>0.78269999999999995</v>
      </c>
      <c r="E6" s="26">
        <v>0.58320000000000005</v>
      </c>
      <c r="F6" s="26">
        <v>0.99819999999999998</v>
      </c>
      <c r="G6" s="26">
        <v>-0.81110000000000004</v>
      </c>
      <c r="H6" s="26">
        <v>-0.48920000000000002</v>
      </c>
      <c r="I6" s="26">
        <v>0.79730000000000001</v>
      </c>
      <c r="J6" s="26">
        <v>7.17E-2</v>
      </c>
      <c r="K6" s="26">
        <v>-0.43130000000000002</v>
      </c>
      <c r="L6" s="26">
        <v>0.56689999999999996</v>
      </c>
      <c r="N6" s="12" t="str">
        <f t="shared" ref="N6:N9" si="0">A7</f>
        <v>interest</v>
      </c>
      <c r="O6" s="15">
        <f t="shared" ref="O6:O9" si="1">B7</f>
        <v>-2.63E-2</v>
      </c>
      <c r="P6" s="16">
        <f t="shared" ref="P6:P9" si="2">G7</f>
        <v>-0.65739999999999998</v>
      </c>
      <c r="Q6" s="15">
        <f t="shared" ref="Q6:Q9" si="3">C7</f>
        <v>-0.42109999999999997</v>
      </c>
      <c r="R6" s="16">
        <f t="shared" ref="R6:R9" si="4">H7</f>
        <v>-0.4244</v>
      </c>
      <c r="S6" s="15">
        <f t="shared" ref="S6:S9" si="5">D7</f>
        <v>0.49659999999999999</v>
      </c>
      <c r="T6" s="16">
        <f t="shared" ref="T6:T9" si="6">I7</f>
        <v>0.43059999999999998</v>
      </c>
      <c r="U6" s="15">
        <f t="shared" ref="U6:U9" si="7">E7</f>
        <v>0.80010000000000003</v>
      </c>
      <c r="V6" s="16">
        <f t="shared" ref="V6:V9" si="8">J7</f>
        <v>8.3799999999999999E-2</v>
      </c>
      <c r="W6" s="21">
        <f t="shared" ref="W6:W9" si="9">J25</f>
        <v>0.59470000000000001</v>
      </c>
      <c r="X6" s="22">
        <f t="shared" ref="X6:X9" si="10">J33</f>
        <v>-9.1000000000000004E-3</v>
      </c>
    </row>
    <row r="7" spans="1:24" ht="17" thickBot="1" x14ac:dyDescent="0.25">
      <c r="A7" s="4" t="s">
        <v>6</v>
      </c>
      <c r="B7" s="26">
        <v>-2.63E-2</v>
      </c>
      <c r="C7" s="26">
        <v>-0.42109999999999997</v>
      </c>
      <c r="D7" s="26">
        <v>0.49659999999999999</v>
      </c>
      <c r="E7" s="26">
        <v>0.80010000000000003</v>
      </c>
      <c r="F7" s="26">
        <v>0.84930000000000005</v>
      </c>
      <c r="G7" s="26">
        <v>-0.65739999999999998</v>
      </c>
      <c r="H7" s="26">
        <v>-0.4244</v>
      </c>
      <c r="I7" s="26">
        <v>0.43059999999999998</v>
      </c>
      <c r="J7" s="26">
        <v>8.3799999999999999E-2</v>
      </c>
      <c r="K7" s="26">
        <v>-0.5673999999999999</v>
      </c>
      <c r="L7" s="26">
        <v>0.28190000000000004</v>
      </c>
      <c r="N7" s="12" t="str">
        <f t="shared" si="0"/>
        <v>invest</v>
      </c>
      <c r="O7" s="15">
        <f t="shared" si="1"/>
        <v>-0.62629999999999997</v>
      </c>
      <c r="P7" s="16">
        <f t="shared" si="2"/>
        <v>-0.82140000000000002</v>
      </c>
      <c r="Q7" s="15">
        <f t="shared" si="3"/>
        <v>-5.4800000000000001E-2</v>
      </c>
      <c r="R7" s="16">
        <f t="shared" si="4"/>
        <v>9.8199999999999996E-2</v>
      </c>
      <c r="S7" s="15">
        <f t="shared" si="5"/>
        <v>0.41749999999999998</v>
      </c>
      <c r="T7" s="16">
        <f t="shared" si="6"/>
        <v>0.42220000000000002</v>
      </c>
      <c r="U7" s="15">
        <f t="shared" si="7"/>
        <v>-0.14050000000000001</v>
      </c>
      <c r="V7" s="16">
        <f t="shared" si="8"/>
        <v>-4.7899999999999998E-2</v>
      </c>
      <c r="W7" s="21">
        <f t="shared" si="9"/>
        <v>0.5232</v>
      </c>
      <c r="X7" s="22">
        <f t="shared" si="10"/>
        <v>-6.25E-2</v>
      </c>
    </row>
    <row r="8" spans="1:24" ht="17" thickBot="1" x14ac:dyDescent="0.25">
      <c r="A8" s="4" t="s">
        <v>24</v>
      </c>
      <c r="B8" s="26">
        <v>-0.62629999999999997</v>
      </c>
      <c r="C8" s="26">
        <v>-5.4800000000000001E-2</v>
      </c>
      <c r="D8" s="26">
        <v>0.41749999999999998</v>
      </c>
      <c r="E8" s="26">
        <v>-0.14050000000000001</v>
      </c>
      <c r="F8" s="26">
        <v>-0.40409999999999996</v>
      </c>
      <c r="G8" s="26">
        <v>-0.82140000000000002</v>
      </c>
      <c r="H8" s="26">
        <v>9.8199999999999996E-2</v>
      </c>
      <c r="I8" s="26">
        <v>0.42220000000000002</v>
      </c>
      <c r="J8" s="26">
        <v>-4.7899999999999998E-2</v>
      </c>
      <c r="K8" s="26">
        <v>-0.34890000000000004</v>
      </c>
      <c r="L8" s="26">
        <v>-0.75299999999999989</v>
      </c>
      <c r="N8" s="12" t="str">
        <f t="shared" si="0"/>
        <v>trade</v>
      </c>
      <c r="O8" s="15">
        <f t="shared" si="1"/>
        <v>-9.2600000000000002E-2</v>
      </c>
      <c r="P8" s="16">
        <f t="shared" si="2"/>
        <v>-0.98029999999999995</v>
      </c>
      <c r="Q8" s="15">
        <f t="shared" si="3"/>
        <v>-0.46899999999999997</v>
      </c>
      <c r="R8" s="16">
        <f t="shared" si="4"/>
        <v>-0.79769999999999996</v>
      </c>
      <c r="S8" s="15">
        <f t="shared" si="5"/>
        <v>5.33E-2</v>
      </c>
      <c r="T8" s="16">
        <f t="shared" si="6"/>
        <v>0.1089</v>
      </c>
      <c r="U8" s="15">
        <f t="shared" si="7"/>
        <v>0.64939999999999998</v>
      </c>
      <c r="V8" s="16">
        <f t="shared" si="8"/>
        <v>7.6E-3</v>
      </c>
      <c r="W8" s="21">
        <f t="shared" si="9"/>
        <v>0.58479999999999999</v>
      </c>
      <c r="X8" s="22">
        <f t="shared" si="10"/>
        <v>-0.1182</v>
      </c>
    </row>
    <row r="9" spans="1:24" ht="17" thickBot="1" x14ac:dyDescent="0.25">
      <c r="A9" s="4" t="s">
        <v>23</v>
      </c>
      <c r="B9" s="26">
        <v>-9.2600000000000002E-2</v>
      </c>
      <c r="C9" s="26">
        <v>-0.46899999999999997</v>
      </c>
      <c r="D9" s="26">
        <v>5.33E-2</v>
      </c>
      <c r="E9" s="26">
        <v>0.64939999999999998</v>
      </c>
      <c r="F9" s="26">
        <v>0.1411</v>
      </c>
      <c r="G9" s="26">
        <v>-0.98029999999999995</v>
      </c>
      <c r="H9" s="26">
        <v>-0.79769999999999996</v>
      </c>
      <c r="I9" s="26">
        <v>0.1089</v>
      </c>
      <c r="J9" s="26">
        <v>7.6E-3</v>
      </c>
      <c r="K9" s="26">
        <v>-1.6615</v>
      </c>
      <c r="L9" s="26">
        <v>-1.5203999999999998</v>
      </c>
      <c r="N9" s="12" t="str">
        <f t="shared" si="0"/>
        <v>uncertain</v>
      </c>
      <c r="O9" s="15">
        <f t="shared" si="1"/>
        <v>8.0199999999999994E-2</v>
      </c>
      <c r="P9" s="16">
        <f t="shared" si="2"/>
        <v>-0.2036</v>
      </c>
      <c r="Q9" s="15">
        <f t="shared" si="3"/>
        <v>-0.64229999999999998</v>
      </c>
      <c r="R9" s="16">
        <f t="shared" si="4"/>
        <v>-0.36409999999999998</v>
      </c>
      <c r="S9" s="15">
        <f t="shared" si="5"/>
        <v>-0.17480000000000001</v>
      </c>
      <c r="T9" s="16">
        <f t="shared" si="6"/>
        <v>-0.36620000000000003</v>
      </c>
      <c r="U9" s="15">
        <f t="shared" si="7"/>
        <v>-0.25750000000000001</v>
      </c>
      <c r="V9" s="16">
        <f t="shared" si="8"/>
        <v>-0.55700000000000005</v>
      </c>
      <c r="W9" s="21">
        <f t="shared" si="9"/>
        <v>0.42880000000000001</v>
      </c>
      <c r="X9" s="22">
        <f t="shared" si="10"/>
        <v>-0.14449999999999999</v>
      </c>
    </row>
    <row r="10" spans="1:24" x14ac:dyDescent="0.2">
      <c r="A10" s="4" t="s">
        <v>25</v>
      </c>
      <c r="B10" s="26">
        <v>8.0199999999999994E-2</v>
      </c>
      <c r="C10" s="26">
        <v>-0.64229999999999998</v>
      </c>
      <c r="D10" s="26">
        <v>-0.17480000000000001</v>
      </c>
      <c r="E10" s="26">
        <v>-0.25750000000000001</v>
      </c>
      <c r="F10" s="26">
        <v>-0.99440000000000017</v>
      </c>
      <c r="G10" s="26">
        <v>-0.2036</v>
      </c>
      <c r="H10" s="26">
        <v>-0.36409999999999998</v>
      </c>
      <c r="I10" s="26">
        <v>-0.36620000000000003</v>
      </c>
      <c r="J10" s="26">
        <v>-0.55700000000000005</v>
      </c>
      <c r="K10" s="26">
        <v>-1.4908999999999999</v>
      </c>
      <c r="L10" s="26">
        <v>-2.4853000000000001</v>
      </c>
    </row>
    <row r="11" spans="1:24" x14ac:dyDescent="0.2">
      <c r="A11" s="4" t="s">
        <v>17</v>
      </c>
      <c r="B11" s="26">
        <v>-0.90159999999999996</v>
      </c>
      <c r="C11" s="26">
        <v>-1.7183000000000002</v>
      </c>
      <c r="D11" s="26">
        <v>1.5752999999999997</v>
      </c>
      <c r="E11" s="26">
        <v>1.6347</v>
      </c>
      <c r="F11" s="26">
        <v>0.59010000000000007</v>
      </c>
      <c r="G11" s="26">
        <v>-3.4737999999999998</v>
      </c>
      <c r="H11" s="26">
        <v>-1.9771999999999998</v>
      </c>
      <c r="I11" s="26">
        <v>1.3928</v>
      </c>
      <c r="J11" s="26">
        <v>-0.44180000000000008</v>
      </c>
      <c r="K11" s="26">
        <v>-4.5</v>
      </c>
      <c r="L11" s="26">
        <v>-3.9098999999999995</v>
      </c>
    </row>
    <row r="23" spans="8:10" x14ac:dyDescent="0.2">
      <c r="H23" s="1" t="s">
        <v>0</v>
      </c>
      <c r="I23" s="1" t="s">
        <v>32</v>
      </c>
    </row>
    <row r="24" spans="8:10" x14ac:dyDescent="0.2">
      <c r="H24" s="1" t="s">
        <v>7</v>
      </c>
      <c r="I24" s="1" t="s">
        <v>33</v>
      </c>
      <c r="J24" s="27">
        <v>0.50829999999999997</v>
      </c>
    </row>
    <row r="25" spans="8:10" x14ac:dyDescent="0.2">
      <c r="H25" s="1" t="s">
        <v>6</v>
      </c>
      <c r="I25" s="1" t="s">
        <v>33</v>
      </c>
      <c r="J25" s="27">
        <v>0.59470000000000001</v>
      </c>
    </row>
    <row r="26" spans="8:10" x14ac:dyDescent="0.2">
      <c r="H26" s="1" t="s">
        <v>24</v>
      </c>
      <c r="I26" s="1" t="s">
        <v>33</v>
      </c>
      <c r="J26" s="27">
        <v>0.5232</v>
      </c>
    </row>
    <row r="27" spans="8:10" x14ac:dyDescent="0.2">
      <c r="H27" s="1" t="s">
        <v>23</v>
      </c>
      <c r="I27" s="1" t="s">
        <v>33</v>
      </c>
      <c r="J27" s="27">
        <v>0.58479999999999999</v>
      </c>
    </row>
    <row r="28" spans="8:10" x14ac:dyDescent="0.2">
      <c r="H28" s="1" t="s">
        <v>25</v>
      </c>
      <c r="I28" s="1" t="s">
        <v>33</v>
      </c>
      <c r="J28" s="27">
        <v>0.42880000000000001</v>
      </c>
    </row>
    <row r="31" spans="8:10" x14ac:dyDescent="0.2">
      <c r="H31" s="14" t="s">
        <v>0</v>
      </c>
      <c r="I31" s="14"/>
      <c r="J31" s="14" t="s">
        <v>28</v>
      </c>
    </row>
    <row r="32" spans="8:10" x14ac:dyDescent="0.2">
      <c r="H32" s="14" t="s">
        <v>7</v>
      </c>
      <c r="I32" s="14" t="s">
        <v>33</v>
      </c>
      <c r="J32">
        <v>0.33229999999999998</v>
      </c>
    </row>
    <row r="33" spans="8:10" x14ac:dyDescent="0.2">
      <c r="H33" s="14" t="s">
        <v>6</v>
      </c>
      <c r="I33" s="14" t="s">
        <v>33</v>
      </c>
      <c r="J33">
        <v>-9.1000000000000004E-3</v>
      </c>
    </row>
    <row r="34" spans="8:10" x14ac:dyDescent="0.2">
      <c r="H34" s="14" t="s">
        <v>24</v>
      </c>
      <c r="I34" s="14" t="s">
        <v>33</v>
      </c>
      <c r="J34">
        <v>-6.25E-2</v>
      </c>
    </row>
    <row r="35" spans="8:10" x14ac:dyDescent="0.2">
      <c r="H35" s="14" t="s">
        <v>23</v>
      </c>
      <c r="I35" s="14" t="s">
        <v>33</v>
      </c>
      <c r="J35">
        <v>-0.1182</v>
      </c>
    </row>
    <row r="36" spans="8:10" x14ac:dyDescent="0.2">
      <c r="H36" s="14" t="s">
        <v>25</v>
      </c>
      <c r="I36" s="14" t="s">
        <v>33</v>
      </c>
      <c r="J36">
        <v>-0.14449999999999999</v>
      </c>
    </row>
  </sheetData>
  <mergeCells count="5">
    <mergeCell ref="S3:T3"/>
    <mergeCell ref="U3:V3"/>
    <mergeCell ref="O3:P3"/>
    <mergeCell ref="Q3:R3"/>
    <mergeCell ref="W3:X3"/>
  </mergeCells>
  <pageMargins left="0.7" right="0.7" top="0.75" bottom="0.75" header="0.3" footer="0.3"/>
  <pageSetup orientation="portrait" horizontalDpi="0" verticalDpi="0"/>
  <ignoredErrors>
    <ignoredError sqref="R5:R9" 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B6CD5-4586-DB47-907B-605FE3263EE1}">
  <dimension ref="A3:S54"/>
  <sheetViews>
    <sheetView zoomScale="176" workbookViewId="0">
      <selection activeCell="H14" sqref="H14"/>
    </sheetView>
  </sheetViews>
  <sheetFormatPr baseColWidth="10" defaultRowHeight="16" x14ac:dyDescent="0.2"/>
  <cols>
    <col min="1" max="1" width="17.1640625" bestFit="1" customWidth="1"/>
    <col min="7" max="7" width="10.5" bestFit="1" customWidth="1"/>
    <col min="8" max="8" width="17.1640625" bestFit="1" customWidth="1"/>
    <col min="9" max="9" width="15.1640625" bestFit="1" customWidth="1"/>
    <col min="10" max="10" width="17.1640625" bestFit="1" customWidth="1"/>
    <col min="11" max="11" width="15.1640625" bestFit="1" customWidth="1"/>
    <col min="12" max="12" width="17.1640625" bestFit="1" customWidth="1"/>
    <col min="13" max="13" width="15.1640625" bestFit="1" customWidth="1"/>
    <col min="14" max="14" width="17.1640625" bestFit="1" customWidth="1"/>
    <col min="15" max="15" width="15.1640625" bestFit="1" customWidth="1"/>
  </cols>
  <sheetData>
    <row r="3" spans="1:6" x14ac:dyDescent="0.2">
      <c r="A3" s="2" t="s">
        <v>13</v>
      </c>
      <c r="B3" s="14" t="s">
        <v>22</v>
      </c>
      <c r="C3" s="14" t="s">
        <v>0</v>
      </c>
      <c r="D3" s="14" t="s">
        <v>1</v>
      </c>
      <c r="E3" s="1"/>
      <c r="F3" s="1"/>
    </row>
    <row r="4" spans="1:6" x14ac:dyDescent="0.2">
      <c r="A4" t="s">
        <v>28</v>
      </c>
      <c r="B4" t="s">
        <v>2</v>
      </c>
      <c r="C4" t="s">
        <v>24</v>
      </c>
      <c r="D4">
        <v>-0.82140000000000002</v>
      </c>
    </row>
    <row r="5" spans="1:6" x14ac:dyDescent="0.2">
      <c r="A5" t="s">
        <v>28</v>
      </c>
      <c r="B5" t="s">
        <v>2</v>
      </c>
      <c r="C5" t="s">
        <v>25</v>
      </c>
      <c r="D5">
        <v>-0.2036</v>
      </c>
    </row>
    <row r="6" spans="1:6" x14ac:dyDescent="0.2">
      <c r="A6" t="s">
        <v>28</v>
      </c>
      <c r="B6" t="s">
        <v>2</v>
      </c>
      <c r="C6" t="s">
        <v>6</v>
      </c>
      <c r="D6">
        <v>-0.65739999999999998</v>
      </c>
    </row>
    <row r="7" spans="1:6" x14ac:dyDescent="0.2">
      <c r="A7" t="s">
        <v>28</v>
      </c>
      <c r="B7" t="s">
        <v>2</v>
      </c>
      <c r="C7" t="s">
        <v>7</v>
      </c>
      <c r="D7">
        <v>-0.81110000000000004</v>
      </c>
    </row>
    <row r="8" spans="1:6" x14ac:dyDescent="0.2">
      <c r="A8" t="s">
        <v>28</v>
      </c>
      <c r="B8" t="s">
        <v>2</v>
      </c>
      <c r="C8" t="s">
        <v>23</v>
      </c>
      <c r="D8">
        <v>-0.98029999999999995</v>
      </c>
    </row>
    <row r="9" spans="1:6" x14ac:dyDescent="0.2">
      <c r="A9" t="s">
        <v>28</v>
      </c>
      <c r="B9" t="s">
        <v>8</v>
      </c>
      <c r="C9" t="s">
        <v>7</v>
      </c>
      <c r="D9">
        <v>-0.48920000000000002</v>
      </c>
    </row>
    <row r="10" spans="1:6" x14ac:dyDescent="0.2">
      <c r="A10" t="s">
        <v>28</v>
      </c>
      <c r="B10" t="s">
        <v>8</v>
      </c>
      <c r="C10" t="s">
        <v>6</v>
      </c>
      <c r="D10">
        <v>-0.4244</v>
      </c>
    </row>
    <row r="11" spans="1:6" x14ac:dyDescent="0.2">
      <c r="A11" t="s">
        <v>28</v>
      </c>
      <c r="B11" t="s">
        <v>8</v>
      </c>
      <c r="C11" t="s">
        <v>25</v>
      </c>
      <c r="D11">
        <v>-0.36409999999999998</v>
      </c>
    </row>
    <row r="12" spans="1:6" x14ac:dyDescent="0.2">
      <c r="A12" t="s">
        <v>28</v>
      </c>
      <c r="B12" t="s">
        <v>8</v>
      </c>
      <c r="C12" t="s">
        <v>24</v>
      </c>
      <c r="D12">
        <v>9.8199999999999996E-2</v>
      </c>
    </row>
    <row r="13" spans="1:6" x14ac:dyDescent="0.2">
      <c r="A13" t="s">
        <v>28</v>
      </c>
      <c r="B13" t="s">
        <v>8</v>
      </c>
      <c r="C13" t="s">
        <v>23</v>
      </c>
      <c r="D13">
        <v>-0.79769999999999996</v>
      </c>
    </row>
    <row r="14" spans="1:6" x14ac:dyDescent="0.2">
      <c r="A14" t="s">
        <v>28</v>
      </c>
      <c r="B14" t="s">
        <v>9</v>
      </c>
      <c r="C14" t="s">
        <v>25</v>
      </c>
      <c r="D14">
        <v>-0.36620000000000003</v>
      </c>
    </row>
    <row r="15" spans="1:6" x14ac:dyDescent="0.2">
      <c r="A15" t="s">
        <v>28</v>
      </c>
      <c r="B15" t="s">
        <v>9</v>
      </c>
      <c r="C15" t="s">
        <v>6</v>
      </c>
      <c r="D15">
        <v>0.43059999999999998</v>
      </c>
    </row>
    <row r="16" spans="1:6" x14ac:dyDescent="0.2">
      <c r="A16" t="s">
        <v>28</v>
      </c>
      <c r="B16" t="s">
        <v>9</v>
      </c>
      <c r="C16" t="s">
        <v>23</v>
      </c>
      <c r="D16">
        <v>0.1089</v>
      </c>
    </row>
    <row r="17" spans="1:19" x14ac:dyDescent="0.2">
      <c r="A17" t="s">
        <v>28</v>
      </c>
      <c r="B17" t="s">
        <v>9</v>
      </c>
      <c r="C17" t="s">
        <v>24</v>
      </c>
      <c r="D17">
        <v>0.42220000000000002</v>
      </c>
    </row>
    <row r="18" spans="1:19" x14ac:dyDescent="0.2">
      <c r="A18" t="s">
        <v>28</v>
      </c>
      <c r="B18" t="s">
        <v>9</v>
      </c>
      <c r="C18" t="s">
        <v>7</v>
      </c>
      <c r="D18">
        <v>0.79730000000000001</v>
      </c>
      <c r="S18" s="4"/>
    </row>
    <row r="19" spans="1:19" x14ac:dyDescent="0.2">
      <c r="A19" t="s">
        <v>28</v>
      </c>
      <c r="B19" t="s">
        <v>10</v>
      </c>
      <c r="C19" t="s">
        <v>7</v>
      </c>
      <c r="D19">
        <v>7.17E-2</v>
      </c>
      <c r="S19" s="4"/>
    </row>
    <row r="20" spans="1:19" x14ac:dyDescent="0.2">
      <c r="A20" t="s">
        <v>28</v>
      </c>
      <c r="B20" t="s">
        <v>10</v>
      </c>
      <c r="C20" t="s">
        <v>6</v>
      </c>
      <c r="D20">
        <v>8.3799999999999999E-2</v>
      </c>
      <c r="S20" s="4"/>
    </row>
    <row r="21" spans="1:19" x14ac:dyDescent="0.2">
      <c r="A21" t="s">
        <v>28</v>
      </c>
      <c r="B21" t="s">
        <v>10</v>
      </c>
      <c r="C21" t="s">
        <v>24</v>
      </c>
      <c r="D21">
        <v>-4.7899999999999998E-2</v>
      </c>
      <c r="S21" s="4"/>
    </row>
    <row r="22" spans="1:19" x14ac:dyDescent="0.2">
      <c r="A22" t="s">
        <v>28</v>
      </c>
      <c r="B22" t="s">
        <v>10</v>
      </c>
      <c r="C22" t="s">
        <v>23</v>
      </c>
      <c r="D22">
        <v>7.6E-3</v>
      </c>
      <c r="S22" s="4"/>
    </row>
    <row r="23" spans="1:19" x14ac:dyDescent="0.2">
      <c r="A23" t="s">
        <v>28</v>
      </c>
      <c r="B23" t="s">
        <v>10</v>
      </c>
      <c r="C23" t="s">
        <v>25</v>
      </c>
      <c r="D23">
        <v>-0.55700000000000005</v>
      </c>
    </row>
    <row r="24" spans="1:19" x14ac:dyDescent="0.2">
      <c r="A24" t="s">
        <v>12</v>
      </c>
      <c r="B24" t="s">
        <v>2</v>
      </c>
      <c r="C24" t="s">
        <v>24</v>
      </c>
      <c r="D24">
        <v>-0.62629999999999997</v>
      </c>
    </row>
    <row r="25" spans="1:19" x14ac:dyDescent="0.2">
      <c r="A25" t="s">
        <v>12</v>
      </c>
      <c r="B25" t="s">
        <v>2</v>
      </c>
      <c r="C25" t="s">
        <v>25</v>
      </c>
      <c r="D25">
        <v>8.0199999999999994E-2</v>
      </c>
    </row>
    <row r="26" spans="1:19" x14ac:dyDescent="0.2">
      <c r="A26" t="s">
        <v>12</v>
      </c>
      <c r="B26" t="s">
        <v>2</v>
      </c>
      <c r="C26" t="s">
        <v>6</v>
      </c>
      <c r="D26">
        <v>-2.63E-2</v>
      </c>
    </row>
    <row r="27" spans="1:19" x14ac:dyDescent="0.2">
      <c r="A27" t="s">
        <v>12</v>
      </c>
      <c r="B27" t="s">
        <v>2</v>
      </c>
      <c r="C27" t="s">
        <v>7</v>
      </c>
      <c r="D27">
        <v>-0.2366</v>
      </c>
    </row>
    <row r="28" spans="1:19" x14ac:dyDescent="0.2">
      <c r="A28" t="s">
        <v>12</v>
      </c>
      <c r="B28" t="s">
        <v>2</v>
      </c>
      <c r="C28" t="s">
        <v>23</v>
      </c>
      <c r="D28">
        <v>-9.2600000000000002E-2</v>
      </c>
    </row>
    <row r="29" spans="1:19" x14ac:dyDescent="0.2">
      <c r="A29" t="s">
        <v>12</v>
      </c>
      <c r="B29" t="s">
        <v>8</v>
      </c>
      <c r="C29" t="s">
        <v>7</v>
      </c>
      <c r="D29">
        <v>-0.13109999999999999</v>
      </c>
    </row>
    <row r="30" spans="1:19" x14ac:dyDescent="0.2">
      <c r="A30" t="s">
        <v>12</v>
      </c>
      <c r="B30" t="s">
        <v>8</v>
      </c>
      <c r="C30" t="s">
        <v>6</v>
      </c>
      <c r="D30">
        <v>-0.42109999999999997</v>
      </c>
    </row>
    <row r="31" spans="1:19" x14ac:dyDescent="0.2">
      <c r="A31" t="s">
        <v>12</v>
      </c>
      <c r="B31" t="s">
        <v>8</v>
      </c>
      <c r="C31" t="s">
        <v>25</v>
      </c>
      <c r="D31">
        <v>-0.64229999999999998</v>
      </c>
    </row>
    <row r="32" spans="1:19" x14ac:dyDescent="0.2">
      <c r="A32" t="s">
        <v>12</v>
      </c>
      <c r="B32" t="s">
        <v>8</v>
      </c>
      <c r="C32" t="s">
        <v>24</v>
      </c>
      <c r="D32">
        <v>-5.4800000000000001E-2</v>
      </c>
    </row>
    <row r="33" spans="1:15" x14ac:dyDescent="0.2">
      <c r="A33" t="s">
        <v>12</v>
      </c>
      <c r="B33" t="s">
        <v>8</v>
      </c>
      <c r="C33" t="s">
        <v>23</v>
      </c>
      <c r="D33">
        <v>-0.46899999999999997</v>
      </c>
    </row>
    <row r="34" spans="1:15" x14ac:dyDescent="0.2">
      <c r="A34" t="s">
        <v>12</v>
      </c>
      <c r="B34" t="s">
        <v>9</v>
      </c>
      <c r="C34" t="s">
        <v>25</v>
      </c>
      <c r="D34">
        <v>-0.17480000000000001</v>
      </c>
    </row>
    <row r="35" spans="1:15" x14ac:dyDescent="0.2">
      <c r="A35" t="s">
        <v>12</v>
      </c>
      <c r="B35" t="s">
        <v>9</v>
      </c>
      <c r="C35" t="s">
        <v>6</v>
      </c>
      <c r="D35">
        <v>0.49659999999999999</v>
      </c>
    </row>
    <row r="36" spans="1:15" x14ac:dyDescent="0.2">
      <c r="A36" t="s">
        <v>12</v>
      </c>
      <c r="B36" t="s">
        <v>9</v>
      </c>
      <c r="C36" t="s">
        <v>23</v>
      </c>
      <c r="D36">
        <v>5.33E-2</v>
      </c>
    </row>
    <row r="37" spans="1:15" x14ac:dyDescent="0.2">
      <c r="A37" t="s">
        <v>12</v>
      </c>
      <c r="B37" t="s">
        <v>9</v>
      </c>
      <c r="C37" t="s">
        <v>24</v>
      </c>
      <c r="D37">
        <v>0.41749999999999998</v>
      </c>
    </row>
    <row r="38" spans="1:15" x14ac:dyDescent="0.2">
      <c r="A38" t="s">
        <v>12</v>
      </c>
      <c r="B38" t="s">
        <v>9</v>
      </c>
      <c r="C38" t="s">
        <v>7</v>
      </c>
      <c r="D38">
        <v>0.78269999999999995</v>
      </c>
    </row>
    <row r="39" spans="1:15" x14ac:dyDescent="0.2">
      <c r="A39" t="s">
        <v>12</v>
      </c>
      <c r="B39" t="s">
        <v>10</v>
      </c>
      <c r="C39" t="s">
        <v>7</v>
      </c>
      <c r="D39">
        <v>0.58320000000000005</v>
      </c>
    </row>
    <row r="40" spans="1:15" x14ac:dyDescent="0.2">
      <c r="A40" t="s">
        <v>12</v>
      </c>
      <c r="B40" t="s">
        <v>10</v>
      </c>
      <c r="C40" t="s">
        <v>6</v>
      </c>
      <c r="D40">
        <v>0.80010000000000003</v>
      </c>
    </row>
    <row r="41" spans="1:15" x14ac:dyDescent="0.2">
      <c r="A41" t="s">
        <v>12</v>
      </c>
      <c r="B41" t="s">
        <v>10</v>
      </c>
      <c r="C41" t="s">
        <v>24</v>
      </c>
      <c r="D41">
        <v>-0.14050000000000001</v>
      </c>
    </row>
    <row r="42" spans="1:15" x14ac:dyDescent="0.2">
      <c r="A42" t="s">
        <v>12</v>
      </c>
      <c r="B42" t="s">
        <v>10</v>
      </c>
      <c r="C42" t="s">
        <v>23</v>
      </c>
      <c r="D42">
        <v>0.64939999999999998</v>
      </c>
    </row>
    <row r="43" spans="1:15" x14ac:dyDescent="0.2">
      <c r="A43" t="s">
        <v>12</v>
      </c>
      <c r="B43" t="s">
        <v>10</v>
      </c>
      <c r="C43" t="s">
        <v>25</v>
      </c>
      <c r="D43">
        <v>-0.25750000000000001</v>
      </c>
    </row>
    <row r="47" spans="1:15" ht="17" thickBot="1" x14ac:dyDescent="0.25">
      <c r="G47" s="25"/>
      <c r="H47" s="25"/>
      <c r="I47" s="25"/>
      <c r="J47" s="25"/>
      <c r="K47" s="25"/>
      <c r="L47" s="25"/>
      <c r="M47" s="25"/>
      <c r="N47" s="25"/>
      <c r="O47" s="25"/>
    </row>
    <row r="48" spans="1:15" ht="17" thickBot="1" x14ac:dyDescent="0.25">
      <c r="G48" s="2"/>
      <c r="H48" s="23" t="s">
        <v>18</v>
      </c>
      <c r="I48" s="24"/>
      <c r="J48" s="23" t="s">
        <v>19</v>
      </c>
      <c r="K48" s="24"/>
      <c r="L48" s="23" t="s">
        <v>20</v>
      </c>
      <c r="M48" s="24"/>
      <c r="N48" s="23" t="s">
        <v>21</v>
      </c>
      <c r="O48" s="24"/>
    </row>
    <row r="49" spans="7:15" ht="17" thickBot="1" x14ac:dyDescent="0.25">
      <c r="G49" s="11" t="s">
        <v>16</v>
      </c>
      <c r="H49" s="5" t="s">
        <v>12</v>
      </c>
      <c r="I49" s="6" t="s">
        <v>28</v>
      </c>
      <c r="J49" s="5" t="s">
        <v>12</v>
      </c>
      <c r="K49" s="6" t="s">
        <v>28</v>
      </c>
      <c r="L49" s="5" t="s">
        <v>12</v>
      </c>
      <c r="M49" s="6" t="s">
        <v>29</v>
      </c>
      <c r="N49" s="5" t="s">
        <v>12</v>
      </c>
      <c r="O49" s="6" t="s">
        <v>29</v>
      </c>
    </row>
    <row r="50" spans="7:15" ht="17" thickBot="1" x14ac:dyDescent="0.25">
      <c r="G50" s="12" t="str">
        <f>C4</f>
        <v>invest</v>
      </c>
      <c r="H50" s="7">
        <v>0.13270000000000001</v>
      </c>
      <c r="I50" s="8">
        <v>-0.23530000000000001</v>
      </c>
      <c r="J50" s="7">
        <v>-0.52869999999999995</v>
      </c>
      <c r="K50" s="8">
        <v>1.52E-2</v>
      </c>
      <c r="L50" s="7">
        <v>-0.4083</v>
      </c>
      <c r="M50" s="8">
        <v>0.1263</v>
      </c>
      <c r="N50" s="7">
        <v>0.4103</v>
      </c>
      <c r="O50" s="8">
        <v>-0.20250000000000001</v>
      </c>
    </row>
    <row r="51" spans="7:15" ht="17" thickBot="1" x14ac:dyDescent="0.25">
      <c r="G51" s="12" t="str">
        <f t="shared" ref="G51:G54" si="0">C5</f>
        <v>uncertain</v>
      </c>
      <c r="H51" s="7">
        <v>-0.2366</v>
      </c>
      <c r="I51" s="8">
        <v>-0.13819999999999999</v>
      </c>
      <c r="J51" s="7">
        <v>-0.13109999999999999</v>
      </c>
      <c r="K51" s="8">
        <v>-2.3599999999999999E-2</v>
      </c>
      <c r="L51" s="7">
        <v>0.78269999999999995</v>
      </c>
      <c r="M51" s="8">
        <v>0.14549999999999999</v>
      </c>
      <c r="N51" s="7">
        <v>0.58320000000000005</v>
      </c>
      <c r="O51" s="8">
        <v>3.5000000000000001E-3</v>
      </c>
    </row>
    <row r="52" spans="7:15" ht="17" thickBot="1" x14ac:dyDescent="0.25">
      <c r="G52" s="12" t="str">
        <f t="shared" si="0"/>
        <v>interest</v>
      </c>
      <c r="H52" s="9">
        <v>-2.63E-2</v>
      </c>
      <c r="I52" s="10">
        <v>-0.20319999999999999</v>
      </c>
      <c r="J52" s="9">
        <v>-0.42109999999999997</v>
      </c>
      <c r="K52" s="10">
        <v>7.9699999999999993E-2</v>
      </c>
      <c r="L52" s="9">
        <v>0.49659999999999999</v>
      </c>
      <c r="M52" s="10">
        <v>-9.98E-2</v>
      </c>
      <c r="N52" s="9">
        <v>0.80010000000000003</v>
      </c>
      <c r="O52" s="10">
        <v>-3.6600000000000001E-2</v>
      </c>
    </row>
    <row r="53" spans="7:15" ht="17" thickBot="1" x14ac:dyDescent="0.25">
      <c r="G53" s="12" t="str">
        <f t="shared" si="0"/>
        <v>inflation</v>
      </c>
      <c r="H53" s="9">
        <v>0.10580000000000001</v>
      </c>
      <c r="I53" s="10">
        <v>-0.18579999999999999</v>
      </c>
      <c r="J53" s="9">
        <v>0.22520000000000001</v>
      </c>
      <c r="K53" s="10">
        <v>5.5100000000000003E-2</v>
      </c>
      <c r="L53" s="9">
        <v>0.86499999999999999</v>
      </c>
      <c r="M53" s="10">
        <v>-9.0899999999999995E-2</v>
      </c>
      <c r="N53" s="9">
        <v>0.64300000000000002</v>
      </c>
      <c r="O53" s="10">
        <v>-2.6499999999999999E-2</v>
      </c>
    </row>
    <row r="54" spans="7:15" ht="17" thickBot="1" x14ac:dyDescent="0.25">
      <c r="G54" s="12" t="str">
        <f t="shared" si="0"/>
        <v>trade</v>
      </c>
      <c r="H54" s="9">
        <v>1.43E-2</v>
      </c>
      <c r="I54" s="10">
        <v>-0.14599999999999999</v>
      </c>
      <c r="J54" s="9">
        <v>-0.69750000000000001</v>
      </c>
      <c r="K54" s="10">
        <v>-0.313</v>
      </c>
      <c r="L54" s="9">
        <v>0.57720000000000005</v>
      </c>
      <c r="M54" s="10">
        <v>-0.13009999999999999</v>
      </c>
      <c r="N54" s="9">
        <v>0.74860000000000004</v>
      </c>
      <c r="O54" s="10">
        <v>5.9799999999999999E-2</v>
      </c>
    </row>
  </sheetData>
  <mergeCells count="5">
    <mergeCell ref="H48:I48"/>
    <mergeCell ref="J48:K48"/>
    <mergeCell ref="L48:M48"/>
    <mergeCell ref="N48:O48"/>
    <mergeCell ref="G47:O47"/>
  </mergeCells>
  <phoneticPr fontId="5" type="noConversion"/>
  <pageMargins left="0.7" right="0.7" top="0.75" bottom="0.75" header="0.3" footer="0.3"/>
  <pageSetup orientation="landscape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844BD-3FC7-AA49-AB28-7D60395D665E}">
  <sheetPr>
    <pageSetUpPr fitToPage="1"/>
  </sheetPr>
  <dimension ref="A1:I7"/>
  <sheetViews>
    <sheetView zoomScale="136" workbookViewId="0">
      <selection activeCell="J1" sqref="J1:J1048576"/>
    </sheetView>
  </sheetViews>
  <sheetFormatPr baseColWidth="10" defaultRowHeight="16" x14ac:dyDescent="0.2"/>
  <cols>
    <col min="1" max="1" width="10.5" bestFit="1" customWidth="1"/>
    <col min="2" max="2" width="17.1640625" bestFit="1" customWidth="1"/>
    <col min="3" max="3" width="15" bestFit="1" customWidth="1"/>
    <col min="4" max="4" width="17.1640625" bestFit="1" customWidth="1"/>
    <col min="5" max="5" width="15" bestFit="1" customWidth="1"/>
    <col min="6" max="6" width="17.1640625" bestFit="1" customWidth="1"/>
    <col min="7" max="7" width="15" bestFit="1" customWidth="1"/>
    <col min="8" max="8" width="17.1640625" bestFit="1" customWidth="1"/>
  </cols>
  <sheetData>
    <row r="1" spans="1:9" ht="17" thickBot="1" x14ac:dyDescent="0.25">
      <c r="A1" s="2"/>
      <c r="B1" s="23" t="s">
        <v>18</v>
      </c>
      <c r="C1" s="24"/>
      <c r="D1" s="23" t="s">
        <v>19</v>
      </c>
      <c r="E1" s="24"/>
      <c r="F1" s="23" t="s">
        <v>20</v>
      </c>
      <c r="G1" s="24"/>
      <c r="H1" s="23" t="s">
        <v>21</v>
      </c>
      <c r="I1" s="24"/>
    </row>
    <row r="2" spans="1:9" ht="17" thickBot="1" x14ac:dyDescent="0.25">
      <c r="A2" s="11" t="s">
        <v>16</v>
      </c>
      <c r="B2" s="5" t="s">
        <v>12</v>
      </c>
      <c r="C2" s="6" t="s">
        <v>11</v>
      </c>
      <c r="D2" s="5" t="s">
        <v>12</v>
      </c>
      <c r="E2" s="6" t="s">
        <v>11</v>
      </c>
      <c r="F2" s="5" t="s">
        <v>12</v>
      </c>
      <c r="G2" s="6" t="s">
        <v>11</v>
      </c>
      <c r="H2" s="5" t="s">
        <v>12</v>
      </c>
      <c r="I2" s="6" t="s">
        <v>11</v>
      </c>
    </row>
    <row r="3" spans="1:9" ht="17" thickBot="1" x14ac:dyDescent="0.25">
      <c r="A3" s="12" t="s">
        <v>5</v>
      </c>
      <c r="B3" s="7">
        <v>0.13270000000000001</v>
      </c>
      <c r="C3" s="8">
        <v>-0.23530000000000001</v>
      </c>
      <c r="D3" s="7">
        <v>-0.52869999999999995</v>
      </c>
      <c r="E3" s="8">
        <v>1.52E-2</v>
      </c>
      <c r="F3" s="7">
        <v>-0.4083</v>
      </c>
      <c r="G3" s="8">
        <v>0.1263</v>
      </c>
      <c r="H3" s="7">
        <v>0.4103</v>
      </c>
      <c r="I3" s="8">
        <v>-0.20250000000000001</v>
      </c>
    </row>
    <row r="4" spans="1:9" ht="17" thickBot="1" x14ac:dyDescent="0.25">
      <c r="A4" s="12" t="s">
        <v>7</v>
      </c>
      <c r="B4" s="7">
        <v>-0.2366</v>
      </c>
      <c r="C4" s="8">
        <v>-0.13819999999999999</v>
      </c>
      <c r="D4" s="7">
        <v>-0.13109999999999999</v>
      </c>
      <c r="E4" s="8">
        <v>-2.3599999999999999E-2</v>
      </c>
      <c r="F4" s="7">
        <v>0.78269999999999995</v>
      </c>
      <c r="G4" s="8">
        <v>0.14549999999999999</v>
      </c>
      <c r="H4" s="7">
        <v>0.58320000000000005</v>
      </c>
      <c r="I4" s="8">
        <v>3.5000000000000001E-3</v>
      </c>
    </row>
    <row r="5" spans="1:9" ht="17" thickBot="1" x14ac:dyDescent="0.25">
      <c r="A5" s="13" t="s">
        <v>6</v>
      </c>
      <c r="B5" s="9">
        <v>-2.63E-2</v>
      </c>
      <c r="C5" s="10">
        <v>-0.20319999999999999</v>
      </c>
      <c r="D5" s="9">
        <v>-0.42109999999999997</v>
      </c>
      <c r="E5" s="10">
        <v>7.9699999999999993E-2</v>
      </c>
      <c r="F5" s="9">
        <v>0.49659999999999999</v>
      </c>
      <c r="G5" s="10">
        <v>-9.98E-2</v>
      </c>
      <c r="H5" s="9">
        <v>0.80010000000000003</v>
      </c>
      <c r="I5" s="10">
        <v>-3.6600000000000001E-2</v>
      </c>
    </row>
    <row r="6" spans="1:9" ht="17" thickBot="1" x14ac:dyDescent="0.25">
      <c r="A6" s="13" t="s">
        <v>3</v>
      </c>
      <c r="B6" s="9">
        <v>0.10580000000000001</v>
      </c>
      <c r="C6" s="10">
        <v>-0.18579999999999999</v>
      </c>
      <c r="D6" s="9">
        <v>0.22520000000000001</v>
      </c>
      <c r="E6" s="10">
        <v>5.5100000000000003E-2</v>
      </c>
      <c r="F6" s="9">
        <v>0.86499999999999999</v>
      </c>
      <c r="G6" s="10">
        <v>-9.0899999999999995E-2</v>
      </c>
      <c r="H6" s="9">
        <v>0.64300000000000002</v>
      </c>
      <c r="I6" s="10">
        <v>-2.6499999999999999E-2</v>
      </c>
    </row>
    <row r="7" spans="1:9" ht="17" thickBot="1" x14ac:dyDescent="0.25">
      <c r="A7" s="13" t="s">
        <v>4</v>
      </c>
      <c r="B7" s="9">
        <v>1.43E-2</v>
      </c>
      <c r="C7" s="10">
        <v>-0.14599999999999999</v>
      </c>
      <c r="D7" s="9">
        <v>-0.69750000000000001</v>
      </c>
      <c r="E7" s="10">
        <v>-0.313</v>
      </c>
      <c r="F7" s="9">
        <v>0.57720000000000005</v>
      </c>
      <c r="G7" s="10">
        <v>-0.13009999999999999</v>
      </c>
      <c r="H7" s="9">
        <v>0.74860000000000004</v>
      </c>
      <c r="I7" s="10">
        <v>5.9799999999999999E-2</v>
      </c>
    </row>
  </sheetData>
  <mergeCells count="4">
    <mergeCell ref="B1:C1"/>
    <mergeCell ref="D1:E1"/>
    <mergeCell ref="F1:G1"/>
    <mergeCell ref="H1:I1"/>
  </mergeCells>
  <pageMargins left="0.7" right="0.7" top="0.75" bottom="0.75" header="0.3" footer="0.3"/>
  <pageSetup scale="79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2023-07-10T21:46:42Z</cp:lastPrinted>
  <dcterms:created xsi:type="dcterms:W3CDTF">2023-07-10T21:19:03Z</dcterms:created>
  <dcterms:modified xsi:type="dcterms:W3CDTF">2023-07-17T23:47:22Z</dcterms:modified>
</cp:coreProperties>
</file>