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1e6fa60aaf1b3/Games/pokemon-disassemblies/chum-archipelago/tools/"/>
    </mc:Choice>
  </mc:AlternateContent>
  <xr:revisionPtr revIDLastSave="101" documentId="8_{60C390FB-AC95-4443-BE2B-6177C80249A5}" xr6:coauthVersionLast="47" xr6:coauthVersionMax="47" xr10:uidLastSave="{906FF508-37AC-4D1D-888F-9B780A790318}"/>
  <bookViews>
    <workbookView xWindow="0" yWindow="465" windowWidth="19200" windowHeight="20535" activeTab="3" xr2:uid="{D6B76D84-2060-470E-B2F4-3D0532F10E09}"/>
  </bookViews>
  <sheets>
    <sheet name="trainers" sheetId="1" r:id="rId1"/>
    <sheet name="pic_pointers" sheetId="9" r:id="rId2"/>
    <sheet name="party_pointers" sheetId="10" r:id="rId3"/>
    <sheet name="pics" sheetId="11" r:id="rId4"/>
    <sheet name="genders.asm" sheetId="2" r:id="rId5"/>
    <sheet name="encounter_music.asm" sheetId="3" r:id="rId6"/>
    <sheet name="class_names.asm" sheetId="4" r:id="rId7"/>
    <sheet name="attributes" sheetId="5" r:id="rId8"/>
    <sheet name="gendered_trainers" sheetId="6" r:id="rId9"/>
    <sheet name="TrainerPalette" sheetId="7" r:id="rId10"/>
    <sheet name="dvs" sheetId="8" r:id="rId11"/>
  </sheets>
  <definedNames>
    <definedName name="_xlnm._FilterDatabase" localSheetId="0" hidden="1">trainers!$A$1:$Q$99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1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1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1" i="8"/>
  <c r="A91" i="7"/>
  <c r="A92" i="7"/>
  <c r="A93" i="7"/>
  <c r="A94" i="7"/>
  <c r="A95" i="7"/>
  <c r="A96" i="7"/>
  <c r="A97" i="7"/>
  <c r="A98" i="7"/>
  <c r="A87" i="7"/>
  <c r="A88" i="7"/>
  <c r="A89" i="7"/>
  <c r="A90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1" i="7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E1" i="5"/>
  <c r="D1" i="5"/>
  <c r="C1" i="5"/>
  <c r="B1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1" i="2"/>
</calcChain>
</file>

<file path=xl/sharedStrings.xml><?xml version="1.0" encoding="utf-8"?>
<sst xmlns="http://schemas.openxmlformats.org/spreadsheetml/2006/main" count="1194" uniqueCount="388">
  <si>
    <t>Name</t>
  </si>
  <si>
    <t>Category</t>
  </si>
  <si>
    <t>Artist</t>
  </si>
  <si>
    <t>Ball Brian</t>
  </si>
  <si>
    <t>Battle Girl</t>
  </si>
  <si>
    <t>Biker</t>
  </si>
  <si>
    <t>Bird Keeper</t>
  </si>
  <si>
    <t>Blackbelt</t>
  </si>
  <si>
    <t>Blue</t>
  </si>
  <si>
    <t>Boarder</t>
  </si>
  <si>
    <t>Brian</t>
  </si>
  <si>
    <t>Brian M</t>
  </si>
  <si>
    <t>Brian64</t>
  </si>
  <si>
    <t>Bug Brian</t>
  </si>
  <si>
    <t>Bug Catcher</t>
  </si>
  <si>
    <t>Bug Maniac</t>
  </si>
  <si>
    <t>Burglar</t>
  </si>
  <si>
    <t>Cal</t>
  </si>
  <si>
    <t>Camper</t>
  </si>
  <si>
    <t>CEO</t>
  </si>
  <si>
    <t>Champion</t>
  </si>
  <si>
    <t>Cooltrainer F</t>
  </si>
  <si>
    <t>Cooltrainer M</t>
  </si>
  <si>
    <t>Couple</t>
  </si>
  <si>
    <t>Detective F</t>
  </si>
  <si>
    <t>Detective M</t>
  </si>
  <si>
    <t>Engineer</t>
  </si>
  <si>
    <t>Fancy Lad</t>
  </si>
  <si>
    <t>Fedora Man</t>
  </si>
  <si>
    <t>Feral Child</t>
  </si>
  <si>
    <t>Firebreather</t>
  </si>
  <si>
    <t>FISHER</t>
  </si>
  <si>
    <t>Fisher</t>
  </si>
  <si>
    <t>Ghost</t>
  </si>
  <si>
    <t>Glitch</t>
  </si>
  <si>
    <t>Gramps</t>
  </si>
  <si>
    <t>Granny</t>
  </si>
  <si>
    <t>Guitarist</t>
  </si>
  <si>
    <t>Hex Maniac</t>
  </si>
  <si>
    <t>Hiker</t>
  </si>
  <si>
    <t>IT Guy</t>
  </si>
  <si>
    <t>Jordan</t>
  </si>
  <si>
    <t>Juggler</t>
  </si>
  <si>
    <t>Karate King</t>
  </si>
  <si>
    <t>Karen</t>
  </si>
  <si>
    <t>Kimono Girl</t>
  </si>
  <si>
    <t>Kyle</t>
  </si>
  <si>
    <t>Lady</t>
  </si>
  <si>
    <t>Lass</t>
  </si>
  <si>
    <t>Lee</t>
  </si>
  <si>
    <t>Link</t>
  </si>
  <si>
    <t>Loafer</t>
  </si>
  <si>
    <t>Mad Scientist</t>
  </si>
  <si>
    <t>Medium</t>
  </si>
  <si>
    <t>Mer</t>
  </si>
  <si>
    <t>Ninja F</t>
  </si>
  <si>
    <t>Ninja M</t>
  </si>
  <si>
    <t>Officer</t>
  </si>
  <si>
    <t>Photographer</t>
  </si>
  <si>
    <t>Picnicker</t>
  </si>
  <si>
    <t>Psychic</t>
  </si>
  <si>
    <t>Pyro</t>
  </si>
  <si>
    <t>Red</t>
  </si>
  <si>
    <t>Rival 1</t>
  </si>
  <si>
    <t>Rival 2</t>
  </si>
  <si>
    <t>Rock Brian</t>
  </si>
  <si>
    <t>Ruffian</t>
  </si>
  <si>
    <t>Ruin Maniac</t>
  </si>
  <si>
    <t>Ryan</t>
  </si>
  <si>
    <t>Safari</t>
  </si>
  <si>
    <t>Sage</t>
  </si>
  <si>
    <t>Sailor</t>
  </si>
  <si>
    <t>Sanha</t>
  </si>
  <si>
    <t>Sarah</t>
  </si>
  <si>
    <t>Scientist</t>
  </si>
  <si>
    <t>Senpai &amp; Kouhai</t>
  </si>
  <si>
    <t>Sightseer F</t>
  </si>
  <si>
    <t>Sightseer M</t>
  </si>
  <si>
    <t>Sk8ter Boy</t>
  </si>
  <si>
    <t>Skier</t>
  </si>
  <si>
    <t>Sora</t>
  </si>
  <si>
    <t>Supervisor</t>
  </si>
  <si>
    <t>Swimmer F</t>
  </si>
  <si>
    <t>Swimmer M</t>
  </si>
  <si>
    <t>Tamer</t>
  </si>
  <si>
    <t>Teacher</t>
  </si>
  <si>
    <t>Tree Brian</t>
  </si>
  <si>
    <t>Twins</t>
  </si>
  <si>
    <t>Undead</t>
  </si>
  <si>
    <t>Furry</t>
  </si>
  <si>
    <t>Waifu</t>
  </si>
  <si>
    <t>Weirdo</t>
  </si>
  <si>
    <t>White Girl</t>
  </si>
  <si>
    <t>Worker</t>
  </si>
  <si>
    <t>Youngster</t>
  </si>
  <si>
    <t>Constant</t>
  </si>
  <si>
    <t>Generic</t>
  </si>
  <si>
    <t>Brian F</t>
  </si>
  <si>
    <t>Specific</t>
  </si>
  <si>
    <t>Class Name</t>
  </si>
  <si>
    <t>RANCHER</t>
  </si>
  <si>
    <t>GAME DEV</t>
  </si>
  <si>
    <t>DRAGON FAN</t>
  </si>
  <si>
    <t>HERO OF TIME</t>
  </si>
  <si>
    <t>MER</t>
  </si>
  <si>
    <t>RIVAL</t>
  </si>
  <si>
    <t>HERMIT</t>
  </si>
  <si>
    <t>VIRGIN</t>
  </si>
  <si>
    <t>LEADER</t>
  </si>
  <si>
    <t>KEYBLADER</t>
  </si>
  <si>
    <t>ARTIST</t>
  </si>
  <si>
    <t>BATTLE GIRL</t>
  </si>
  <si>
    <t>BIKER</t>
  </si>
  <si>
    <t>BIRD KEEPER</t>
  </si>
  <si>
    <t>BLACKBELT</t>
  </si>
  <si>
    <t>BLUE</t>
  </si>
  <si>
    <t>BOARDER</t>
  </si>
  <si>
    <t>BUG_CATCHER</t>
  </si>
  <si>
    <t>BUG_MANIAC</t>
  </si>
  <si>
    <t>BURGLAR</t>
  </si>
  <si>
    <t>CAL</t>
  </si>
  <si>
    <t>CAMPER</t>
  </si>
  <si>
    <t>CHAMPION</t>
  </si>
  <si>
    <t>COOLTRAINER_F</t>
  </si>
  <si>
    <t>COOLTRAINER_M</t>
  </si>
  <si>
    <t>COUPLE</t>
  </si>
  <si>
    <t>DETECTIVE_F</t>
  </si>
  <si>
    <t>DETECTIVE_M</t>
  </si>
  <si>
    <t>ENGINEER</t>
  </si>
  <si>
    <t>FANCY_LAD</t>
  </si>
  <si>
    <t>FEDORA_MAN</t>
  </si>
  <si>
    <t>FERAL_CHILD</t>
  </si>
  <si>
    <t>FIREBREATHER</t>
  </si>
  <si>
    <t>&lt;PKMN&gt; TRAINER</t>
  </si>
  <si>
    <t>BLACKBELT_T</t>
  </si>
  <si>
    <t>BUG CATCHER</t>
  </si>
  <si>
    <t>BUG MANIAC</t>
  </si>
  <si>
    <t>FANCY LAD</t>
  </si>
  <si>
    <t>FEDORA MAN</t>
  </si>
  <si>
    <t>FERAL CHILD</t>
  </si>
  <si>
    <t>GHOST</t>
  </si>
  <si>
    <t>GLITCH</t>
  </si>
  <si>
    <t>GRAMPS</t>
  </si>
  <si>
    <t>GRANNY</t>
  </si>
  <si>
    <t>GUITARIST</t>
  </si>
  <si>
    <t>HEX MANIAC</t>
  </si>
  <si>
    <t>HIKER</t>
  </si>
  <si>
    <t>IT GUY</t>
  </si>
  <si>
    <t>JUGGLER</t>
  </si>
  <si>
    <t>KARATE KING</t>
  </si>
  <si>
    <t>KAREN</t>
  </si>
  <si>
    <t>KIMONO GIRL</t>
  </si>
  <si>
    <t>LADY</t>
  </si>
  <si>
    <t>LASS</t>
  </si>
  <si>
    <t>LOAFER</t>
  </si>
  <si>
    <t>MAD SCIENTIST</t>
  </si>
  <si>
    <t>MEDIUM</t>
  </si>
  <si>
    <t>OFFICER</t>
  </si>
  <si>
    <t>PHOTOGRAPHER</t>
  </si>
  <si>
    <t>PICNICKER</t>
  </si>
  <si>
    <t>PSYCHIC</t>
  </si>
  <si>
    <t>PYRO</t>
  </si>
  <si>
    <t>RED</t>
  </si>
  <si>
    <t>RUFFIAN</t>
  </si>
  <si>
    <t>RUIN MANIAC</t>
  </si>
  <si>
    <t>SAFARI</t>
  </si>
  <si>
    <t>SAGE</t>
  </si>
  <si>
    <t>SAILOR</t>
  </si>
  <si>
    <t>SCIENTIST</t>
  </si>
  <si>
    <t>SENPAI &amp; KOUHAI</t>
  </si>
  <si>
    <t>SK8TER BOY</t>
  </si>
  <si>
    <t>SKIER</t>
  </si>
  <si>
    <t>SUPERVISOR</t>
  </si>
  <si>
    <t>TAMER</t>
  </si>
  <si>
    <t>TEACHER</t>
  </si>
  <si>
    <t>TWINS</t>
  </si>
  <si>
    <t>UNDEAD</t>
  </si>
  <si>
    <t>FURRY</t>
  </si>
  <si>
    <t>WAIFU</t>
  </si>
  <si>
    <t>WEIRDO</t>
  </si>
  <si>
    <t>WHITE GIRL</t>
  </si>
  <si>
    <t>WORKER</t>
  </si>
  <si>
    <t>YOUNGSTER</t>
  </si>
  <si>
    <t>BRIAN</t>
  </si>
  <si>
    <t>BRIAN64</t>
  </si>
  <si>
    <t>COOLTRAINER</t>
  </si>
  <si>
    <t>DETECTIVE</t>
  </si>
  <si>
    <t>IOWERRRRR</t>
  </si>
  <si>
    <t>PROFESSOR</t>
  </si>
  <si>
    <t>Professor</t>
  </si>
  <si>
    <t>PSYCHIC_T</t>
  </si>
  <si>
    <t>&lt;PKMN&gt; PROF.</t>
  </si>
  <si>
    <t>SIGHTSEER</t>
  </si>
  <si>
    <t>SWIMMER</t>
  </si>
  <si>
    <t>ITEMBALL</t>
  </si>
  <si>
    <t>MAD DOG</t>
  </si>
  <si>
    <t>BRIAN GRUNT</t>
  </si>
  <si>
    <t>BUG</t>
  </si>
  <si>
    <t>SILVER ROCK</t>
  </si>
  <si>
    <t>SECRET TREE</t>
  </si>
  <si>
    <t>ITEM 1</t>
  </si>
  <si>
    <t>ITEM 2</t>
  </si>
  <si>
    <t>BASE REWARD</t>
  </si>
  <si>
    <t>AI</t>
  </si>
  <si>
    <t>AI 2</t>
  </si>
  <si>
    <t>GENDER</t>
  </si>
  <si>
    <t>OW SPRITE</t>
  </si>
  <si>
    <t>ATK</t>
  </si>
  <si>
    <t>DEF</t>
  </si>
  <si>
    <t>SPD</t>
  </si>
  <si>
    <t>SPC</t>
  </si>
  <si>
    <t>PIC</t>
  </si>
  <si>
    <t>MUSIC</t>
  </si>
  <si>
    <t>FEMALE</t>
  </si>
  <si>
    <t>MALE</t>
  </si>
  <si>
    <t>GIRL_BOSS</t>
  </si>
  <si>
    <t>Girl Boss</t>
  </si>
  <si>
    <t>GIRL BOSS</t>
  </si>
  <si>
    <t>GORON</t>
  </si>
  <si>
    <t>Cyberspace</t>
  </si>
  <si>
    <t>NO_ITEM</t>
  </si>
  <si>
    <t>HONEY</t>
  </si>
  <si>
    <t>FULL_RESTORE</t>
  </si>
  <si>
    <t>HYPER_POTION</t>
  </si>
  <si>
    <t>BASIL</t>
  </si>
  <si>
    <t>FULL_HEAL</t>
  </si>
  <si>
    <t>SUPER_POTION</t>
  </si>
  <si>
    <t>X_SPEED</t>
  </si>
  <si>
    <t>LEMONADE</t>
  </si>
  <si>
    <t>X_DEFENSE</t>
  </si>
  <si>
    <t>X_ATTACK</t>
  </si>
  <si>
    <t>NINJA</t>
  </si>
  <si>
    <t>AI_BASIC | AI_SETUP | AI_SMART | AI_AGGRESSIVE | AI_CAUTIOUS | AI_STATUS | AI_RISKY</t>
  </si>
  <si>
    <t>CONTEXT_USE | SWITCH_SOMETIMES</t>
  </si>
  <si>
    <t>AI_BASIC | AI_OFFENSIVE | AI_STATUS | AI_RISKY</t>
  </si>
  <si>
    <t>AI_BASIC | AI_TYPES | AI_OFFENSIVE | AI_OPPORTUNIST | AI_STATUS</t>
  </si>
  <si>
    <t>AI_BASIC | AI_SETUP | AI_TYPES | AI_SMART | AI_OPPORTUNIST | AI_CAUTIOUS | AI_STATUS | AI_RISKY</t>
  </si>
  <si>
    <t>AI_BASIC | AI_SETUP | AI_OFFENSIVE | AI_AGGRESSIVE | AI_STATUS</t>
  </si>
  <si>
    <t>CONTEXT_USE | SWITCH_OFTEN</t>
  </si>
  <si>
    <t>AI_BASIC | AI_SETUP | AI_AGGRESSIVE | AI_STATUS</t>
  </si>
  <si>
    <t>jordan</t>
  </si>
  <si>
    <t>kyle</t>
  </si>
  <si>
    <t>lee</t>
  </si>
  <si>
    <t>link</t>
  </si>
  <si>
    <t>mer</t>
  </si>
  <si>
    <t>rival_1</t>
  </si>
  <si>
    <t>rival_2</t>
  </si>
  <si>
    <t>ryan</t>
  </si>
  <si>
    <t>sanha</t>
  </si>
  <si>
    <t>sarah</t>
  </si>
  <si>
    <t>sora</t>
  </si>
  <si>
    <t>artist</t>
  </si>
  <si>
    <t>battle_girl</t>
  </si>
  <si>
    <t>biker</t>
  </si>
  <si>
    <t>bird_keeper</t>
  </si>
  <si>
    <t>blackbelt_t</t>
  </si>
  <si>
    <t>blue</t>
  </si>
  <si>
    <t>boarder</t>
  </si>
  <si>
    <t>bug_catcher</t>
  </si>
  <si>
    <t>bug_maniac</t>
  </si>
  <si>
    <t>burglar</t>
  </si>
  <si>
    <t>cal</t>
  </si>
  <si>
    <t>camper</t>
  </si>
  <si>
    <t>ceo</t>
  </si>
  <si>
    <t>champion</t>
  </si>
  <si>
    <t>cooltrainer_f</t>
  </si>
  <si>
    <t>cooltrainer_m</t>
  </si>
  <si>
    <t>couple</t>
  </si>
  <si>
    <t>detective_f</t>
  </si>
  <si>
    <t>detective_m</t>
  </si>
  <si>
    <t>engineer</t>
  </si>
  <si>
    <t>fancy_lad</t>
  </si>
  <si>
    <t>fedora_man</t>
  </si>
  <si>
    <t>feral_child</t>
  </si>
  <si>
    <t>firebreather</t>
  </si>
  <si>
    <t>fisher</t>
  </si>
  <si>
    <t>ghost</t>
  </si>
  <si>
    <t>girl_boss</t>
  </si>
  <si>
    <t>glitch</t>
  </si>
  <si>
    <t>gramps</t>
  </si>
  <si>
    <t>granny</t>
  </si>
  <si>
    <t>guitarist</t>
  </si>
  <si>
    <t>hex_maniac</t>
  </si>
  <si>
    <t>hiker</t>
  </si>
  <si>
    <t>it_guy</t>
  </si>
  <si>
    <t>juggler</t>
  </si>
  <si>
    <t>karate_king</t>
  </si>
  <si>
    <t>karen</t>
  </si>
  <si>
    <t>kimono_girl</t>
  </si>
  <si>
    <t>lady</t>
  </si>
  <si>
    <t>lass</t>
  </si>
  <si>
    <t>loafer</t>
  </si>
  <si>
    <t>mad_scientist</t>
  </si>
  <si>
    <t>medium</t>
  </si>
  <si>
    <t>ninja_f</t>
  </si>
  <si>
    <t>ninja_m</t>
  </si>
  <si>
    <t>professor</t>
  </si>
  <si>
    <t>officer</t>
  </si>
  <si>
    <t>photographer</t>
  </si>
  <si>
    <t>picnicker</t>
  </si>
  <si>
    <t>psychic_t</t>
  </si>
  <si>
    <t>pyro</t>
  </si>
  <si>
    <t>red</t>
  </si>
  <si>
    <t>ruffian</t>
  </si>
  <si>
    <t>ruin_maniac</t>
  </si>
  <si>
    <t>safari</t>
  </si>
  <si>
    <t>sage</t>
  </si>
  <si>
    <t>sailor</t>
  </si>
  <si>
    <t>scientist</t>
  </si>
  <si>
    <t>sightseer_f</t>
  </si>
  <si>
    <t>sightseer_m</t>
  </si>
  <si>
    <t>sk8ter_boy</t>
  </si>
  <si>
    <t>skier</t>
  </si>
  <si>
    <t>supervisor</t>
  </si>
  <si>
    <t>swimmer_f</t>
  </si>
  <si>
    <t>swimmer_m</t>
  </si>
  <si>
    <t>tamer</t>
  </si>
  <si>
    <t>teacher</t>
  </si>
  <si>
    <t>twins</t>
  </si>
  <si>
    <t>undead</t>
  </si>
  <si>
    <t>furry</t>
  </si>
  <si>
    <t>waifu</t>
  </si>
  <si>
    <t>weirdo</t>
  </si>
  <si>
    <t>white_girl</t>
  </si>
  <si>
    <t>worker</t>
  </si>
  <si>
    <t>youngster</t>
  </si>
  <si>
    <t>ball_brian</t>
  </si>
  <si>
    <t>brian</t>
  </si>
  <si>
    <t>brian_f</t>
  </si>
  <si>
    <t>brian_m</t>
  </si>
  <si>
    <t>brian64</t>
  </si>
  <si>
    <t>bug_brian</t>
  </si>
  <si>
    <t>rock_brian</t>
  </si>
  <si>
    <t>tree_brian</t>
  </si>
  <si>
    <t>goron</t>
  </si>
  <si>
    <t>senpai_kouhai</t>
  </si>
  <si>
    <t>JORDAN</t>
  </si>
  <si>
    <t>KYLE</t>
  </si>
  <si>
    <t>LEE</t>
  </si>
  <si>
    <t>LINK</t>
  </si>
  <si>
    <t>RIVAL_1</t>
  </si>
  <si>
    <t>RIVAL_2</t>
  </si>
  <si>
    <t>RYAN</t>
  </si>
  <si>
    <t>SANHA</t>
  </si>
  <si>
    <t>SARAH</t>
  </si>
  <si>
    <t>SORA</t>
  </si>
  <si>
    <t>BATTLE_GIRL</t>
  </si>
  <si>
    <t>BIRD_KEEPER</t>
  </si>
  <si>
    <t>HEX_MANIAC</t>
  </si>
  <si>
    <t>IT_GUY</t>
  </si>
  <si>
    <t>KARATE_KING</t>
  </si>
  <si>
    <t>KIMONO_GIRL</t>
  </si>
  <si>
    <t>MAD_SCIENTIST</t>
  </si>
  <si>
    <t>NINJA_F</t>
  </si>
  <si>
    <t>NINJA_M</t>
  </si>
  <si>
    <t>RUIN_MANIAC</t>
  </si>
  <si>
    <t>SIGHTSEER_F</t>
  </si>
  <si>
    <t>SIGHTSEER_M</t>
  </si>
  <si>
    <t>SWIMMER_F</t>
  </si>
  <si>
    <t>SWIMMER_M</t>
  </si>
  <si>
    <t>WHITE_GIRL</t>
  </si>
  <si>
    <t>BALL_BRIAN</t>
  </si>
  <si>
    <t>BRIAN_F</t>
  </si>
  <si>
    <t>BRIAN_M</t>
  </si>
  <si>
    <t>BUG_BRIAN</t>
  </si>
  <si>
    <t>ROCK_BRIAN</t>
  </si>
  <si>
    <t>TREE_BRIAN</t>
  </si>
  <si>
    <t>MUSIC_LASS_ENCOUNTER</t>
  </si>
  <si>
    <t>MUSIC_ROCKET_ENCOUNTER</t>
  </si>
  <si>
    <t>MUSIC_BEAUTY_ENCOUNTER</t>
  </si>
  <si>
    <t>MUSIC_HIKER_ENCOUNTER</t>
  </si>
  <si>
    <t>MUSIC_RIVAL_ENCOUNTER</t>
  </si>
  <si>
    <t>MUSIC_YOUNGSTER_ENCOUNTER</t>
  </si>
  <si>
    <t>MUSIC_POKEMANIAC_ENCOUNTER</t>
  </si>
  <si>
    <t>MUSIC_OFFICER_ENCOUNTER</t>
  </si>
  <si>
    <t>MUSIC_SAGE_ENCOUNTER</t>
  </si>
  <si>
    <t>MUSIC_KIMONO_ENCOUNTER</t>
  </si>
  <si>
    <t>SPRITE_LINK</t>
  </si>
  <si>
    <t>CASEY</t>
  </si>
  <si>
    <t>Casey</t>
  </si>
  <si>
    <t>STONER</t>
  </si>
  <si>
    <t>casey</t>
  </si>
  <si>
    <t>PASTOR</t>
  </si>
  <si>
    <t>Pastor</t>
  </si>
  <si>
    <t>pastor</t>
  </si>
  <si>
    <t>SENPAI_KOUHAI</t>
  </si>
  <si>
    <t>SKATER_BOY</t>
  </si>
  <si>
    <t>Male Trainers: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</si>
</sst>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19D9-FA4A-4B54-B53A-C4F3D6E5AE0D}">
  <dimension ref="A1:Q99"/>
  <sheetViews>
    <sheetView workbookViewId="0">
      <selection activeCell="B14" sqref="B14"/>
    </sheetView>
  </sheetViews>
  <sheetFormatPr defaultRowHeight="15" x14ac:dyDescent="0.25"/>
  <cols>
    <col min="2" max="2" width="15.5703125" bestFit="1" customWidth="1"/>
    <col min="4" max="4" width="20.7109375" customWidth="1"/>
    <col min="6" max="12" width="9.140625" customWidth="1"/>
  </cols>
  <sheetData>
    <row r="1" spans="1:17" x14ac:dyDescent="0.25">
      <c r="A1" t="s">
        <v>95</v>
      </c>
      <c r="B1" t="s">
        <v>0</v>
      </c>
      <c r="C1" t="s">
        <v>1</v>
      </c>
      <c r="D1" t="s">
        <v>99</v>
      </c>
      <c r="E1" t="s">
        <v>205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211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212</v>
      </c>
    </row>
    <row r="2" spans="1:17" x14ac:dyDescent="0.25">
      <c r="A2" t="s">
        <v>378</v>
      </c>
      <c r="B2" t="s">
        <v>379</v>
      </c>
      <c r="C2" t="s">
        <v>98</v>
      </c>
      <c r="D2" t="s">
        <v>380</v>
      </c>
      <c r="E2" t="s">
        <v>214</v>
      </c>
      <c r="F2" t="s">
        <v>222</v>
      </c>
      <c r="G2" t="s">
        <v>225</v>
      </c>
      <c r="H2">
        <v>25</v>
      </c>
      <c r="I2" t="s">
        <v>232</v>
      </c>
      <c r="J2" t="s">
        <v>233</v>
      </c>
      <c r="K2" t="s">
        <v>381</v>
      </c>
      <c r="L2" t="s">
        <v>377</v>
      </c>
      <c r="M2">
        <v>13</v>
      </c>
      <c r="N2">
        <v>13</v>
      </c>
      <c r="O2">
        <v>13</v>
      </c>
      <c r="P2">
        <v>13</v>
      </c>
      <c r="Q2" t="s">
        <v>373</v>
      </c>
    </row>
    <row r="3" spans="1:17" x14ac:dyDescent="0.25">
      <c r="A3" t="s">
        <v>336</v>
      </c>
      <c r="B3" t="s">
        <v>41</v>
      </c>
      <c r="C3" t="s">
        <v>98</v>
      </c>
      <c r="D3" t="s">
        <v>100</v>
      </c>
      <c r="E3" t="s">
        <v>213</v>
      </c>
      <c r="F3" t="s">
        <v>221</v>
      </c>
      <c r="G3" t="s">
        <v>224</v>
      </c>
      <c r="H3">
        <v>25</v>
      </c>
      <c r="I3" t="s">
        <v>232</v>
      </c>
      <c r="J3" t="s">
        <v>233</v>
      </c>
      <c r="K3" t="s">
        <v>240</v>
      </c>
      <c r="L3" t="s">
        <v>377</v>
      </c>
      <c r="M3">
        <v>13</v>
      </c>
      <c r="N3">
        <v>13</v>
      </c>
      <c r="O3">
        <v>13</v>
      </c>
      <c r="P3">
        <v>13</v>
      </c>
      <c r="Q3" t="s">
        <v>367</v>
      </c>
    </row>
    <row r="4" spans="1:17" x14ac:dyDescent="0.25">
      <c r="A4" t="s">
        <v>337</v>
      </c>
      <c r="B4" t="s">
        <v>46</v>
      </c>
      <c r="C4" t="s">
        <v>98</v>
      </c>
      <c r="D4" t="s">
        <v>101</v>
      </c>
      <c r="E4" t="s">
        <v>214</v>
      </c>
      <c r="F4" t="s">
        <v>222</v>
      </c>
      <c r="G4" t="s">
        <v>225</v>
      </c>
      <c r="H4">
        <v>25</v>
      </c>
      <c r="I4" t="s">
        <v>232</v>
      </c>
      <c r="J4" t="s">
        <v>233</v>
      </c>
      <c r="K4" t="s">
        <v>241</v>
      </c>
      <c r="L4" t="s">
        <v>377</v>
      </c>
      <c r="M4">
        <v>13</v>
      </c>
      <c r="N4">
        <v>13</v>
      </c>
      <c r="O4">
        <v>13</v>
      </c>
      <c r="P4">
        <v>13</v>
      </c>
      <c r="Q4" t="s">
        <v>368</v>
      </c>
    </row>
    <row r="5" spans="1:17" x14ac:dyDescent="0.25">
      <c r="A5" t="s">
        <v>338</v>
      </c>
      <c r="B5" t="s">
        <v>49</v>
      </c>
      <c r="C5" t="s">
        <v>98</v>
      </c>
      <c r="D5" t="s">
        <v>102</v>
      </c>
      <c r="E5" t="s">
        <v>213</v>
      </c>
      <c r="F5" t="s">
        <v>223</v>
      </c>
      <c r="G5" t="s">
        <v>225</v>
      </c>
      <c r="H5">
        <v>25</v>
      </c>
      <c r="I5" t="s">
        <v>232</v>
      </c>
      <c r="J5" t="s">
        <v>233</v>
      </c>
      <c r="K5" t="s">
        <v>242</v>
      </c>
      <c r="L5" t="s">
        <v>377</v>
      </c>
      <c r="M5">
        <v>13</v>
      </c>
      <c r="N5">
        <v>13</v>
      </c>
      <c r="O5">
        <v>13</v>
      </c>
      <c r="P5">
        <v>13</v>
      </c>
      <c r="Q5" t="s">
        <v>369</v>
      </c>
    </row>
    <row r="6" spans="1:17" x14ac:dyDescent="0.25">
      <c r="A6" t="s">
        <v>104</v>
      </c>
      <c r="B6" t="s">
        <v>54</v>
      </c>
      <c r="C6" t="s">
        <v>98</v>
      </c>
      <c r="D6" t="s">
        <v>104</v>
      </c>
      <c r="E6" t="s">
        <v>213</v>
      </c>
      <c r="F6" t="s">
        <v>225</v>
      </c>
      <c r="G6" t="s">
        <v>226</v>
      </c>
      <c r="H6">
        <v>25</v>
      </c>
      <c r="I6" t="s">
        <v>232</v>
      </c>
      <c r="J6" t="s">
        <v>233</v>
      </c>
      <c r="K6" t="s">
        <v>244</v>
      </c>
      <c r="L6" t="s">
        <v>377</v>
      </c>
      <c r="M6">
        <v>13</v>
      </c>
      <c r="N6">
        <v>13</v>
      </c>
      <c r="O6">
        <v>13</v>
      </c>
      <c r="P6">
        <v>13</v>
      </c>
      <c r="Q6" t="s">
        <v>369</v>
      </c>
    </row>
    <row r="7" spans="1:17" x14ac:dyDescent="0.25">
      <c r="A7" t="s">
        <v>340</v>
      </c>
      <c r="B7" t="s">
        <v>63</v>
      </c>
      <c r="C7" t="s">
        <v>98</v>
      </c>
      <c r="D7" t="s">
        <v>105</v>
      </c>
      <c r="E7" t="s">
        <v>214</v>
      </c>
      <c r="F7" t="s">
        <v>220</v>
      </c>
      <c r="G7" t="s">
        <v>220</v>
      </c>
      <c r="H7">
        <v>25</v>
      </c>
      <c r="I7" t="s">
        <v>232</v>
      </c>
      <c r="J7" t="s">
        <v>233</v>
      </c>
      <c r="K7" t="s">
        <v>245</v>
      </c>
      <c r="L7" t="s">
        <v>377</v>
      </c>
      <c r="M7">
        <v>13</v>
      </c>
      <c r="N7">
        <v>13</v>
      </c>
      <c r="O7">
        <v>13</v>
      </c>
      <c r="P7">
        <v>13</v>
      </c>
      <c r="Q7" t="s">
        <v>371</v>
      </c>
    </row>
    <row r="8" spans="1:17" x14ac:dyDescent="0.25">
      <c r="A8" t="s">
        <v>341</v>
      </c>
      <c r="B8" t="s">
        <v>64</v>
      </c>
      <c r="C8" t="s">
        <v>98</v>
      </c>
      <c r="D8" t="s">
        <v>105</v>
      </c>
      <c r="E8" t="s">
        <v>214</v>
      </c>
      <c r="F8" t="s">
        <v>220</v>
      </c>
      <c r="G8" t="s">
        <v>220</v>
      </c>
      <c r="H8">
        <v>25</v>
      </c>
      <c r="I8" t="s">
        <v>232</v>
      </c>
      <c r="J8" t="s">
        <v>233</v>
      </c>
      <c r="K8" t="s">
        <v>246</v>
      </c>
      <c r="L8" t="s">
        <v>377</v>
      </c>
      <c r="M8">
        <v>13</v>
      </c>
      <c r="N8">
        <v>13</v>
      </c>
      <c r="O8">
        <v>13</v>
      </c>
      <c r="P8">
        <v>13</v>
      </c>
      <c r="Q8" t="s">
        <v>371</v>
      </c>
    </row>
    <row r="9" spans="1:17" x14ac:dyDescent="0.25">
      <c r="A9" t="s">
        <v>342</v>
      </c>
      <c r="B9" t="s">
        <v>68</v>
      </c>
      <c r="C9" t="s">
        <v>98</v>
      </c>
      <c r="D9" t="s">
        <v>106</v>
      </c>
      <c r="E9" t="s">
        <v>214</v>
      </c>
      <c r="F9" t="s">
        <v>220</v>
      </c>
      <c r="G9" t="s">
        <v>220</v>
      </c>
      <c r="H9">
        <v>25</v>
      </c>
      <c r="I9" t="s">
        <v>232</v>
      </c>
      <c r="J9" t="s">
        <v>233</v>
      </c>
      <c r="K9" t="s">
        <v>247</v>
      </c>
      <c r="L9" t="s">
        <v>377</v>
      </c>
      <c r="M9">
        <v>13</v>
      </c>
      <c r="N9">
        <v>13</v>
      </c>
      <c r="O9">
        <v>13</v>
      </c>
      <c r="P9">
        <v>13</v>
      </c>
      <c r="Q9" t="s">
        <v>370</v>
      </c>
    </row>
    <row r="10" spans="1:17" x14ac:dyDescent="0.25">
      <c r="A10" t="s">
        <v>343</v>
      </c>
      <c r="B10" t="s">
        <v>72</v>
      </c>
      <c r="C10" t="s">
        <v>98</v>
      </c>
      <c r="D10" t="s">
        <v>107</v>
      </c>
      <c r="E10" t="s">
        <v>214</v>
      </c>
      <c r="F10" t="s">
        <v>220</v>
      </c>
      <c r="G10" t="s">
        <v>220</v>
      </c>
      <c r="H10">
        <v>25</v>
      </c>
      <c r="I10" t="s">
        <v>232</v>
      </c>
      <c r="J10" t="s">
        <v>233</v>
      </c>
      <c r="K10" t="s">
        <v>248</v>
      </c>
      <c r="L10" t="s">
        <v>377</v>
      </c>
      <c r="M10">
        <v>13</v>
      </c>
      <c r="N10">
        <v>13</v>
      </c>
      <c r="O10">
        <v>13</v>
      </c>
      <c r="P10">
        <v>13</v>
      </c>
      <c r="Q10" t="s">
        <v>372</v>
      </c>
    </row>
    <row r="11" spans="1:17" x14ac:dyDescent="0.25">
      <c r="A11" t="s">
        <v>344</v>
      </c>
      <c r="B11" t="s">
        <v>73</v>
      </c>
      <c r="C11" t="s">
        <v>98</v>
      </c>
      <c r="D11" t="s">
        <v>108</v>
      </c>
      <c r="E11" t="s">
        <v>213</v>
      </c>
      <c r="F11" t="s">
        <v>220</v>
      </c>
      <c r="G11" t="s">
        <v>220</v>
      </c>
      <c r="H11">
        <v>25</v>
      </c>
      <c r="I11" t="s">
        <v>232</v>
      </c>
      <c r="J11" t="s">
        <v>233</v>
      </c>
      <c r="K11" t="s">
        <v>249</v>
      </c>
      <c r="L11" t="s">
        <v>377</v>
      </c>
      <c r="M11">
        <v>13</v>
      </c>
      <c r="N11">
        <v>13</v>
      </c>
      <c r="O11">
        <v>13</v>
      </c>
      <c r="P11">
        <v>13</v>
      </c>
      <c r="Q11" t="s">
        <v>369</v>
      </c>
    </row>
    <row r="12" spans="1:17" x14ac:dyDescent="0.25">
      <c r="A12" t="s">
        <v>177</v>
      </c>
      <c r="B12" t="s">
        <v>89</v>
      </c>
      <c r="C12" t="s">
        <v>96</v>
      </c>
      <c r="D12" t="s">
        <v>177</v>
      </c>
      <c r="E12" t="s">
        <v>213</v>
      </c>
      <c r="F12" t="s">
        <v>220</v>
      </c>
      <c r="G12" t="s">
        <v>220</v>
      </c>
      <c r="H12">
        <v>16</v>
      </c>
      <c r="I12" t="s">
        <v>234</v>
      </c>
      <c r="J12" t="s">
        <v>233</v>
      </c>
      <c r="K12" t="s">
        <v>320</v>
      </c>
      <c r="L12" t="s">
        <v>377</v>
      </c>
      <c r="M12">
        <v>11</v>
      </c>
      <c r="N12">
        <v>11</v>
      </c>
      <c r="O12">
        <v>11</v>
      </c>
      <c r="P12">
        <v>11</v>
      </c>
      <c r="Q12" t="s">
        <v>369</v>
      </c>
    </row>
    <row r="13" spans="1:17" x14ac:dyDescent="0.25">
      <c r="A13" t="s">
        <v>154</v>
      </c>
      <c r="B13" t="s">
        <v>51</v>
      </c>
      <c r="C13" t="s">
        <v>96</v>
      </c>
      <c r="D13" t="s">
        <v>154</v>
      </c>
      <c r="E13" t="s">
        <v>214</v>
      </c>
      <c r="F13" t="s">
        <v>220</v>
      </c>
      <c r="G13" t="s">
        <v>220</v>
      </c>
      <c r="H13">
        <v>18</v>
      </c>
      <c r="I13" t="s">
        <v>234</v>
      </c>
      <c r="J13" t="s">
        <v>233</v>
      </c>
      <c r="K13" t="s">
        <v>291</v>
      </c>
      <c r="L13" t="s">
        <v>377</v>
      </c>
      <c r="M13">
        <v>12</v>
      </c>
      <c r="N13">
        <v>12</v>
      </c>
      <c r="O13">
        <v>12</v>
      </c>
      <c r="P13">
        <v>12</v>
      </c>
      <c r="Q13" t="s">
        <v>372</v>
      </c>
    </row>
    <row r="14" spans="1:17" x14ac:dyDescent="0.25">
      <c r="A14" t="s">
        <v>339</v>
      </c>
      <c r="B14" t="s">
        <v>50</v>
      </c>
      <c r="C14" t="s">
        <v>98</v>
      </c>
      <c r="D14" t="s">
        <v>103</v>
      </c>
      <c r="E14" t="s">
        <v>214</v>
      </c>
      <c r="F14" t="s">
        <v>220</v>
      </c>
      <c r="G14" t="s">
        <v>220</v>
      </c>
      <c r="H14">
        <v>13</v>
      </c>
      <c r="I14" t="s">
        <v>234</v>
      </c>
      <c r="J14" t="s">
        <v>233</v>
      </c>
      <c r="K14" t="s">
        <v>243</v>
      </c>
      <c r="L14" t="s">
        <v>377</v>
      </c>
      <c r="M14">
        <v>9</v>
      </c>
      <c r="N14">
        <v>9</v>
      </c>
      <c r="O14">
        <v>9</v>
      </c>
      <c r="P14">
        <v>9</v>
      </c>
      <c r="Q14" t="s">
        <v>370</v>
      </c>
    </row>
    <row r="15" spans="1:17" x14ac:dyDescent="0.25">
      <c r="A15" t="s">
        <v>345</v>
      </c>
      <c r="B15" t="s">
        <v>80</v>
      </c>
      <c r="C15" t="s">
        <v>98</v>
      </c>
      <c r="D15" t="s">
        <v>109</v>
      </c>
      <c r="E15" t="s">
        <v>214</v>
      </c>
      <c r="F15" t="s">
        <v>220</v>
      </c>
      <c r="G15" t="s">
        <v>220</v>
      </c>
      <c r="H15">
        <v>13</v>
      </c>
      <c r="I15" t="s">
        <v>234</v>
      </c>
      <c r="J15" t="s">
        <v>233</v>
      </c>
      <c r="K15" t="s">
        <v>250</v>
      </c>
      <c r="L15" t="s">
        <v>377</v>
      </c>
      <c r="M15">
        <v>8</v>
      </c>
      <c r="N15">
        <v>8</v>
      </c>
      <c r="O15">
        <v>8</v>
      </c>
      <c r="P15">
        <v>8</v>
      </c>
      <c r="Q15" t="s">
        <v>367</v>
      </c>
    </row>
    <row r="16" spans="1:17" x14ac:dyDescent="0.25">
      <c r="A16" t="s">
        <v>218</v>
      </c>
      <c r="B16" t="s">
        <v>218</v>
      </c>
      <c r="C16" t="s">
        <v>219</v>
      </c>
      <c r="D16" t="s">
        <v>218</v>
      </c>
      <c r="E16" t="s">
        <v>214</v>
      </c>
      <c r="F16" t="s">
        <v>226</v>
      </c>
      <c r="G16" t="s">
        <v>220</v>
      </c>
      <c r="H16">
        <v>11</v>
      </c>
      <c r="I16" t="s">
        <v>236</v>
      </c>
      <c r="J16" t="s">
        <v>233</v>
      </c>
      <c r="K16" t="s">
        <v>334</v>
      </c>
      <c r="L16" t="s">
        <v>377</v>
      </c>
      <c r="M16">
        <v>12</v>
      </c>
      <c r="N16">
        <v>11</v>
      </c>
      <c r="O16">
        <v>7</v>
      </c>
      <c r="P16">
        <v>7</v>
      </c>
      <c r="Q16" t="s">
        <v>370</v>
      </c>
    </row>
    <row r="17" spans="1:17" x14ac:dyDescent="0.25">
      <c r="A17" t="s">
        <v>110</v>
      </c>
      <c r="B17" t="s">
        <v>2</v>
      </c>
      <c r="C17" t="s">
        <v>96</v>
      </c>
      <c r="D17" t="s">
        <v>110</v>
      </c>
      <c r="E17" t="s">
        <v>214</v>
      </c>
      <c r="F17" t="s">
        <v>220</v>
      </c>
      <c r="G17" t="s">
        <v>220</v>
      </c>
      <c r="H17">
        <v>5</v>
      </c>
      <c r="I17" t="s">
        <v>235</v>
      </c>
      <c r="J17" t="s">
        <v>233</v>
      </c>
      <c r="K17" t="s">
        <v>251</v>
      </c>
      <c r="L17" t="s">
        <v>377</v>
      </c>
      <c r="M17">
        <v>8</v>
      </c>
      <c r="N17">
        <v>8</v>
      </c>
      <c r="O17">
        <v>8</v>
      </c>
      <c r="P17">
        <v>8</v>
      </c>
      <c r="Q17" t="s">
        <v>373</v>
      </c>
    </row>
    <row r="18" spans="1:17" x14ac:dyDescent="0.25">
      <c r="A18" t="s">
        <v>346</v>
      </c>
      <c r="B18" t="s">
        <v>4</v>
      </c>
      <c r="C18" t="s">
        <v>96</v>
      </c>
      <c r="D18" t="s">
        <v>111</v>
      </c>
      <c r="E18" t="s">
        <v>213</v>
      </c>
      <c r="F18" t="s">
        <v>220</v>
      </c>
      <c r="G18" t="s">
        <v>220</v>
      </c>
      <c r="H18">
        <v>8</v>
      </c>
      <c r="I18" t="s">
        <v>235</v>
      </c>
      <c r="J18" t="s">
        <v>233</v>
      </c>
      <c r="K18" t="s">
        <v>252</v>
      </c>
      <c r="L18" t="s">
        <v>377</v>
      </c>
      <c r="M18">
        <v>8</v>
      </c>
      <c r="N18">
        <v>8</v>
      </c>
      <c r="O18">
        <v>8</v>
      </c>
      <c r="P18">
        <v>8</v>
      </c>
      <c r="Q18" t="s">
        <v>367</v>
      </c>
    </row>
    <row r="19" spans="1:17" x14ac:dyDescent="0.25">
      <c r="A19" t="s">
        <v>112</v>
      </c>
      <c r="B19" t="s">
        <v>5</v>
      </c>
      <c r="C19" t="s">
        <v>96</v>
      </c>
      <c r="D19" t="s">
        <v>112</v>
      </c>
      <c r="E19" t="s">
        <v>214</v>
      </c>
      <c r="F19" t="s">
        <v>220</v>
      </c>
      <c r="G19" t="s">
        <v>220</v>
      </c>
      <c r="H19">
        <v>14</v>
      </c>
      <c r="I19" t="s">
        <v>234</v>
      </c>
      <c r="J19" t="s">
        <v>233</v>
      </c>
      <c r="K19" t="s">
        <v>253</v>
      </c>
      <c r="L19" t="s">
        <v>377</v>
      </c>
      <c r="M19">
        <v>8</v>
      </c>
      <c r="N19">
        <v>8</v>
      </c>
      <c r="O19">
        <v>8</v>
      </c>
      <c r="P19">
        <v>8</v>
      </c>
      <c r="Q19" t="s">
        <v>370</v>
      </c>
    </row>
    <row r="20" spans="1:17" x14ac:dyDescent="0.25">
      <c r="A20" t="s">
        <v>347</v>
      </c>
      <c r="B20" t="s">
        <v>6</v>
      </c>
      <c r="C20" t="s">
        <v>96</v>
      </c>
      <c r="D20" t="s">
        <v>113</v>
      </c>
      <c r="E20" t="s">
        <v>214</v>
      </c>
      <c r="F20" t="s">
        <v>220</v>
      </c>
      <c r="G20" t="s">
        <v>220</v>
      </c>
      <c r="H20">
        <v>6</v>
      </c>
      <c r="I20" t="s">
        <v>235</v>
      </c>
      <c r="J20" t="s">
        <v>233</v>
      </c>
      <c r="K20" t="s">
        <v>254</v>
      </c>
      <c r="L20" t="s">
        <v>377</v>
      </c>
      <c r="M20">
        <v>8</v>
      </c>
      <c r="N20">
        <v>8</v>
      </c>
      <c r="O20">
        <v>8</v>
      </c>
      <c r="P20">
        <v>8</v>
      </c>
      <c r="Q20" t="s">
        <v>370</v>
      </c>
    </row>
    <row r="21" spans="1:17" x14ac:dyDescent="0.25">
      <c r="A21" t="s">
        <v>134</v>
      </c>
      <c r="B21" t="s">
        <v>7</v>
      </c>
      <c r="C21" t="s">
        <v>96</v>
      </c>
      <c r="D21" t="s">
        <v>114</v>
      </c>
      <c r="E21" t="s">
        <v>214</v>
      </c>
      <c r="F21" t="s">
        <v>220</v>
      </c>
      <c r="G21" t="s">
        <v>220</v>
      </c>
      <c r="H21">
        <v>6</v>
      </c>
      <c r="I21" t="s">
        <v>236</v>
      </c>
      <c r="J21" t="s">
        <v>233</v>
      </c>
      <c r="K21" t="s">
        <v>255</v>
      </c>
      <c r="L21" t="s">
        <v>377</v>
      </c>
      <c r="M21">
        <v>8</v>
      </c>
      <c r="N21">
        <v>8</v>
      </c>
      <c r="O21">
        <v>8</v>
      </c>
      <c r="P21">
        <v>8</v>
      </c>
      <c r="Q21" t="s">
        <v>370</v>
      </c>
    </row>
    <row r="22" spans="1:17" x14ac:dyDescent="0.25">
      <c r="A22" t="s">
        <v>115</v>
      </c>
      <c r="B22" t="s">
        <v>8</v>
      </c>
      <c r="C22" t="s">
        <v>96</v>
      </c>
      <c r="D22" t="s">
        <v>133</v>
      </c>
      <c r="E22" t="s">
        <v>214</v>
      </c>
      <c r="F22" t="s">
        <v>220</v>
      </c>
      <c r="G22" t="s">
        <v>220</v>
      </c>
      <c r="H22">
        <v>20</v>
      </c>
      <c r="I22" t="s">
        <v>234</v>
      </c>
      <c r="J22" t="s">
        <v>233</v>
      </c>
      <c r="K22" t="s">
        <v>256</v>
      </c>
      <c r="L22" t="s">
        <v>377</v>
      </c>
      <c r="M22">
        <v>15</v>
      </c>
      <c r="N22">
        <v>15</v>
      </c>
      <c r="O22">
        <v>15</v>
      </c>
      <c r="P22">
        <v>15</v>
      </c>
      <c r="Q22" t="s">
        <v>371</v>
      </c>
    </row>
    <row r="23" spans="1:17" x14ac:dyDescent="0.25">
      <c r="A23" t="s">
        <v>116</v>
      </c>
      <c r="B23" t="s">
        <v>9</v>
      </c>
      <c r="C23" t="s">
        <v>96</v>
      </c>
      <c r="D23" t="s">
        <v>116</v>
      </c>
      <c r="E23" t="s">
        <v>214</v>
      </c>
      <c r="F23" t="s">
        <v>220</v>
      </c>
      <c r="G23" t="s">
        <v>220</v>
      </c>
      <c r="H23">
        <v>11</v>
      </c>
      <c r="I23" t="s">
        <v>234</v>
      </c>
      <c r="J23" t="s">
        <v>233</v>
      </c>
      <c r="K23" t="s">
        <v>257</v>
      </c>
      <c r="L23" t="s">
        <v>377</v>
      </c>
      <c r="M23">
        <v>8</v>
      </c>
      <c r="N23">
        <v>8</v>
      </c>
      <c r="O23">
        <v>8</v>
      </c>
      <c r="P23">
        <v>8</v>
      </c>
      <c r="Q23" t="s">
        <v>370</v>
      </c>
    </row>
    <row r="24" spans="1:17" x14ac:dyDescent="0.25">
      <c r="A24" t="s">
        <v>117</v>
      </c>
      <c r="B24" t="s">
        <v>14</v>
      </c>
      <c r="C24" t="s">
        <v>96</v>
      </c>
      <c r="D24" t="s">
        <v>135</v>
      </c>
      <c r="E24" t="s">
        <v>214</v>
      </c>
      <c r="F24" t="s">
        <v>220</v>
      </c>
      <c r="G24" t="s">
        <v>220</v>
      </c>
      <c r="H24">
        <v>4</v>
      </c>
      <c r="I24" t="s">
        <v>234</v>
      </c>
      <c r="J24" t="s">
        <v>233</v>
      </c>
      <c r="K24" t="s">
        <v>258</v>
      </c>
      <c r="L24" t="s">
        <v>377</v>
      </c>
      <c r="M24">
        <v>8</v>
      </c>
      <c r="N24">
        <v>8</v>
      </c>
      <c r="O24">
        <v>8</v>
      </c>
      <c r="P24">
        <v>8</v>
      </c>
      <c r="Q24" t="s">
        <v>372</v>
      </c>
    </row>
    <row r="25" spans="1:17" x14ac:dyDescent="0.25">
      <c r="A25" t="s">
        <v>118</v>
      </c>
      <c r="B25" t="s">
        <v>15</v>
      </c>
      <c r="C25" t="s">
        <v>96</v>
      </c>
      <c r="D25" t="s">
        <v>136</v>
      </c>
      <c r="E25" t="s">
        <v>214</v>
      </c>
      <c r="F25" t="s">
        <v>220</v>
      </c>
      <c r="G25" t="s">
        <v>220</v>
      </c>
      <c r="H25">
        <v>8</v>
      </c>
      <c r="I25" t="s">
        <v>234</v>
      </c>
      <c r="J25" t="s">
        <v>233</v>
      </c>
      <c r="K25" t="s">
        <v>259</v>
      </c>
      <c r="L25" t="s">
        <v>377</v>
      </c>
      <c r="M25">
        <v>8</v>
      </c>
      <c r="N25">
        <v>8</v>
      </c>
      <c r="O25">
        <v>8</v>
      </c>
      <c r="P25">
        <v>8</v>
      </c>
      <c r="Q25" t="s">
        <v>372</v>
      </c>
    </row>
    <row r="26" spans="1:17" x14ac:dyDescent="0.25">
      <c r="A26" t="s">
        <v>119</v>
      </c>
      <c r="B26" t="s">
        <v>16</v>
      </c>
      <c r="C26" t="s">
        <v>96</v>
      </c>
      <c r="D26" t="s">
        <v>119</v>
      </c>
      <c r="E26" t="s">
        <v>214</v>
      </c>
      <c r="F26" t="s">
        <v>220</v>
      </c>
      <c r="G26" t="s">
        <v>220</v>
      </c>
      <c r="H26">
        <v>16</v>
      </c>
      <c r="I26" t="s">
        <v>234</v>
      </c>
      <c r="J26" t="s">
        <v>233</v>
      </c>
      <c r="K26" t="s">
        <v>260</v>
      </c>
      <c r="L26" t="s">
        <v>377</v>
      </c>
      <c r="M26">
        <v>8</v>
      </c>
      <c r="N26">
        <v>8</v>
      </c>
      <c r="O26">
        <v>8</v>
      </c>
      <c r="P26">
        <v>8</v>
      </c>
      <c r="Q26" t="s">
        <v>373</v>
      </c>
    </row>
    <row r="27" spans="1:17" x14ac:dyDescent="0.25">
      <c r="A27" t="s">
        <v>120</v>
      </c>
      <c r="B27" t="s">
        <v>17</v>
      </c>
      <c r="C27" t="s">
        <v>96</v>
      </c>
      <c r="D27" t="s">
        <v>133</v>
      </c>
      <c r="E27" t="s">
        <v>214</v>
      </c>
      <c r="F27" t="s">
        <v>220</v>
      </c>
      <c r="G27" t="s">
        <v>220</v>
      </c>
      <c r="H27">
        <v>20</v>
      </c>
      <c r="I27" t="s">
        <v>236</v>
      </c>
      <c r="J27" t="s">
        <v>233</v>
      </c>
      <c r="K27" t="s">
        <v>261</v>
      </c>
      <c r="L27" t="s">
        <v>377</v>
      </c>
      <c r="M27">
        <v>8</v>
      </c>
      <c r="N27">
        <v>8</v>
      </c>
      <c r="O27">
        <v>8</v>
      </c>
      <c r="P27">
        <v>8</v>
      </c>
      <c r="Q27" t="s">
        <v>371</v>
      </c>
    </row>
    <row r="28" spans="1:17" x14ac:dyDescent="0.25">
      <c r="A28" t="s">
        <v>121</v>
      </c>
      <c r="B28" t="s">
        <v>18</v>
      </c>
      <c r="C28" t="s">
        <v>96</v>
      </c>
      <c r="D28" t="s">
        <v>121</v>
      </c>
      <c r="E28" t="s">
        <v>214</v>
      </c>
      <c r="F28" t="s">
        <v>220</v>
      </c>
      <c r="G28" t="s">
        <v>220</v>
      </c>
      <c r="H28">
        <v>5</v>
      </c>
      <c r="I28" t="s">
        <v>234</v>
      </c>
      <c r="J28" t="s">
        <v>233</v>
      </c>
      <c r="K28" t="s">
        <v>262</v>
      </c>
      <c r="L28" t="s">
        <v>377</v>
      </c>
      <c r="M28">
        <v>8</v>
      </c>
      <c r="N28">
        <v>8</v>
      </c>
      <c r="O28">
        <v>8</v>
      </c>
      <c r="P28">
        <v>8</v>
      </c>
      <c r="Q28" t="s">
        <v>372</v>
      </c>
    </row>
    <row r="29" spans="1:17" x14ac:dyDescent="0.25">
      <c r="A29" t="s">
        <v>19</v>
      </c>
      <c r="B29" t="s">
        <v>19</v>
      </c>
      <c r="C29" t="s">
        <v>96</v>
      </c>
      <c r="D29" t="s">
        <v>19</v>
      </c>
      <c r="E29" t="s">
        <v>214</v>
      </c>
      <c r="F29" t="s">
        <v>220</v>
      </c>
      <c r="G29" t="s">
        <v>220</v>
      </c>
      <c r="H29">
        <v>25</v>
      </c>
      <c r="I29" t="s">
        <v>236</v>
      </c>
      <c r="J29" t="s">
        <v>233</v>
      </c>
      <c r="K29" t="s">
        <v>263</v>
      </c>
      <c r="L29" t="s">
        <v>377</v>
      </c>
      <c r="M29">
        <v>11</v>
      </c>
      <c r="N29">
        <v>11</v>
      </c>
      <c r="O29">
        <v>11</v>
      </c>
      <c r="P29">
        <v>11</v>
      </c>
      <c r="Q29" t="s">
        <v>374</v>
      </c>
    </row>
    <row r="30" spans="1:17" x14ac:dyDescent="0.25">
      <c r="A30" t="s">
        <v>122</v>
      </c>
      <c r="B30" t="s">
        <v>20</v>
      </c>
      <c r="C30" t="s">
        <v>96</v>
      </c>
      <c r="D30" t="s">
        <v>122</v>
      </c>
      <c r="E30" t="s">
        <v>214</v>
      </c>
      <c r="F30" t="s">
        <v>220</v>
      </c>
      <c r="G30" t="s">
        <v>220</v>
      </c>
      <c r="H30">
        <v>25</v>
      </c>
      <c r="I30" t="s">
        <v>236</v>
      </c>
      <c r="J30" t="s">
        <v>233</v>
      </c>
      <c r="K30" t="s">
        <v>264</v>
      </c>
      <c r="L30" t="s">
        <v>377</v>
      </c>
      <c r="M30">
        <v>8</v>
      </c>
      <c r="N30">
        <v>8</v>
      </c>
      <c r="O30">
        <v>8</v>
      </c>
      <c r="P30">
        <v>8</v>
      </c>
      <c r="Q30" t="s">
        <v>371</v>
      </c>
    </row>
    <row r="31" spans="1:17" x14ac:dyDescent="0.25">
      <c r="A31" t="s">
        <v>123</v>
      </c>
      <c r="B31" t="s">
        <v>21</v>
      </c>
      <c r="C31" t="s">
        <v>96</v>
      </c>
      <c r="D31" t="s">
        <v>185</v>
      </c>
      <c r="E31" t="s">
        <v>213</v>
      </c>
      <c r="F31" t="s">
        <v>220</v>
      </c>
      <c r="G31" t="s">
        <v>220</v>
      </c>
      <c r="H31">
        <v>12</v>
      </c>
      <c r="I31" t="s">
        <v>232</v>
      </c>
      <c r="J31" t="s">
        <v>233</v>
      </c>
      <c r="K31" t="s">
        <v>265</v>
      </c>
      <c r="L31" t="s">
        <v>377</v>
      </c>
      <c r="M31">
        <v>8</v>
      </c>
      <c r="N31">
        <v>12</v>
      </c>
      <c r="O31">
        <v>8</v>
      </c>
      <c r="P31">
        <v>13</v>
      </c>
      <c r="Q31" t="s">
        <v>370</v>
      </c>
    </row>
    <row r="32" spans="1:17" x14ac:dyDescent="0.25">
      <c r="A32" t="s">
        <v>124</v>
      </c>
      <c r="B32" t="s">
        <v>22</v>
      </c>
      <c r="C32" t="s">
        <v>96</v>
      </c>
      <c r="D32" t="s">
        <v>185</v>
      </c>
      <c r="E32" t="s">
        <v>214</v>
      </c>
      <c r="F32" t="s">
        <v>220</v>
      </c>
      <c r="G32" t="s">
        <v>220</v>
      </c>
      <c r="H32">
        <v>12</v>
      </c>
      <c r="I32" t="s">
        <v>232</v>
      </c>
      <c r="J32" t="s">
        <v>233</v>
      </c>
      <c r="K32" t="s">
        <v>266</v>
      </c>
      <c r="L32" t="s">
        <v>377</v>
      </c>
      <c r="M32">
        <v>13</v>
      </c>
      <c r="N32">
        <v>8</v>
      </c>
      <c r="O32">
        <v>12</v>
      </c>
      <c r="P32">
        <v>8</v>
      </c>
      <c r="Q32" t="s">
        <v>369</v>
      </c>
    </row>
    <row r="33" spans="1:17" x14ac:dyDescent="0.25">
      <c r="A33" t="s">
        <v>125</v>
      </c>
      <c r="B33" t="s">
        <v>23</v>
      </c>
      <c r="C33" t="s">
        <v>96</v>
      </c>
      <c r="D33" t="s">
        <v>125</v>
      </c>
      <c r="E33" t="s">
        <v>214</v>
      </c>
      <c r="F33" t="s">
        <v>220</v>
      </c>
      <c r="G33" t="s">
        <v>220</v>
      </c>
      <c r="H33">
        <v>12</v>
      </c>
      <c r="I33" t="s">
        <v>234</v>
      </c>
      <c r="J33" t="s">
        <v>233</v>
      </c>
      <c r="K33" t="s">
        <v>267</v>
      </c>
      <c r="L33" t="s">
        <v>377</v>
      </c>
      <c r="M33">
        <v>8</v>
      </c>
      <c r="N33">
        <v>8</v>
      </c>
      <c r="O33">
        <v>8</v>
      </c>
      <c r="P33">
        <v>8</v>
      </c>
      <c r="Q33" t="s">
        <v>367</v>
      </c>
    </row>
    <row r="34" spans="1:17" x14ac:dyDescent="0.25">
      <c r="A34" t="s">
        <v>126</v>
      </c>
      <c r="B34" t="s">
        <v>24</v>
      </c>
      <c r="C34" t="s">
        <v>96</v>
      </c>
      <c r="D34" t="s">
        <v>186</v>
      </c>
      <c r="E34" t="s">
        <v>213</v>
      </c>
      <c r="F34" t="s">
        <v>220</v>
      </c>
      <c r="G34" t="s">
        <v>220</v>
      </c>
      <c r="H34">
        <v>14</v>
      </c>
      <c r="I34" t="s">
        <v>236</v>
      </c>
      <c r="J34" t="s">
        <v>233</v>
      </c>
      <c r="K34" t="s">
        <v>268</v>
      </c>
      <c r="L34" t="s">
        <v>377</v>
      </c>
      <c r="M34">
        <v>13</v>
      </c>
      <c r="N34">
        <v>12</v>
      </c>
      <c r="O34">
        <v>13</v>
      </c>
      <c r="P34">
        <v>13</v>
      </c>
      <c r="Q34" t="s">
        <v>369</v>
      </c>
    </row>
    <row r="35" spans="1:17" x14ac:dyDescent="0.25">
      <c r="A35" t="s">
        <v>127</v>
      </c>
      <c r="B35" t="s">
        <v>25</v>
      </c>
      <c r="C35" t="s">
        <v>96</v>
      </c>
      <c r="D35" t="s">
        <v>186</v>
      </c>
      <c r="E35" t="s">
        <v>214</v>
      </c>
      <c r="F35" t="s">
        <v>220</v>
      </c>
      <c r="G35" t="s">
        <v>220</v>
      </c>
      <c r="H35">
        <v>14</v>
      </c>
      <c r="I35" t="s">
        <v>236</v>
      </c>
      <c r="J35" t="s">
        <v>233</v>
      </c>
      <c r="K35" t="s">
        <v>269</v>
      </c>
      <c r="L35" t="s">
        <v>377</v>
      </c>
      <c r="M35">
        <v>13</v>
      </c>
      <c r="N35">
        <v>12</v>
      </c>
      <c r="O35">
        <v>13</v>
      </c>
      <c r="P35">
        <v>13</v>
      </c>
      <c r="Q35" t="s">
        <v>370</v>
      </c>
    </row>
    <row r="36" spans="1:17" x14ac:dyDescent="0.25">
      <c r="A36" t="s">
        <v>128</v>
      </c>
      <c r="B36" t="s">
        <v>26</v>
      </c>
      <c r="C36" t="s">
        <v>96</v>
      </c>
      <c r="D36" t="s">
        <v>128</v>
      </c>
      <c r="E36" t="s">
        <v>214</v>
      </c>
      <c r="F36" t="s">
        <v>220</v>
      </c>
      <c r="G36" t="s">
        <v>220</v>
      </c>
      <c r="H36">
        <v>9</v>
      </c>
      <c r="I36" t="s">
        <v>234</v>
      </c>
      <c r="J36" t="s">
        <v>233</v>
      </c>
      <c r="K36" t="s">
        <v>270</v>
      </c>
      <c r="L36" t="s">
        <v>377</v>
      </c>
      <c r="M36">
        <v>10</v>
      </c>
      <c r="N36">
        <v>10</v>
      </c>
      <c r="O36">
        <v>8</v>
      </c>
      <c r="P36">
        <v>10</v>
      </c>
      <c r="Q36" t="s">
        <v>370</v>
      </c>
    </row>
    <row r="37" spans="1:17" x14ac:dyDescent="0.25">
      <c r="A37" t="s">
        <v>129</v>
      </c>
      <c r="B37" t="s">
        <v>27</v>
      </c>
      <c r="C37" t="s">
        <v>96</v>
      </c>
      <c r="D37" t="s">
        <v>137</v>
      </c>
      <c r="E37" t="s">
        <v>214</v>
      </c>
      <c r="F37" t="s">
        <v>220</v>
      </c>
      <c r="G37" t="s">
        <v>220</v>
      </c>
      <c r="H37">
        <v>18</v>
      </c>
      <c r="I37" t="s">
        <v>234</v>
      </c>
      <c r="J37" t="s">
        <v>233</v>
      </c>
      <c r="K37" t="s">
        <v>271</v>
      </c>
      <c r="L37" t="s">
        <v>377</v>
      </c>
      <c r="M37">
        <v>9</v>
      </c>
      <c r="N37">
        <v>9</v>
      </c>
      <c r="O37">
        <v>9</v>
      </c>
      <c r="P37">
        <v>9</v>
      </c>
      <c r="Q37" t="s">
        <v>373</v>
      </c>
    </row>
    <row r="38" spans="1:17" x14ac:dyDescent="0.25">
      <c r="A38" t="s">
        <v>130</v>
      </c>
      <c r="B38" t="s">
        <v>28</v>
      </c>
      <c r="C38" t="s">
        <v>96</v>
      </c>
      <c r="D38" t="s">
        <v>138</v>
      </c>
      <c r="E38" t="s">
        <v>214</v>
      </c>
      <c r="F38" t="s">
        <v>220</v>
      </c>
      <c r="G38" t="s">
        <v>220</v>
      </c>
      <c r="H38">
        <v>18</v>
      </c>
      <c r="I38" t="s">
        <v>239</v>
      </c>
      <c r="J38" t="s">
        <v>233</v>
      </c>
      <c r="K38" t="s">
        <v>272</v>
      </c>
      <c r="L38" t="s">
        <v>377</v>
      </c>
      <c r="M38">
        <v>9</v>
      </c>
      <c r="N38">
        <v>9</v>
      </c>
      <c r="O38">
        <v>9</v>
      </c>
      <c r="P38">
        <v>9</v>
      </c>
      <c r="Q38" t="s">
        <v>373</v>
      </c>
    </row>
    <row r="39" spans="1:17" x14ac:dyDescent="0.25">
      <c r="A39" t="s">
        <v>131</v>
      </c>
      <c r="B39" t="s">
        <v>29</v>
      </c>
      <c r="C39" t="s">
        <v>96</v>
      </c>
      <c r="D39" t="s">
        <v>139</v>
      </c>
      <c r="E39" t="s">
        <v>214</v>
      </c>
      <c r="F39" t="s">
        <v>220</v>
      </c>
      <c r="G39" t="s">
        <v>220</v>
      </c>
      <c r="H39">
        <v>1</v>
      </c>
      <c r="I39" t="s">
        <v>234</v>
      </c>
      <c r="J39" t="s">
        <v>233</v>
      </c>
      <c r="K39" t="s">
        <v>273</v>
      </c>
      <c r="L39" t="s">
        <v>377</v>
      </c>
      <c r="M39">
        <v>8</v>
      </c>
      <c r="N39">
        <v>8</v>
      </c>
      <c r="O39">
        <v>8</v>
      </c>
      <c r="P39">
        <v>8</v>
      </c>
      <c r="Q39" t="s">
        <v>373</v>
      </c>
    </row>
    <row r="40" spans="1:17" x14ac:dyDescent="0.25">
      <c r="A40" t="s">
        <v>132</v>
      </c>
      <c r="B40" t="s">
        <v>30</v>
      </c>
      <c r="C40" t="s">
        <v>96</v>
      </c>
      <c r="D40" t="s">
        <v>132</v>
      </c>
      <c r="E40" t="s">
        <v>214</v>
      </c>
      <c r="F40" t="s">
        <v>220</v>
      </c>
      <c r="G40" t="s">
        <v>220</v>
      </c>
      <c r="H40">
        <v>8</v>
      </c>
      <c r="I40" t="s">
        <v>234</v>
      </c>
      <c r="J40" t="s">
        <v>233</v>
      </c>
      <c r="K40" t="s">
        <v>274</v>
      </c>
      <c r="L40" t="s">
        <v>377</v>
      </c>
      <c r="M40">
        <v>8</v>
      </c>
      <c r="N40">
        <v>8</v>
      </c>
      <c r="O40">
        <v>8</v>
      </c>
      <c r="P40">
        <v>8</v>
      </c>
      <c r="Q40" t="s">
        <v>373</v>
      </c>
    </row>
    <row r="41" spans="1:17" x14ac:dyDescent="0.25">
      <c r="A41" t="s">
        <v>31</v>
      </c>
      <c r="B41" t="s">
        <v>32</v>
      </c>
      <c r="C41" t="s">
        <v>96</v>
      </c>
      <c r="D41" t="s">
        <v>31</v>
      </c>
      <c r="E41" t="s">
        <v>214</v>
      </c>
      <c r="F41" t="s">
        <v>220</v>
      </c>
      <c r="G41" t="s">
        <v>220</v>
      </c>
      <c r="H41">
        <v>7</v>
      </c>
      <c r="I41" t="s">
        <v>234</v>
      </c>
      <c r="J41" t="s">
        <v>233</v>
      </c>
      <c r="K41" t="s">
        <v>275</v>
      </c>
      <c r="L41" t="s">
        <v>377</v>
      </c>
      <c r="M41">
        <v>8</v>
      </c>
      <c r="N41">
        <v>8</v>
      </c>
      <c r="O41">
        <v>8</v>
      </c>
      <c r="P41">
        <v>8</v>
      </c>
      <c r="Q41" t="s">
        <v>370</v>
      </c>
    </row>
    <row r="42" spans="1:17" x14ac:dyDescent="0.25">
      <c r="A42" t="s">
        <v>140</v>
      </c>
      <c r="B42" t="s">
        <v>33</v>
      </c>
      <c r="C42" t="s">
        <v>96</v>
      </c>
      <c r="D42" t="s">
        <v>140</v>
      </c>
      <c r="E42" t="s">
        <v>214</v>
      </c>
      <c r="F42" t="s">
        <v>220</v>
      </c>
      <c r="G42" t="s">
        <v>220</v>
      </c>
      <c r="H42">
        <v>16</v>
      </c>
      <c r="I42" t="s">
        <v>234</v>
      </c>
      <c r="J42" t="s">
        <v>233</v>
      </c>
      <c r="K42" t="s">
        <v>276</v>
      </c>
      <c r="L42" t="s">
        <v>377</v>
      </c>
      <c r="M42">
        <v>8</v>
      </c>
      <c r="N42">
        <v>8</v>
      </c>
      <c r="O42">
        <v>8</v>
      </c>
      <c r="P42">
        <v>12</v>
      </c>
      <c r="Q42" t="s">
        <v>375</v>
      </c>
    </row>
    <row r="43" spans="1:17" x14ac:dyDescent="0.25">
      <c r="A43" t="s">
        <v>215</v>
      </c>
      <c r="B43" t="s">
        <v>216</v>
      </c>
      <c r="C43" t="s">
        <v>96</v>
      </c>
      <c r="D43" t="s">
        <v>217</v>
      </c>
      <c r="E43" t="s">
        <v>213</v>
      </c>
      <c r="F43" t="s">
        <v>220</v>
      </c>
      <c r="G43" t="s">
        <v>220</v>
      </c>
      <c r="H43">
        <v>18</v>
      </c>
      <c r="I43" t="s">
        <v>234</v>
      </c>
      <c r="J43" t="s">
        <v>233</v>
      </c>
      <c r="K43" t="s">
        <v>277</v>
      </c>
      <c r="L43" t="s">
        <v>377</v>
      </c>
      <c r="M43">
        <v>10</v>
      </c>
      <c r="N43">
        <v>10</v>
      </c>
      <c r="O43">
        <v>10</v>
      </c>
      <c r="P43">
        <v>10</v>
      </c>
      <c r="Q43" t="s">
        <v>374</v>
      </c>
    </row>
    <row r="44" spans="1:17" x14ac:dyDescent="0.25">
      <c r="A44" t="s">
        <v>141</v>
      </c>
      <c r="B44" t="s">
        <v>34</v>
      </c>
      <c r="C44" t="s">
        <v>96</v>
      </c>
      <c r="D44" t="s">
        <v>187</v>
      </c>
      <c r="E44" t="s">
        <v>213</v>
      </c>
      <c r="F44" t="s">
        <v>220</v>
      </c>
      <c r="G44" t="s">
        <v>220</v>
      </c>
      <c r="H44">
        <v>8</v>
      </c>
      <c r="I44" t="s">
        <v>234</v>
      </c>
      <c r="J44" t="s">
        <v>233</v>
      </c>
      <c r="K44" t="s">
        <v>278</v>
      </c>
      <c r="L44" t="s">
        <v>377</v>
      </c>
      <c r="M44">
        <v>9</v>
      </c>
      <c r="N44">
        <v>9</v>
      </c>
      <c r="O44">
        <v>9</v>
      </c>
      <c r="P44">
        <v>9</v>
      </c>
      <c r="Q44" t="s">
        <v>375</v>
      </c>
    </row>
    <row r="45" spans="1:17" x14ac:dyDescent="0.25">
      <c r="A45" t="s">
        <v>142</v>
      </c>
      <c r="B45" t="s">
        <v>35</v>
      </c>
      <c r="C45" t="s">
        <v>96</v>
      </c>
      <c r="D45" t="s">
        <v>142</v>
      </c>
      <c r="E45" t="s">
        <v>214</v>
      </c>
      <c r="F45" t="s">
        <v>220</v>
      </c>
      <c r="G45" t="s">
        <v>220</v>
      </c>
      <c r="H45">
        <v>8</v>
      </c>
      <c r="I45" t="s">
        <v>234</v>
      </c>
      <c r="J45" t="s">
        <v>233</v>
      </c>
      <c r="K45" t="s">
        <v>279</v>
      </c>
      <c r="L45" t="s">
        <v>377</v>
      </c>
      <c r="M45">
        <v>8</v>
      </c>
      <c r="N45">
        <v>8</v>
      </c>
      <c r="O45">
        <v>8</v>
      </c>
      <c r="P45">
        <v>8</v>
      </c>
      <c r="Q45" t="s">
        <v>370</v>
      </c>
    </row>
    <row r="46" spans="1:17" x14ac:dyDescent="0.25">
      <c r="A46" t="s">
        <v>143</v>
      </c>
      <c r="B46" t="s">
        <v>36</v>
      </c>
      <c r="C46" t="s">
        <v>96</v>
      </c>
      <c r="D46" t="s">
        <v>143</v>
      </c>
      <c r="E46" t="s">
        <v>213</v>
      </c>
      <c r="F46" t="s">
        <v>220</v>
      </c>
      <c r="G46" t="s">
        <v>220</v>
      </c>
      <c r="H46">
        <v>8</v>
      </c>
      <c r="I46" t="s">
        <v>234</v>
      </c>
      <c r="J46" t="s">
        <v>233</v>
      </c>
      <c r="K46" t="s">
        <v>280</v>
      </c>
      <c r="L46" t="s">
        <v>377</v>
      </c>
      <c r="M46">
        <v>8</v>
      </c>
      <c r="N46">
        <v>8</v>
      </c>
      <c r="O46">
        <v>8</v>
      </c>
      <c r="P46">
        <v>8</v>
      </c>
      <c r="Q46" t="s">
        <v>369</v>
      </c>
    </row>
    <row r="47" spans="1:17" x14ac:dyDescent="0.25">
      <c r="A47" t="s">
        <v>144</v>
      </c>
      <c r="B47" t="s">
        <v>37</v>
      </c>
      <c r="C47" t="s">
        <v>96</v>
      </c>
      <c r="D47" t="s">
        <v>144</v>
      </c>
      <c r="E47" t="s">
        <v>214</v>
      </c>
      <c r="F47" t="s">
        <v>220</v>
      </c>
      <c r="G47" t="s">
        <v>220</v>
      </c>
      <c r="H47">
        <v>8</v>
      </c>
      <c r="I47" t="s">
        <v>234</v>
      </c>
      <c r="J47" t="s">
        <v>233</v>
      </c>
      <c r="K47" t="s">
        <v>281</v>
      </c>
      <c r="L47" t="s">
        <v>377</v>
      </c>
      <c r="M47">
        <v>8</v>
      </c>
      <c r="N47">
        <v>8</v>
      </c>
      <c r="O47">
        <v>8</v>
      </c>
      <c r="P47">
        <v>8</v>
      </c>
      <c r="Q47" t="s">
        <v>373</v>
      </c>
    </row>
    <row r="48" spans="1:17" x14ac:dyDescent="0.25">
      <c r="A48" t="s">
        <v>348</v>
      </c>
      <c r="B48" t="s">
        <v>38</v>
      </c>
      <c r="C48" t="s">
        <v>96</v>
      </c>
      <c r="D48" t="s">
        <v>145</v>
      </c>
      <c r="E48" t="s">
        <v>213</v>
      </c>
      <c r="F48" t="s">
        <v>220</v>
      </c>
      <c r="G48" t="s">
        <v>220</v>
      </c>
      <c r="H48">
        <v>12</v>
      </c>
      <c r="I48" t="s">
        <v>234</v>
      </c>
      <c r="J48" t="s">
        <v>233</v>
      </c>
      <c r="K48" t="s">
        <v>282</v>
      </c>
      <c r="L48" t="s">
        <v>377</v>
      </c>
      <c r="M48">
        <v>9</v>
      </c>
      <c r="N48">
        <v>9</v>
      </c>
      <c r="O48">
        <v>9</v>
      </c>
      <c r="P48">
        <v>12</v>
      </c>
      <c r="Q48" t="s">
        <v>375</v>
      </c>
    </row>
    <row r="49" spans="1:17" x14ac:dyDescent="0.25">
      <c r="A49" t="s">
        <v>146</v>
      </c>
      <c r="B49" t="s">
        <v>39</v>
      </c>
      <c r="C49" t="s">
        <v>96</v>
      </c>
      <c r="D49" t="s">
        <v>146</v>
      </c>
      <c r="E49" t="s">
        <v>214</v>
      </c>
      <c r="F49" t="s">
        <v>220</v>
      </c>
      <c r="G49" t="s">
        <v>220</v>
      </c>
      <c r="H49">
        <v>6</v>
      </c>
      <c r="I49" t="s">
        <v>234</v>
      </c>
      <c r="J49" t="s">
        <v>233</v>
      </c>
      <c r="K49" t="s">
        <v>283</v>
      </c>
      <c r="L49" t="s">
        <v>377</v>
      </c>
      <c r="M49">
        <v>8</v>
      </c>
      <c r="N49">
        <v>10</v>
      </c>
      <c r="O49">
        <v>6</v>
      </c>
      <c r="P49">
        <v>8</v>
      </c>
      <c r="Q49" t="s">
        <v>370</v>
      </c>
    </row>
    <row r="50" spans="1:17" x14ac:dyDescent="0.25">
      <c r="A50" t="s">
        <v>349</v>
      </c>
      <c r="B50" t="s">
        <v>40</v>
      </c>
      <c r="C50" t="s">
        <v>96</v>
      </c>
      <c r="D50" t="s">
        <v>147</v>
      </c>
      <c r="E50" t="s">
        <v>214</v>
      </c>
      <c r="F50" t="s">
        <v>220</v>
      </c>
      <c r="G50" t="s">
        <v>220</v>
      </c>
      <c r="H50">
        <v>10</v>
      </c>
      <c r="I50" t="s">
        <v>234</v>
      </c>
      <c r="J50" t="s">
        <v>233</v>
      </c>
      <c r="K50" t="s">
        <v>284</v>
      </c>
      <c r="L50" t="s">
        <v>377</v>
      </c>
      <c r="M50">
        <v>9</v>
      </c>
      <c r="N50">
        <v>9</v>
      </c>
      <c r="O50">
        <v>9</v>
      </c>
      <c r="P50">
        <v>9</v>
      </c>
      <c r="Q50" t="s">
        <v>370</v>
      </c>
    </row>
    <row r="51" spans="1:17" x14ac:dyDescent="0.25">
      <c r="A51" t="s">
        <v>148</v>
      </c>
      <c r="B51" t="s">
        <v>42</v>
      </c>
      <c r="C51" t="s">
        <v>96</v>
      </c>
      <c r="D51" t="s">
        <v>148</v>
      </c>
      <c r="E51" t="s">
        <v>214</v>
      </c>
      <c r="F51" t="s">
        <v>220</v>
      </c>
      <c r="G51" t="s">
        <v>220</v>
      </c>
      <c r="H51">
        <v>7</v>
      </c>
      <c r="I51" t="s">
        <v>234</v>
      </c>
      <c r="J51" t="s">
        <v>233</v>
      </c>
      <c r="K51" t="s">
        <v>285</v>
      </c>
      <c r="L51" t="s">
        <v>377</v>
      </c>
      <c r="M51">
        <v>8</v>
      </c>
      <c r="N51">
        <v>8</v>
      </c>
      <c r="O51">
        <v>8</v>
      </c>
      <c r="P51">
        <v>8</v>
      </c>
      <c r="Q51" t="s">
        <v>373</v>
      </c>
    </row>
    <row r="52" spans="1:17" x14ac:dyDescent="0.25">
      <c r="A52" t="s">
        <v>350</v>
      </c>
      <c r="B52" t="s">
        <v>43</v>
      </c>
      <c r="C52" t="s">
        <v>96</v>
      </c>
      <c r="D52" t="s">
        <v>149</v>
      </c>
      <c r="E52" t="s">
        <v>214</v>
      </c>
      <c r="F52" t="s">
        <v>220</v>
      </c>
      <c r="G52" t="s">
        <v>220</v>
      </c>
      <c r="H52">
        <v>12</v>
      </c>
      <c r="I52" t="s">
        <v>234</v>
      </c>
      <c r="J52" t="s">
        <v>233</v>
      </c>
      <c r="K52" t="s">
        <v>286</v>
      </c>
      <c r="L52" t="s">
        <v>377</v>
      </c>
      <c r="M52">
        <v>13</v>
      </c>
      <c r="N52">
        <v>10</v>
      </c>
      <c r="O52">
        <v>10</v>
      </c>
      <c r="P52">
        <v>10</v>
      </c>
      <c r="Q52" t="s">
        <v>370</v>
      </c>
    </row>
    <row r="53" spans="1:17" x14ac:dyDescent="0.25">
      <c r="A53" t="s">
        <v>150</v>
      </c>
      <c r="B53" t="s">
        <v>44</v>
      </c>
      <c r="C53" t="s">
        <v>96</v>
      </c>
      <c r="D53" t="s">
        <v>150</v>
      </c>
      <c r="E53" t="s">
        <v>213</v>
      </c>
      <c r="F53" t="s">
        <v>220</v>
      </c>
      <c r="G53" t="s">
        <v>220</v>
      </c>
      <c r="H53">
        <v>14</v>
      </c>
      <c r="I53" t="s">
        <v>234</v>
      </c>
      <c r="J53" t="s">
        <v>233</v>
      </c>
      <c r="K53" t="s">
        <v>287</v>
      </c>
      <c r="L53" t="s">
        <v>377</v>
      </c>
      <c r="M53">
        <v>9</v>
      </c>
      <c r="N53">
        <v>9</v>
      </c>
      <c r="O53">
        <v>9</v>
      </c>
      <c r="P53">
        <v>9</v>
      </c>
      <c r="Q53" t="s">
        <v>369</v>
      </c>
    </row>
    <row r="54" spans="1:17" x14ac:dyDescent="0.25">
      <c r="A54" t="s">
        <v>351</v>
      </c>
      <c r="B54" t="s">
        <v>45</v>
      </c>
      <c r="C54" t="s">
        <v>96</v>
      </c>
      <c r="D54" t="s">
        <v>151</v>
      </c>
      <c r="E54" t="s">
        <v>213</v>
      </c>
      <c r="F54" t="s">
        <v>220</v>
      </c>
      <c r="G54" t="s">
        <v>220</v>
      </c>
      <c r="H54">
        <v>11</v>
      </c>
      <c r="I54" t="s">
        <v>234</v>
      </c>
      <c r="J54" t="s">
        <v>233</v>
      </c>
      <c r="K54" t="s">
        <v>288</v>
      </c>
      <c r="L54" t="s">
        <v>377</v>
      </c>
      <c r="M54">
        <v>10</v>
      </c>
      <c r="N54">
        <v>10</v>
      </c>
      <c r="O54">
        <v>10</v>
      </c>
      <c r="P54">
        <v>10</v>
      </c>
      <c r="Q54" t="s">
        <v>376</v>
      </c>
    </row>
    <row r="55" spans="1:17" x14ac:dyDescent="0.25">
      <c r="A55" t="s">
        <v>152</v>
      </c>
      <c r="B55" t="s">
        <v>47</v>
      </c>
      <c r="C55" t="s">
        <v>96</v>
      </c>
      <c r="D55" t="s">
        <v>152</v>
      </c>
      <c r="E55" t="s">
        <v>213</v>
      </c>
      <c r="F55" t="s">
        <v>220</v>
      </c>
      <c r="G55" t="s">
        <v>220</v>
      </c>
      <c r="H55">
        <v>12</v>
      </c>
      <c r="I55" t="s">
        <v>234</v>
      </c>
      <c r="J55" t="s">
        <v>233</v>
      </c>
      <c r="K55" t="s">
        <v>289</v>
      </c>
      <c r="L55" t="s">
        <v>377</v>
      </c>
      <c r="M55">
        <v>7</v>
      </c>
      <c r="N55">
        <v>8</v>
      </c>
      <c r="O55">
        <v>15</v>
      </c>
      <c r="P55">
        <v>14</v>
      </c>
      <c r="Q55" t="s">
        <v>369</v>
      </c>
    </row>
    <row r="56" spans="1:17" x14ac:dyDescent="0.25">
      <c r="A56" t="s">
        <v>153</v>
      </c>
      <c r="B56" t="s">
        <v>48</v>
      </c>
      <c r="C56" t="s">
        <v>96</v>
      </c>
      <c r="D56" t="s">
        <v>153</v>
      </c>
      <c r="E56" t="s">
        <v>213</v>
      </c>
      <c r="F56" t="s">
        <v>220</v>
      </c>
      <c r="G56" t="s">
        <v>220</v>
      </c>
      <c r="H56">
        <v>6</v>
      </c>
      <c r="I56" t="s">
        <v>234</v>
      </c>
      <c r="J56" t="s">
        <v>233</v>
      </c>
      <c r="K56" t="s">
        <v>290</v>
      </c>
      <c r="L56" t="s">
        <v>377</v>
      </c>
      <c r="M56">
        <v>8</v>
      </c>
      <c r="N56">
        <v>8</v>
      </c>
      <c r="O56">
        <v>8</v>
      </c>
      <c r="P56">
        <v>8</v>
      </c>
      <c r="Q56" t="s">
        <v>367</v>
      </c>
    </row>
    <row r="57" spans="1:17" x14ac:dyDescent="0.25">
      <c r="A57" t="s">
        <v>352</v>
      </c>
      <c r="B57" t="s">
        <v>52</v>
      </c>
      <c r="C57" t="s">
        <v>96</v>
      </c>
      <c r="D57" t="s">
        <v>155</v>
      </c>
      <c r="E57" t="s">
        <v>214</v>
      </c>
      <c r="F57" t="s">
        <v>220</v>
      </c>
      <c r="G57" t="s">
        <v>220</v>
      </c>
      <c r="H57">
        <v>12</v>
      </c>
      <c r="I57" t="s">
        <v>234</v>
      </c>
      <c r="J57" t="s">
        <v>233</v>
      </c>
      <c r="K57" t="s">
        <v>292</v>
      </c>
      <c r="L57" t="s">
        <v>377</v>
      </c>
      <c r="M57">
        <v>11</v>
      </c>
      <c r="N57">
        <v>11</v>
      </c>
      <c r="O57">
        <v>11</v>
      </c>
      <c r="P57">
        <v>11</v>
      </c>
      <c r="Q57" t="s">
        <v>373</v>
      </c>
    </row>
    <row r="58" spans="1:17" x14ac:dyDescent="0.25">
      <c r="A58" t="s">
        <v>156</v>
      </c>
      <c r="B58" t="s">
        <v>53</v>
      </c>
      <c r="C58" t="s">
        <v>96</v>
      </c>
      <c r="D58" t="s">
        <v>156</v>
      </c>
      <c r="E58" t="s">
        <v>214</v>
      </c>
      <c r="F58" t="s">
        <v>220</v>
      </c>
      <c r="G58" t="s">
        <v>220</v>
      </c>
      <c r="H58">
        <v>8</v>
      </c>
      <c r="I58" t="s">
        <v>234</v>
      </c>
      <c r="J58" t="s">
        <v>233</v>
      </c>
      <c r="K58" t="s">
        <v>293</v>
      </c>
      <c r="L58" t="s">
        <v>377</v>
      </c>
      <c r="M58">
        <v>8</v>
      </c>
      <c r="N58">
        <v>8</v>
      </c>
      <c r="O58">
        <v>8</v>
      </c>
      <c r="P58">
        <v>10</v>
      </c>
      <c r="Q58" t="s">
        <v>375</v>
      </c>
    </row>
    <row r="59" spans="1:17" x14ac:dyDescent="0.25">
      <c r="A59" t="s">
        <v>353</v>
      </c>
      <c r="B59" t="s">
        <v>55</v>
      </c>
      <c r="C59" t="s">
        <v>96</v>
      </c>
      <c r="D59" t="s">
        <v>231</v>
      </c>
      <c r="E59" t="s">
        <v>213</v>
      </c>
      <c r="F59" t="s">
        <v>220</v>
      </c>
      <c r="G59" t="s">
        <v>220</v>
      </c>
      <c r="H59">
        <v>9</v>
      </c>
      <c r="I59" t="s">
        <v>234</v>
      </c>
      <c r="J59" t="s">
        <v>233</v>
      </c>
      <c r="K59" t="s">
        <v>294</v>
      </c>
      <c r="L59" t="s">
        <v>377</v>
      </c>
      <c r="M59">
        <v>8</v>
      </c>
      <c r="N59">
        <v>8</v>
      </c>
      <c r="O59">
        <v>12</v>
      </c>
      <c r="P59">
        <v>12</v>
      </c>
      <c r="Q59" t="s">
        <v>376</v>
      </c>
    </row>
    <row r="60" spans="1:17" x14ac:dyDescent="0.25">
      <c r="A60" t="s">
        <v>354</v>
      </c>
      <c r="B60" t="s">
        <v>56</v>
      </c>
      <c r="C60" t="s">
        <v>96</v>
      </c>
      <c r="D60" t="s">
        <v>231</v>
      </c>
      <c r="E60" t="s">
        <v>214</v>
      </c>
      <c r="F60" t="s">
        <v>220</v>
      </c>
      <c r="G60" t="s">
        <v>220</v>
      </c>
      <c r="H60">
        <v>9</v>
      </c>
      <c r="I60" t="s">
        <v>234</v>
      </c>
      <c r="J60" t="s">
        <v>233</v>
      </c>
      <c r="K60" t="s">
        <v>295</v>
      </c>
      <c r="L60" t="s">
        <v>377</v>
      </c>
      <c r="M60">
        <v>12</v>
      </c>
      <c r="N60">
        <v>8</v>
      </c>
      <c r="O60">
        <v>12</v>
      </c>
      <c r="P60">
        <v>8</v>
      </c>
      <c r="Q60" t="s">
        <v>376</v>
      </c>
    </row>
    <row r="61" spans="1:17" x14ac:dyDescent="0.25">
      <c r="A61" t="s">
        <v>157</v>
      </c>
      <c r="B61" t="s">
        <v>57</v>
      </c>
      <c r="C61" t="s">
        <v>96</v>
      </c>
      <c r="D61" t="s">
        <v>157</v>
      </c>
      <c r="E61" t="s">
        <v>214</v>
      </c>
      <c r="F61" t="s">
        <v>220</v>
      </c>
      <c r="G61" t="s">
        <v>220</v>
      </c>
      <c r="H61">
        <v>8</v>
      </c>
      <c r="I61" t="s">
        <v>234</v>
      </c>
      <c r="J61" t="s">
        <v>233</v>
      </c>
      <c r="K61" t="s">
        <v>297</v>
      </c>
      <c r="L61" t="s">
        <v>377</v>
      </c>
      <c r="M61">
        <v>8</v>
      </c>
      <c r="N61">
        <v>8</v>
      </c>
      <c r="O61">
        <v>8</v>
      </c>
      <c r="P61">
        <v>8</v>
      </c>
      <c r="Q61" t="s">
        <v>374</v>
      </c>
    </row>
    <row r="62" spans="1:17" x14ac:dyDescent="0.25">
      <c r="A62" t="s">
        <v>188</v>
      </c>
      <c r="B62" t="s">
        <v>189</v>
      </c>
      <c r="C62" t="s">
        <v>96</v>
      </c>
      <c r="D62" t="s">
        <v>191</v>
      </c>
      <c r="E62" t="s">
        <v>214</v>
      </c>
      <c r="F62" t="s">
        <v>220</v>
      </c>
      <c r="G62" t="s">
        <v>220</v>
      </c>
      <c r="H62">
        <v>25</v>
      </c>
      <c r="I62" t="s">
        <v>234</v>
      </c>
      <c r="J62" t="s">
        <v>233</v>
      </c>
      <c r="K62" t="s">
        <v>296</v>
      </c>
      <c r="L62" t="s">
        <v>377</v>
      </c>
      <c r="M62">
        <v>15</v>
      </c>
      <c r="N62">
        <v>15</v>
      </c>
      <c r="O62">
        <v>15</v>
      </c>
      <c r="P62">
        <v>15</v>
      </c>
      <c r="Q62" t="s">
        <v>373</v>
      </c>
    </row>
    <row r="63" spans="1:17" x14ac:dyDescent="0.25">
      <c r="A63" t="s">
        <v>382</v>
      </c>
      <c r="B63" t="s">
        <v>383</v>
      </c>
      <c r="C63" t="s">
        <v>96</v>
      </c>
      <c r="D63" t="s">
        <v>382</v>
      </c>
      <c r="E63" t="s">
        <v>214</v>
      </c>
      <c r="F63" t="s">
        <v>220</v>
      </c>
      <c r="G63" t="s">
        <v>220</v>
      </c>
      <c r="H63">
        <v>8</v>
      </c>
      <c r="I63" t="s">
        <v>234</v>
      </c>
      <c r="J63" t="s">
        <v>233</v>
      </c>
      <c r="K63" t="s">
        <v>384</v>
      </c>
      <c r="L63" t="s">
        <v>377</v>
      </c>
      <c r="M63">
        <v>8</v>
      </c>
      <c r="N63">
        <v>8</v>
      </c>
      <c r="O63">
        <v>8</v>
      </c>
      <c r="P63">
        <v>8</v>
      </c>
      <c r="Q63" t="s">
        <v>375</v>
      </c>
    </row>
    <row r="64" spans="1:17" x14ac:dyDescent="0.25">
      <c r="A64" t="s">
        <v>158</v>
      </c>
      <c r="B64" t="s">
        <v>58</v>
      </c>
      <c r="C64" t="s">
        <v>96</v>
      </c>
      <c r="D64" t="s">
        <v>158</v>
      </c>
      <c r="E64" t="s">
        <v>214</v>
      </c>
      <c r="F64" t="s">
        <v>220</v>
      </c>
      <c r="G64" t="s">
        <v>220</v>
      </c>
      <c r="H64">
        <v>8</v>
      </c>
      <c r="I64" t="s">
        <v>234</v>
      </c>
      <c r="J64" t="s">
        <v>233</v>
      </c>
      <c r="K64" t="s">
        <v>298</v>
      </c>
      <c r="L64" t="s">
        <v>377</v>
      </c>
      <c r="M64">
        <v>8</v>
      </c>
      <c r="N64">
        <v>8</v>
      </c>
      <c r="O64">
        <v>8</v>
      </c>
      <c r="P64">
        <v>8</v>
      </c>
      <c r="Q64" t="s">
        <v>372</v>
      </c>
    </row>
    <row r="65" spans="1:17" x14ac:dyDescent="0.25">
      <c r="A65" t="s">
        <v>159</v>
      </c>
      <c r="B65" t="s">
        <v>59</v>
      </c>
      <c r="C65" t="s">
        <v>96</v>
      </c>
      <c r="D65" t="s">
        <v>159</v>
      </c>
      <c r="E65" t="s">
        <v>213</v>
      </c>
      <c r="F65" t="s">
        <v>220</v>
      </c>
      <c r="G65" t="s">
        <v>220</v>
      </c>
      <c r="H65">
        <v>6</v>
      </c>
      <c r="I65" t="s">
        <v>234</v>
      </c>
      <c r="J65" t="s">
        <v>233</v>
      </c>
      <c r="K65" t="s">
        <v>299</v>
      </c>
      <c r="L65" t="s">
        <v>377</v>
      </c>
      <c r="M65">
        <v>8</v>
      </c>
      <c r="N65">
        <v>8</v>
      </c>
      <c r="O65">
        <v>8</v>
      </c>
      <c r="P65">
        <v>8</v>
      </c>
      <c r="Q65" t="s">
        <v>367</v>
      </c>
    </row>
    <row r="66" spans="1:17" x14ac:dyDescent="0.25">
      <c r="A66" t="s">
        <v>190</v>
      </c>
      <c r="B66" t="s">
        <v>60</v>
      </c>
      <c r="C66" t="s">
        <v>96</v>
      </c>
      <c r="D66" t="s">
        <v>160</v>
      </c>
      <c r="E66" t="s">
        <v>214</v>
      </c>
      <c r="F66" t="s">
        <v>220</v>
      </c>
      <c r="G66" t="s">
        <v>220</v>
      </c>
      <c r="H66">
        <v>8</v>
      </c>
      <c r="I66" t="s">
        <v>234</v>
      </c>
      <c r="J66" t="s">
        <v>233</v>
      </c>
      <c r="K66" t="s">
        <v>300</v>
      </c>
      <c r="L66" t="s">
        <v>377</v>
      </c>
      <c r="M66">
        <v>8</v>
      </c>
      <c r="N66">
        <v>8</v>
      </c>
      <c r="O66">
        <v>8</v>
      </c>
      <c r="P66">
        <v>11</v>
      </c>
      <c r="Q66" t="s">
        <v>375</v>
      </c>
    </row>
    <row r="67" spans="1:17" x14ac:dyDescent="0.25">
      <c r="A67" t="s">
        <v>161</v>
      </c>
      <c r="B67" t="s">
        <v>61</v>
      </c>
      <c r="C67" t="s">
        <v>96</v>
      </c>
      <c r="D67" t="s">
        <v>161</v>
      </c>
      <c r="E67" t="s">
        <v>214</v>
      </c>
      <c r="F67" t="s">
        <v>220</v>
      </c>
      <c r="G67" t="s">
        <v>220</v>
      </c>
      <c r="H67">
        <v>8</v>
      </c>
      <c r="I67" t="s">
        <v>234</v>
      </c>
      <c r="J67" t="s">
        <v>233</v>
      </c>
      <c r="K67" t="s">
        <v>301</v>
      </c>
      <c r="L67" t="s">
        <v>377</v>
      </c>
      <c r="M67">
        <v>11</v>
      </c>
      <c r="N67">
        <v>10</v>
      </c>
      <c r="O67">
        <v>10</v>
      </c>
      <c r="P67">
        <v>11</v>
      </c>
      <c r="Q67" t="s">
        <v>373</v>
      </c>
    </row>
    <row r="68" spans="1:17" x14ac:dyDescent="0.25">
      <c r="A68" t="s">
        <v>162</v>
      </c>
      <c r="B68" t="s">
        <v>62</v>
      </c>
      <c r="C68" t="s">
        <v>96</v>
      </c>
      <c r="D68" t="s">
        <v>133</v>
      </c>
      <c r="E68" t="s">
        <v>214</v>
      </c>
      <c r="F68" t="s">
        <v>220</v>
      </c>
      <c r="G68" t="s">
        <v>220</v>
      </c>
      <c r="H68">
        <v>20</v>
      </c>
      <c r="I68" t="s">
        <v>234</v>
      </c>
      <c r="J68" t="s">
        <v>233</v>
      </c>
      <c r="K68" t="s">
        <v>302</v>
      </c>
      <c r="L68" t="s">
        <v>377</v>
      </c>
      <c r="M68">
        <v>15</v>
      </c>
      <c r="N68">
        <v>15</v>
      </c>
      <c r="O68">
        <v>15</v>
      </c>
      <c r="P68">
        <v>15</v>
      </c>
      <c r="Q68" t="s">
        <v>371</v>
      </c>
    </row>
    <row r="69" spans="1:17" x14ac:dyDescent="0.25">
      <c r="A69" t="s">
        <v>163</v>
      </c>
      <c r="B69" t="s">
        <v>66</v>
      </c>
      <c r="C69" t="s">
        <v>96</v>
      </c>
      <c r="D69" t="s">
        <v>163</v>
      </c>
      <c r="E69" t="s">
        <v>214</v>
      </c>
      <c r="F69" t="s">
        <v>220</v>
      </c>
      <c r="G69" t="s">
        <v>220</v>
      </c>
      <c r="H69">
        <v>11</v>
      </c>
      <c r="I69" t="s">
        <v>234</v>
      </c>
      <c r="J69" t="s">
        <v>233</v>
      </c>
      <c r="K69" t="s">
        <v>303</v>
      </c>
      <c r="L69" t="s">
        <v>377</v>
      </c>
      <c r="M69">
        <v>12</v>
      </c>
      <c r="N69">
        <v>8</v>
      </c>
      <c r="O69">
        <v>8</v>
      </c>
      <c r="P69">
        <v>8</v>
      </c>
      <c r="Q69" t="s">
        <v>370</v>
      </c>
    </row>
    <row r="70" spans="1:17" x14ac:dyDescent="0.25">
      <c r="A70" t="s">
        <v>355</v>
      </c>
      <c r="B70" t="s">
        <v>67</v>
      </c>
      <c r="C70" t="s">
        <v>96</v>
      </c>
      <c r="D70" t="s">
        <v>164</v>
      </c>
      <c r="E70" t="s">
        <v>214</v>
      </c>
      <c r="F70" t="s">
        <v>220</v>
      </c>
      <c r="G70" t="s">
        <v>220</v>
      </c>
      <c r="H70">
        <v>11</v>
      </c>
      <c r="I70" t="s">
        <v>234</v>
      </c>
      <c r="J70" t="s">
        <v>233</v>
      </c>
      <c r="K70" t="s">
        <v>304</v>
      </c>
      <c r="L70" t="s">
        <v>377</v>
      </c>
      <c r="M70">
        <v>10</v>
      </c>
      <c r="N70">
        <v>10</v>
      </c>
      <c r="O70">
        <v>10</v>
      </c>
      <c r="P70">
        <v>10</v>
      </c>
      <c r="Q70" t="s">
        <v>373</v>
      </c>
    </row>
    <row r="71" spans="1:17" x14ac:dyDescent="0.25">
      <c r="A71" t="s">
        <v>165</v>
      </c>
      <c r="B71" t="s">
        <v>69</v>
      </c>
      <c r="C71" t="s">
        <v>96</v>
      </c>
      <c r="D71" t="s">
        <v>165</v>
      </c>
      <c r="E71" t="s">
        <v>214</v>
      </c>
      <c r="F71" t="s">
        <v>220</v>
      </c>
      <c r="G71" t="s">
        <v>220</v>
      </c>
      <c r="H71">
        <v>11</v>
      </c>
      <c r="I71" t="s">
        <v>234</v>
      </c>
      <c r="J71" t="s">
        <v>233</v>
      </c>
      <c r="K71" t="s">
        <v>305</v>
      </c>
      <c r="L71" t="s">
        <v>377</v>
      </c>
      <c r="M71">
        <v>11</v>
      </c>
      <c r="N71">
        <v>11</v>
      </c>
      <c r="O71">
        <v>11</v>
      </c>
      <c r="P71">
        <v>11</v>
      </c>
      <c r="Q71" t="s">
        <v>370</v>
      </c>
    </row>
    <row r="72" spans="1:17" x14ac:dyDescent="0.25">
      <c r="A72" t="s">
        <v>166</v>
      </c>
      <c r="B72" t="s">
        <v>70</v>
      </c>
      <c r="C72" t="s">
        <v>96</v>
      </c>
      <c r="D72" t="s">
        <v>166</v>
      </c>
      <c r="E72" t="s">
        <v>214</v>
      </c>
      <c r="F72" t="s">
        <v>220</v>
      </c>
      <c r="G72" t="s">
        <v>220</v>
      </c>
      <c r="H72">
        <v>7</v>
      </c>
      <c r="I72" t="s">
        <v>234</v>
      </c>
      <c r="J72" t="s">
        <v>233</v>
      </c>
      <c r="K72" t="s">
        <v>306</v>
      </c>
      <c r="L72" t="s">
        <v>377</v>
      </c>
      <c r="M72">
        <v>8</v>
      </c>
      <c r="N72">
        <v>8</v>
      </c>
      <c r="O72">
        <v>8</v>
      </c>
      <c r="P72">
        <v>11</v>
      </c>
      <c r="Q72" t="s">
        <v>375</v>
      </c>
    </row>
    <row r="73" spans="1:17" x14ac:dyDescent="0.25">
      <c r="A73" t="s">
        <v>167</v>
      </c>
      <c r="B73" t="s">
        <v>71</v>
      </c>
      <c r="C73" t="s">
        <v>96</v>
      </c>
      <c r="D73" t="s">
        <v>167</v>
      </c>
      <c r="E73" t="s">
        <v>214</v>
      </c>
      <c r="F73" t="s">
        <v>220</v>
      </c>
      <c r="G73" t="s">
        <v>220</v>
      </c>
      <c r="H73">
        <v>8</v>
      </c>
      <c r="I73" t="s">
        <v>234</v>
      </c>
      <c r="J73" t="s">
        <v>233</v>
      </c>
      <c r="K73" t="s">
        <v>307</v>
      </c>
      <c r="L73" t="s">
        <v>377</v>
      </c>
      <c r="M73">
        <v>8</v>
      </c>
      <c r="N73">
        <v>8</v>
      </c>
      <c r="O73">
        <v>8</v>
      </c>
      <c r="P73">
        <v>8</v>
      </c>
      <c r="Q73" t="s">
        <v>370</v>
      </c>
    </row>
    <row r="74" spans="1:17" x14ac:dyDescent="0.25">
      <c r="A74" t="s">
        <v>168</v>
      </c>
      <c r="B74" t="s">
        <v>74</v>
      </c>
      <c r="C74" t="s">
        <v>96</v>
      </c>
      <c r="D74" t="s">
        <v>168</v>
      </c>
      <c r="E74" t="s">
        <v>214</v>
      </c>
      <c r="F74" t="s">
        <v>220</v>
      </c>
      <c r="G74" t="s">
        <v>220</v>
      </c>
      <c r="H74">
        <v>11</v>
      </c>
      <c r="I74" t="s">
        <v>234</v>
      </c>
      <c r="J74" t="s">
        <v>233</v>
      </c>
      <c r="K74" t="s">
        <v>308</v>
      </c>
      <c r="L74" t="s">
        <v>377</v>
      </c>
      <c r="M74">
        <v>8</v>
      </c>
      <c r="N74">
        <v>8</v>
      </c>
      <c r="O74">
        <v>8</v>
      </c>
      <c r="P74">
        <v>8</v>
      </c>
      <c r="Q74" t="s">
        <v>373</v>
      </c>
    </row>
    <row r="75" spans="1:17" x14ac:dyDescent="0.25">
      <c r="A75" t="s">
        <v>385</v>
      </c>
      <c r="B75" t="s">
        <v>75</v>
      </c>
      <c r="C75" t="s">
        <v>96</v>
      </c>
      <c r="D75" t="s">
        <v>169</v>
      </c>
      <c r="E75" t="s">
        <v>213</v>
      </c>
      <c r="F75" t="s">
        <v>220</v>
      </c>
      <c r="G75" t="s">
        <v>220</v>
      </c>
      <c r="H75">
        <v>9</v>
      </c>
      <c r="I75" t="s">
        <v>234</v>
      </c>
      <c r="J75" t="s">
        <v>233</v>
      </c>
      <c r="K75" t="s">
        <v>335</v>
      </c>
      <c r="L75" t="s">
        <v>377</v>
      </c>
      <c r="M75">
        <v>8</v>
      </c>
      <c r="N75">
        <v>8</v>
      </c>
      <c r="O75">
        <v>8</v>
      </c>
      <c r="P75">
        <v>8</v>
      </c>
      <c r="Q75" t="s">
        <v>367</v>
      </c>
    </row>
    <row r="76" spans="1:17" x14ac:dyDescent="0.25">
      <c r="A76" t="s">
        <v>356</v>
      </c>
      <c r="B76" t="s">
        <v>76</v>
      </c>
      <c r="C76" t="s">
        <v>96</v>
      </c>
      <c r="D76" t="s">
        <v>192</v>
      </c>
      <c r="E76" t="s">
        <v>213</v>
      </c>
      <c r="F76" t="s">
        <v>220</v>
      </c>
      <c r="G76" t="s">
        <v>220</v>
      </c>
      <c r="H76">
        <v>10</v>
      </c>
      <c r="I76" t="s">
        <v>234</v>
      </c>
      <c r="J76" t="s">
        <v>233</v>
      </c>
      <c r="K76" t="s">
        <v>309</v>
      </c>
      <c r="L76" t="s">
        <v>377</v>
      </c>
      <c r="M76">
        <v>7</v>
      </c>
      <c r="N76">
        <v>9</v>
      </c>
      <c r="O76">
        <v>9</v>
      </c>
      <c r="P76">
        <v>9</v>
      </c>
      <c r="Q76" t="s">
        <v>369</v>
      </c>
    </row>
    <row r="77" spans="1:17" x14ac:dyDescent="0.25">
      <c r="A77" t="s">
        <v>357</v>
      </c>
      <c r="B77" t="s">
        <v>77</v>
      </c>
      <c r="C77" t="s">
        <v>96</v>
      </c>
      <c r="D77" t="s">
        <v>192</v>
      </c>
      <c r="E77" t="s">
        <v>214</v>
      </c>
      <c r="F77" t="s">
        <v>220</v>
      </c>
      <c r="G77" t="s">
        <v>220</v>
      </c>
      <c r="H77">
        <v>10</v>
      </c>
      <c r="I77" t="s">
        <v>234</v>
      </c>
      <c r="J77" t="s">
        <v>233</v>
      </c>
      <c r="K77" t="s">
        <v>310</v>
      </c>
      <c r="L77" t="s">
        <v>377</v>
      </c>
      <c r="M77">
        <v>9</v>
      </c>
      <c r="N77">
        <v>9</v>
      </c>
      <c r="O77">
        <v>9</v>
      </c>
      <c r="P77">
        <v>7</v>
      </c>
      <c r="Q77" t="s">
        <v>370</v>
      </c>
    </row>
    <row r="78" spans="1:17" x14ac:dyDescent="0.25">
      <c r="A78" t="s">
        <v>386</v>
      </c>
      <c r="B78" t="s">
        <v>78</v>
      </c>
      <c r="C78" t="s">
        <v>96</v>
      </c>
      <c r="D78" t="s">
        <v>170</v>
      </c>
      <c r="E78" t="s">
        <v>214</v>
      </c>
      <c r="F78" t="s">
        <v>220</v>
      </c>
      <c r="G78" t="s">
        <v>220</v>
      </c>
      <c r="H78">
        <v>7</v>
      </c>
      <c r="I78" t="s">
        <v>234</v>
      </c>
      <c r="J78" t="s">
        <v>233</v>
      </c>
      <c r="K78" t="s">
        <v>311</v>
      </c>
      <c r="L78" t="s">
        <v>377</v>
      </c>
      <c r="M78">
        <v>11</v>
      </c>
      <c r="N78">
        <v>9</v>
      </c>
      <c r="O78">
        <v>13</v>
      </c>
      <c r="P78">
        <v>8</v>
      </c>
      <c r="Q78" t="s">
        <v>372</v>
      </c>
    </row>
    <row r="79" spans="1:17" x14ac:dyDescent="0.25">
      <c r="A79" t="s">
        <v>171</v>
      </c>
      <c r="B79" t="s">
        <v>79</v>
      </c>
      <c r="C79" t="s">
        <v>96</v>
      </c>
      <c r="D79" t="s">
        <v>171</v>
      </c>
      <c r="E79" t="s">
        <v>213</v>
      </c>
      <c r="F79" t="s">
        <v>220</v>
      </c>
      <c r="G79" t="s">
        <v>220</v>
      </c>
      <c r="H79">
        <v>11</v>
      </c>
      <c r="I79" t="s">
        <v>234</v>
      </c>
      <c r="J79" t="s">
        <v>233</v>
      </c>
      <c r="K79" t="s">
        <v>312</v>
      </c>
      <c r="L79" t="s">
        <v>377</v>
      </c>
      <c r="M79">
        <v>9</v>
      </c>
      <c r="N79">
        <v>9</v>
      </c>
      <c r="O79">
        <v>9</v>
      </c>
      <c r="P79">
        <v>9</v>
      </c>
      <c r="Q79" t="s">
        <v>370</v>
      </c>
    </row>
    <row r="80" spans="1:17" x14ac:dyDescent="0.25">
      <c r="A80" t="s">
        <v>172</v>
      </c>
      <c r="B80" t="s">
        <v>81</v>
      </c>
      <c r="C80" t="s">
        <v>96</v>
      </c>
      <c r="D80" t="s">
        <v>172</v>
      </c>
      <c r="E80" t="s">
        <v>214</v>
      </c>
      <c r="F80" t="s">
        <v>220</v>
      </c>
      <c r="G80" t="s">
        <v>220</v>
      </c>
      <c r="H80">
        <v>15</v>
      </c>
      <c r="I80" t="s">
        <v>234</v>
      </c>
      <c r="J80" t="s">
        <v>233</v>
      </c>
      <c r="K80" t="s">
        <v>313</v>
      </c>
      <c r="L80" t="s">
        <v>377</v>
      </c>
      <c r="M80">
        <v>10</v>
      </c>
      <c r="N80">
        <v>10</v>
      </c>
      <c r="O80">
        <v>10</v>
      </c>
      <c r="P80">
        <v>10</v>
      </c>
      <c r="Q80" t="s">
        <v>370</v>
      </c>
    </row>
    <row r="81" spans="1:17" x14ac:dyDescent="0.25">
      <c r="A81" t="s">
        <v>358</v>
      </c>
      <c r="B81" t="s">
        <v>82</v>
      </c>
      <c r="C81" t="s">
        <v>96</v>
      </c>
      <c r="D81" t="s">
        <v>193</v>
      </c>
      <c r="E81" t="s">
        <v>213</v>
      </c>
      <c r="F81" t="s">
        <v>220</v>
      </c>
      <c r="G81" t="s">
        <v>220</v>
      </c>
      <c r="H81">
        <v>8</v>
      </c>
      <c r="I81" t="s">
        <v>234</v>
      </c>
      <c r="J81" t="s">
        <v>233</v>
      </c>
      <c r="K81" t="s">
        <v>314</v>
      </c>
      <c r="L81" t="s">
        <v>377</v>
      </c>
      <c r="M81">
        <v>7</v>
      </c>
      <c r="N81">
        <v>8</v>
      </c>
      <c r="O81">
        <v>8</v>
      </c>
      <c r="P81">
        <v>9</v>
      </c>
      <c r="Q81" t="s">
        <v>367</v>
      </c>
    </row>
    <row r="82" spans="1:17" x14ac:dyDescent="0.25">
      <c r="A82" t="s">
        <v>359</v>
      </c>
      <c r="B82" t="s">
        <v>83</v>
      </c>
      <c r="C82" t="s">
        <v>96</v>
      </c>
      <c r="D82" t="s">
        <v>193</v>
      </c>
      <c r="E82" t="s">
        <v>214</v>
      </c>
      <c r="F82" t="s">
        <v>220</v>
      </c>
      <c r="G82" t="s">
        <v>220</v>
      </c>
      <c r="H82">
        <v>8</v>
      </c>
      <c r="I82" t="s">
        <v>234</v>
      </c>
      <c r="J82" t="s">
        <v>233</v>
      </c>
      <c r="K82" t="s">
        <v>315</v>
      </c>
      <c r="L82" t="s">
        <v>377</v>
      </c>
      <c r="M82">
        <v>9</v>
      </c>
      <c r="N82">
        <v>8</v>
      </c>
      <c r="O82">
        <v>8</v>
      </c>
      <c r="P82">
        <v>7</v>
      </c>
      <c r="Q82" t="s">
        <v>370</v>
      </c>
    </row>
    <row r="83" spans="1:17" x14ac:dyDescent="0.25">
      <c r="A83" t="s">
        <v>173</v>
      </c>
      <c r="B83" t="s">
        <v>84</v>
      </c>
      <c r="C83" t="s">
        <v>96</v>
      </c>
      <c r="D83" t="s">
        <v>173</v>
      </c>
      <c r="E83" t="s">
        <v>214</v>
      </c>
      <c r="F83" t="s">
        <v>220</v>
      </c>
      <c r="G83" t="s">
        <v>220</v>
      </c>
      <c r="H83">
        <v>8</v>
      </c>
      <c r="I83" t="s">
        <v>234</v>
      </c>
      <c r="J83" t="s">
        <v>233</v>
      </c>
      <c r="K83" t="s">
        <v>316</v>
      </c>
      <c r="L83" t="s">
        <v>377</v>
      </c>
      <c r="M83">
        <v>10</v>
      </c>
      <c r="N83">
        <v>10</v>
      </c>
      <c r="O83">
        <v>10</v>
      </c>
      <c r="P83">
        <v>10</v>
      </c>
      <c r="Q83" t="s">
        <v>370</v>
      </c>
    </row>
    <row r="84" spans="1:17" x14ac:dyDescent="0.25">
      <c r="A84" t="s">
        <v>174</v>
      </c>
      <c r="B84" t="s">
        <v>85</v>
      </c>
      <c r="C84" t="s">
        <v>96</v>
      </c>
      <c r="D84" t="s">
        <v>174</v>
      </c>
      <c r="E84" t="s">
        <v>213</v>
      </c>
      <c r="F84" t="s">
        <v>220</v>
      </c>
      <c r="G84" t="s">
        <v>220</v>
      </c>
      <c r="H84">
        <v>6</v>
      </c>
      <c r="I84" t="s">
        <v>234</v>
      </c>
      <c r="J84" t="s">
        <v>233</v>
      </c>
      <c r="K84" t="s">
        <v>317</v>
      </c>
      <c r="L84" t="s">
        <v>377</v>
      </c>
      <c r="M84">
        <v>8</v>
      </c>
      <c r="N84">
        <v>9</v>
      </c>
      <c r="O84">
        <v>9</v>
      </c>
      <c r="P84">
        <v>9</v>
      </c>
      <c r="Q84" t="s">
        <v>369</v>
      </c>
    </row>
    <row r="85" spans="1:17" x14ac:dyDescent="0.25">
      <c r="A85" t="s">
        <v>175</v>
      </c>
      <c r="B85" t="s">
        <v>87</v>
      </c>
      <c r="C85" t="s">
        <v>96</v>
      </c>
      <c r="D85" t="s">
        <v>175</v>
      </c>
      <c r="E85" t="s">
        <v>213</v>
      </c>
      <c r="F85" t="s">
        <v>220</v>
      </c>
      <c r="G85" t="s">
        <v>220</v>
      </c>
      <c r="H85">
        <v>5</v>
      </c>
      <c r="I85" t="s">
        <v>234</v>
      </c>
      <c r="J85" t="s">
        <v>233</v>
      </c>
      <c r="K85" t="s">
        <v>318</v>
      </c>
      <c r="L85" t="s">
        <v>377</v>
      </c>
      <c r="M85">
        <v>8</v>
      </c>
      <c r="N85">
        <v>8</v>
      </c>
      <c r="O85">
        <v>8</v>
      </c>
      <c r="P85">
        <v>8</v>
      </c>
      <c r="Q85" t="s">
        <v>367</v>
      </c>
    </row>
    <row r="86" spans="1:17" x14ac:dyDescent="0.25">
      <c r="A86" t="s">
        <v>176</v>
      </c>
      <c r="B86" t="s">
        <v>88</v>
      </c>
      <c r="C86" t="s">
        <v>96</v>
      </c>
      <c r="D86" t="s">
        <v>176</v>
      </c>
      <c r="E86" t="s">
        <v>214</v>
      </c>
      <c r="F86" t="s">
        <v>220</v>
      </c>
      <c r="G86" t="s">
        <v>220</v>
      </c>
      <c r="H86">
        <v>17</v>
      </c>
      <c r="I86" t="s">
        <v>234</v>
      </c>
      <c r="J86" t="s">
        <v>233</v>
      </c>
      <c r="K86" t="s">
        <v>319</v>
      </c>
      <c r="L86" t="s">
        <v>377</v>
      </c>
      <c r="M86">
        <v>13</v>
      </c>
      <c r="N86">
        <v>9</v>
      </c>
      <c r="O86">
        <v>10</v>
      </c>
      <c r="P86">
        <v>8</v>
      </c>
      <c r="Q86" t="s">
        <v>375</v>
      </c>
    </row>
    <row r="87" spans="1:17" x14ac:dyDescent="0.25">
      <c r="A87" t="s">
        <v>178</v>
      </c>
      <c r="B87" t="s">
        <v>90</v>
      </c>
      <c r="C87" t="s">
        <v>96</v>
      </c>
      <c r="D87" t="s">
        <v>178</v>
      </c>
      <c r="E87" t="s">
        <v>213</v>
      </c>
      <c r="F87" t="s">
        <v>220</v>
      </c>
      <c r="G87" t="s">
        <v>220</v>
      </c>
      <c r="H87">
        <v>11</v>
      </c>
      <c r="I87" t="s">
        <v>234</v>
      </c>
      <c r="J87" t="s">
        <v>233</v>
      </c>
      <c r="K87" t="s">
        <v>321</v>
      </c>
      <c r="L87" t="s">
        <v>377</v>
      </c>
      <c r="M87">
        <v>7</v>
      </c>
      <c r="N87">
        <v>13</v>
      </c>
      <c r="O87">
        <v>13</v>
      </c>
      <c r="P87">
        <v>13</v>
      </c>
      <c r="Q87" t="s">
        <v>376</v>
      </c>
    </row>
    <row r="88" spans="1:17" x14ac:dyDescent="0.25">
      <c r="A88" t="s">
        <v>179</v>
      </c>
      <c r="B88" t="s">
        <v>91</v>
      </c>
      <c r="C88" t="s">
        <v>96</v>
      </c>
      <c r="D88" t="s">
        <v>179</v>
      </c>
      <c r="E88" t="s">
        <v>214</v>
      </c>
      <c r="F88" t="s">
        <v>220</v>
      </c>
      <c r="G88" t="s">
        <v>220</v>
      </c>
      <c r="H88">
        <v>8</v>
      </c>
      <c r="I88" t="s">
        <v>237</v>
      </c>
      <c r="J88" t="s">
        <v>238</v>
      </c>
      <c r="K88" t="s">
        <v>322</v>
      </c>
      <c r="L88" t="s">
        <v>377</v>
      </c>
      <c r="M88">
        <v>8</v>
      </c>
      <c r="N88">
        <v>8</v>
      </c>
      <c r="O88">
        <v>8</v>
      </c>
      <c r="P88">
        <v>8</v>
      </c>
      <c r="Q88" t="s">
        <v>373</v>
      </c>
    </row>
    <row r="89" spans="1:17" x14ac:dyDescent="0.25">
      <c r="A89" t="s">
        <v>360</v>
      </c>
      <c r="B89" t="s">
        <v>92</v>
      </c>
      <c r="C89" t="s">
        <v>96</v>
      </c>
      <c r="D89" t="s">
        <v>180</v>
      </c>
      <c r="E89" t="s">
        <v>213</v>
      </c>
      <c r="F89" t="s">
        <v>220</v>
      </c>
      <c r="G89" t="s">
        <v>220</v>
      </c>
      <c r="H89">
        <v>9</v>
      </c>
      <c r="I89" t="s">
        <v>234</v>
      </c>
      <c r="J89" t="s">
        <v>233</v>
      </c>
      <c r="K89" t="s">
        <v>323</v>
      </c>
      <c r="L89" t="s">
        <v>377</v>
      </c>
      <c r="M89">
        <v>7</v>
      </c>
      <c r="N89">
        <v>9</v>
      </c>
      <c r="O89">
        <v>9</v>
      </c>
      <c r="P89">
        <v>9</v>
      </c>
      <c r="Q89" t="s">
        <v>369</v>
      </c>
    </row>
    <row r="90" spans="1:17" x14ac:dyDescent="0.25">
      <c r="A90" t="s">
        <v>181</v>
      </c>
      <c r="B90" t="s">
        <v>93</v>
      </c>
      <c r="C90" t="s">
        <v>96</v>
      </c>
      <c r="D90" t="s">
        <v>181</v>
      </c>
      <c r="E90" t="s">
        <v>214</v>
      </c>
      <c r="F90" t="s">
        <v>220</v>
      </c>
      <c r="G90" t="s">
        <v>220</v>
      </c>
      <c r="H90">
        <v>9</v>
      </c>
      <c r="I90" t="s">
        <v>234</v>
      </c>
      <c r="J90" t="s">
        <v>233</v>
      </c>
      <c r="K90" t="s">
        <v>324</v>
      </c>
      <c r="L90" t="s">
        <v>377</v>
      </c>
      <c r="M90">
        <v>8</v>
      </c>
      <c r="N90">
        <v>8</v>
      </c>
      <c r="O90">
        <v>8</v>
      </c>
      <c r="P90">
        <v>8</v>
      </c>
      <c r="Q90" t="s">
        <v>372</v>
      </c>
    </row>
    <row r="91" spans="1:17" x14ac:dyDescent="0.25">
      <c r="A91" t="s">
        <v>182</v>
      </c>
      <c r="B91" t="s">
        <v>94</v>
      </c>
      <c r="C91" t="s">
        <v>96</v>
      </c>
      <c r="D91" t="s">
        <v>182</v>
      </c>
      <c r="E91" t="s">
        <v>214</v>
      </c>
      <c r="F91" t="s">
        <v>220</v>
      </c>
      <c r="G91" t="s">
        <v>220</v>
      </c>
      <c r="H91">
        <v>5</v>
      </c>
      <c r="I91" t="s">
        <v>234</v>
      </c>
      <c r="J91" t="s">
        <v>233</v>
      </c>
      <c r="K91" t="s">
        <v>325</v>
      </c>
      <c r="L91" t="s">
        <v>377</v>
      </c>
      <c r="M91">
        <v>8</v>
      </c>
      <c r="N91">
        <v>8</v>
      </c>
      <c r="O91">
        <v>8</v>
      </c>
      <c r="P91">
        <v>8</v>
      </c>
      <c r="Q91" t="s">
        <v>372</v>
      </c>
    </row>
    <row r="92" spans="1:17" x14ac:dyDescent="0.25">
      <c r="A92" t="s">
        <v>361</v>
      </c>
      <c r="B92" t="s">
        <v>3</v>
      </c>
      <c r="C92" t="s">
        <v>10</v>
      </c>
      <c r="D92" t="s">
        <v>194</v>
      </c>
      <c r="E92" t="s">
        <v>214</v>
      </c>
      <c r="F92" t="s">
        <v>227</v>
      </c>
      <c r="G92" t="s">
        <v>220</v>
      </c>
      <c r="H92">
        <v>16</v>
      </c>
      <c r="I92" t="s">
        <v>234</v>
      </c>
      <c r="J92" t="s">
        <v>238</v>
      </c>
      <c r="K92" t="s">
        <v>326</v>
      </c>
      <c r="L92" t="s">
        <v>377</v>
      </c>
      <c r="M92">
        <v>9</v>
      </c>
      <c r="N92">
        <v>8</v>
      </c>
      <c r="O92">
        <v>10</v>
      </c>
      <c r="P92">
        <v>8</v>
      </c>
      <c r="Q92" t="s">
        <v>368</v>
      </c>
    </row>
    <row r="93" spans="1:17" x14ac:dyDescent="0.25">
      <c r="A93" t="s">
        <v>183</v>
      </c>
      <c r="B93" t="s">
        <v>10</v>
      </c>
      <c r="C93" t="s">
        <v>10</v>
      </c>
      <c r="D93" t="s">
        <v>195</v>
      </c>
      <c r="E93" t="s">
        <v>214</v>
      </c>
      <c r="F93" t="s">
        <v>225</v>
      </c>
      <c r="G93" t="s">
        <v>222</v>
      </c>
      <c r="H93">
        <v>25</v>
      </c>
      <c r="I93" t="s">
        <v>234</v>
      </c>
      <c r="J93" t="s">
        <v>238</v>
      </c>
      <c r="K93" t="s">
        <v>327</v>
      </c>
      <c r="L93" t="s">
        <v>377</v>
      </c>
      <c r="M93">
        <v>15</v>
      </c>
      <c r="N93">
        <v>15</v>
      </c>
      <c r="O93">
        <v>15</v>
      </c>
      <c r="P93">
        <v>15</v>
      </c>
      <c r="Q93" t="s">
        <v>368</v>
      </c>
    </row>
    <row r="94" spans="1:17" x14ac:dyDescent="0.25">
      <c r="A94" t="s">
        <v>362</v>
      </c>
      <c r="B94" t="s">
        <v>97</v>
      </c>
      <c r="C94" t="s">
        <v>10</v>
      </c>
      <c r="D94" t="s">
        <v>196</v>
      </c>
      <c r="E94" t="s">
        <v>214</v>
      </c>
      <c r="F94" t="s">
        <v>220</v>
      </c>
      <c r="G94" t="s">
        <v>220</v>
      </c>
      <c r="H94">
        <v>9</v>
      </c>
      <c r="I94" t="s">
        <v>234</v>
      </c>
      <c r="J94" t="s">
        <v>238</v>
      </c>
      <c r="K94" t="s">
        <v>328</v>
      </c>
      <c r="L94" t="s">
        <v>377</v>
      </c>
      <c r="M94">
        <v>8</v>
      </c>
      <c r="N94">
        <v>8</v>
      </c>
      <c r="O94">
        <v>8</v>
      </c>
      <c r="P94">
        <v>8</v>
      </c>
      <c r="Q94" t="s">
        <v>368</v>
      </c>
    </row>
    <row r="95" spans="1:17" x14ac:dyDescent="0.25">
      <c r="A95" t="s">
        <v>363</v>
      </c>
      <c r="B95" t="s">
        <v>11</v>
      </c>
      <c r="C95" t="s">
        <v>10</v>
      </c>
      <c r="D95" t="s">
        <v>196</v>
      </c>
      <c r="E95" t="s">
        <v>214</v>
      </c>
      <c r="F95" t="s">
        <v>220</v>
      </c>
      <c r="G95" t="s">
        <v>220</v>
      </c>
      <c r="H95">
        <v>9</v>
      </c>
      <c r="I95" t="s">
        <v>234</v>
      </c>
      <c r="J95" t="s">
        <v>238</v>
      </c>
      <c r="K95" t="s">
        <v>329</v>
      </c>
      <c r="L95" t="s">
        <v>377</v>
      </c>
      <c r="M95">
        <v>8</v>
      </c>
      <c r="N95">
        <v>8</v>
      </c>
      <c r="O95">
        <v>8</v>
      </c>
      <c r="P95">
        <v>8</v>
      </c>
      <c r="Q95" t="s">
        <v>368</v>
      </c>
    </row>
    <row r="96" spans="1:17" x14ac:dyDescent="0.25">
      <c r="A96" t="s">
        <v>184</v>
      </c>
      <c r="B96" t="s">
        <v>12</v>
      </c>
      <c r="C96" t="s">
        <v>10</v>
      </c>
      <c r="D96" t="s">
        <v>183</v>
      </c>
      <c r="E96" t="s">
        <v>214</v>
      </c>
      <c r="F96" t="s">
        <v>228</v>
      </c>
      <c r="G96" t="s">
        <v>220</v>
      </c>
      <c r="H96">
        <v>10</v>
      </c>
      <c r="I96" t="s">
        <v>234</v>
      </c>
      <c r="J96" t="s">
        <v>238</v>
      </c>
      <c r="K96" t="s">
        <v>330</v>
      </c>
      <c r="L96" t="s">
        <v>377</v>
      </c>
      <c r="M96">
        <v>6</v>
      </c>
      <c r="N96">
        <v>8</v>
      </c>
      <c r="O96">
        <v>10</v>
      </c>
      <c r="P96">
        <v>12</v>
      </c>
      <c r="Q96" t="s">
        <v>368</v>
      </c>
    </row>
    <row r="97" spans="1:17" x14ac:dyDescent="0.25">
      <c r="A97" t="s">
        <v>364</v>
      </c>
      <c r="B97" t="s">
        <v>13</v>
      </c>
      <c r="C97" t="s">
        <v>10</v>
      </c>
      <c r="D97" t="s">
        <v>197</v>
      </c>
      <c r="E97" t="s">
        <v>214</v>
      </c>
      <c r="F97" t="s">
        <v>221</v>
      </c>
      <c r="G97" t="s">
        <v>220</v>
      </c>
      <c r="H97">
        <v>2</v>
      </c>
      <c r="I97" t="s">
        <v>234</v>
      </c>
      <c r="J97" t="s">
        <v>238</v>
      </c>
      <c r="K97" t="s">
        <v>331</v>
      </c>
      <c r="L97" t="s">
        <v>377</v>
      </c>
      <c r="M97">
        <v>8</v>
      </c>
      <c r="N97">
        <v>8</v>
      </c>
      <c r="O97">
        <v>8</v>
      </c>
      <c r="P97">
        <v>8</v>
      </c>
      <c r="Q97" t="s">
        <v>368</v>
      </c>
    </row>
    <row r="98" spans="1:17" x14ac:dyDescent="0.25">
      <c r="A98" t="s">
        <v>365</v>
      </c>
      <c r="B98" t="s">
        <v>65</v>
      </c>
      <c r="C98" t="s">
        <v>10</v>
      </c>
      <c r="D98" t="s">
        <v>198</v>
      </c>
      <c r="E98" t="s">
        <v>214</v>
      </c>
      <c r="F98" t="s">
        <v>229</v>
      </c>
      <c r="G98" t="s">
        <v>220</v>
      </c>
      <c r="H98">
        <v>12</v>
      </c>
      <c r="I98" t="s">
        <v>234</v>
      </c>
      <c r="J98" t="s">
        <v>238</v>
      </c>
      <c r="K98" t="s">
        <v>332</v>
      </c>
      <c r="L98" t="s">
        <v>377</v>
      </c>
      <c r="M98">
        <v>8</v>
      </c>
      <c r="N98">
        <v>10</v>
      </c>
      <c r="O98">
        <v>7</v>
      </c>
      <c r="P98">
        <v>11</v>
      </c>
      <c r="Q98" t="s">
        <v>368</v>
      </c>
    </row>
    <row r="99" spans="1:17" x14ac:dyDescent="0.25">
      <c r="A99" t="s">
        <v>366</v>
      </c>
      <c r="B99" t="s">
        <v>86</v>
      </c>
      <c r="C99" t="s">
        <v>10</v>
      </c>
      <c r="D99" t="s">
        <v>199</v>
      </c>
      <c r="E99" t="s">
        <v>214</v>
      </c>
      <c r="F99" t="s">
        <v>230</v>
      </c>
      <c r="G99" t="s">
        <v>220</v>
      </c>
      <c r="H99">
        <v>7</v>
      </c>
      <c r="I99" t="s">
        <v>234</v>
      </c>
      <c r="J99" t="s">
        <v>238</v>
      </c>
      <c r="K99" t="s">
        <v>333</v>
      </c>
      <c r="L99" t="s">
        <v>377</v>
      </c>
      <c r="M99">
        <v>8</v>
      </c>
      <c r="N99">
        <v>9</v>
      </c>
      <c r="O99">
        <v>8</v>
      </c>
      <c r="P99">
        <v>10</v>
      </c>
      <c r="Q99" t="s">
        <v>368</v>
      </c>
    </row>
  </sheetData>
  <autoFilter ref="A1:Q99" xr:uid="{C3E519D9-FA4A-4B54-B53A-C4F3D6E5AE0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8B4B-90EE-40E4-AC60-B73CE484DC13}">
  <dimension ref="A1:A98"/>
  <sheetViews>
    <sheetView topLeftCell="A64" workbookViewId="0">
      <selection activeCell="A98" sqref="A1:A98"/>
    </sheetView>
  </sheetViews>
  <sheetFormatPr defaultRowHeight="15" x14ac:dyDescent="0.25"/>
  <sheetData>
    <row r="1" spans="1:1" x14ac:dyDescent="0.25">
      <c r="A1" t="str">
        <f>_xlfn.CONCAT("INCBIN ",CHAR(34),"gfx/trainers/",trainers!K2,".gbcpal",CHAR(34),", middle_colors")</f>
        <v>INCBIN "gfx/trainers/casey.gbcpal", middle_colors</v>
      </c>
    </row>
    <row r="2" spans="1:1" x14ac:dyDescent="0.25">
      <c r="A2" t="str">
        <f>_xlfn.CONCAT("INCBIN ",CHAR(34),"gfx/trainers/",trainers!K3,".gbcpal",CHAR(34),", middle_colors")</f>
        <v>INCBIN "gfx/trainers/jordan.gbcpal", middle_colors</v>
      </c>
    </row>
    <row r="3" spans="1:1" x14ac:dyDescent="0.25">
      <c r="A3" t="str">
        <f>_xlfn.CONCAT("INCBIN ",CHAR(34),"gfx/trainers/",trainers!K4,".gbcpal",CHAR(34),", middle_colors")</f>
        <v>INCBIN "gfx/trainers/kyle.gbcpal", middle_colors</v>
      </c>
    </row>
    <row r="4" spans="1:1" x14ac:dyDescent="0.25">
      <c r="A4" t="str">
        <f>_xlfn.CONCAT("INCBIN ",CHAR(34),"gfx/trainers/",trainers!K5,".gbcpal",CHAR(34),", middle_colors")</f>
        <v>INCBIN "gfx/trainers/lee.gbcpal", middle_colors</v>
      </c>
    </row>
    <row r="5" spans="1:1" x14ac:dyDescent="0.25">
      <c r="A5" t="str">
        <f>_xlfn.CONCAT("INCBIN ",CHAR(34),"gfx/trainers/",trainers!K6,".gbcpal",CHAR(34),", middle_colors")</f>
        <v>INCBIN "gfx/trainers/mer.gbcpal", middle_colors</v>
      </c>
    </row>
    <row r="6" spans="1:1" x14ac:dyDescent="0.25">
      <c r="A6" t="str">
        <f>_xlfn.CONCAT("INCBIN ",CHAR(34),"gfx/trainers/",trainers!K7,".gbcpal",CHAR(34),", middle_colors")</f>
        <v>INCBIN "gfx/trainers/rival_1.gbcpal", middle_colors</v>
      </c>
    </row>
    <row r="7" spans="1:1" x14ac:dyDescent="0.25">
      <c r="A7" t="str">
        <f>_xlfn.CONCAT("INCBIN ",CHAR(34),"gfx/trainers/",trainers!K8,".gbcpal",CHAR(34),", middle_colors")</f>
        <v>INCBIN "gfx/trainers/rival_2.gbcpal", middle_colors</v>
      </c>
    </row>
    <row r="8" spans="1:1" x14ac:dyDescent="0.25">
      <c r="A8" t="str">
        <f>_xlfn.CONCAT("INCBIN ",CHAR(34),"gfx/trainers/",trainers!K9,".gbcpal",CHAR(34),", middle_colors")</f>
        <v>INCBIN "gfx/trainers/ryan.gbcpal", middle_colors</v>
      </c>
    </row>
    <row r="9" spans="1:1" x14ac:dyDescent="0.25">
      <c r="A9" t="str">
        <f>_xlfn.CONCAT("INCBIN ",CHAR(34),"gfx/trainers/",trainers!K10,".gbcpal",CHAR(34),", middle_colors")</f>
        <v>INCBIN "gfx/trainers/sanha.gbcpal", middle_colors</v>
      </c>
    </row>
    <row r="10" spans="1:1" x14ac:dyDescent="0.25">
      <c r="A10" t="str">
        <f>_xlfn.CONCAT("INCBIN ",CHAR(34),"gfx/trainers/",trainers!K11,".gbcpal",CHAR(34),", middle_colors")</f>
        <v>INCBIN "gfx/trainers/sarah.gbcpal", middle_colors</v>
      </c>
    </row>
    <row r="11" spans="1:1" x14ac:dyDescent="0.25">
      <c r="A11" t="str">
        <f>_xlfn.CONCAT("INCBIN ",CHAR(34),"gfx/trainers/",trainers!K12,".gbcpal",CHAR(34),", middle_colors")</f>
        <v>INCBIN "gfx/trainers/furry.gbcpal", middle_colors</v>
      </c>
    </row>
    <row r="12" spans="1:1" x14ac:dyDescent="0.25">
      <c r="A12" t="str">
        <f>_xlfn.CONCAT("INCBIN ",CHAR(34),"gfx/trainers/",trainers!K13,".gbcpal",CHAR(34),", middle_colors")</f>
        <v>INCBIN "gfx/trainers/loafer.gbcpal", middle_colors</v>
      </c>
    </row>
    <row r="13" spans="1:1" x14ac:dyDescent="0.25">
      <c r="A13" t="str">
        <f>_xlfn.CONCAT("INCBIN ",CHAR(34),"gfx/trainers/",trainers!K14,".gbcpal",CHAR(34),", middle_colors")</f>
        <v>INCBIN "gfx/trainers/link.gbcpal", middle_colors</v>
      </c>
    </row>
    <row r="14" spans="1:1" x14ac:dyDescent="0.25">
      <c r="A14" t="str">
        <f>_xlfn.CONCAT("INCBIN ",CHAR(34),"gfx/trainers/",trainers!K15,".gbcpal",CHAR(34),", middle_colors")</f>
        <v>INCBIN "gfx/trainers/sora.gbcpal", middle_colors</v>
      </c>
    </row>
    <row r="15" spans="1:1" x14ac:dyDescent="0.25">
      <c r="A15" t="str">
        <f>_xlfn.CONCAT("INCBIN ",CHAR(34),"gfx/trainers/",trainers!K16,".gbcpal",CHAR(34),", middle_colors")</f>
        <v>INCBIN "gfx/trainers/goron.gbcpal", middle_colors</v>
      </c>
    </row>
    <row r="16" spans="1:1" x14ac:dyDescent="0.25">
      <c r="A16" t="str">
        <f>_xlfn.CONCAT("INCBIN ",CHAR(34),"gfx/trainers/",trainers!K17,".gbcpal",CHAR(34),", middle_colors")</f>
        <v>INCBIN "gfx/trainers/artist.gbcpal", middle_colors</v>
      </c>
    </row>
    <row r="17" spans="1:1" x14ac:dyDescent="0.25">
      <c r="A17" t="str">
        <f>_xlfn.CONCAT("INCBIN ",CHAR(34),"gfx/trainers/",trainers!K18,".gbcpal",CHAR(34),", middle_colors")</f>
        <v>INCBIN "gfx/trainers/battle_girl.gbcpal", middle_colors</v>
      </c>
    </row>
    <row r="18" spans="1:1" x14ac:dyDescent="0.25">
      <c r="A18" t="str">
        <f>_xlfn.CONCAT("INCBIN ",CHAR(34),"gfx/trainers/",trainers!K19,".gbcpal",CHAR(34),", middle_colors")</f>
        <v>INCBIN "gfx/trainers/biker.gbcpal", middle_colors</v>
      </c>
    </row>
    <row r="19" spans="1:1" x14ac:dyDescent="0.25">
      <c r="A19" t="str">
        <f>_xlfn.CONCAT("INCBIN ",CHAR(34),"gfx/trainers/",trainers!K20,".gbcpal",CHAR(34),", middle_colors")</f>
        <v>INCBIN "gfx/trainers/bird_keeper.gbcpal", middle_colors</v>
      </c>
    </row>
    <row r="20" spans="1:1" x14ac:dyDescent="0.25">
      <c r="A20" t="str">
        <f>_xlfn.CONCAT("INCBIN ",CHAR(34),"gfx/trainers/",trainers!K21,".gbcpal",CHAR(34),", middle_colors")</f>
        <v>INCBIN "gfx/trainers/blackbelt_t.gbcpal", middle_colors</v>
      </c>
    </row>
    <row r="21" spans="1:1" x14ac:dyDescent="0.25">
      <c r="A21" t="str">
        <f>_xlfn.CONCAT("INCBIN ",CHAR(34),"gfx/trainers/",trainers!K22,".gbcpal",CHAR(34),", middle_colors")</f>
        <v>INCBIN "gfx/trainers/blue.gbcpal", middle_colors</v>
      </c>
    </row>
    <row r="22" spans="1:1" x14ac:dyDescent="0.25">
      <c r="A22" t="str">
        <f>_xlfn.CONCAT("INCBIN ",CHAR(34),"gfx/trainers/",trainers!K23,".gbcpal",CHAR(34),", middle_colors")</f>
        <v>INCBIN "gfx/trainers/boarder.gbcpal", middle_colors</v>
      </c>
    </row>
    <row r="23" spans="1:1" x14ac:dyDescent="0.25">
      <c r="A23" t="str">
        <f>_xlfn.CONCAT("INCBIN ",CHAR(34),"gfx/trainers/",trainers!K24,".gbcpal",CHAR(34),", middle_colors")</f>
        <v>INCBIN "gfx/trainers/bug_catcher.gbcpal", middle_colors</v>
      </c>
    </row>
    <row r="24" spans="1:1" x14ac:dyDescent="0.25">
      <c r="A24" t="str">
        <f>_xlfn.CONCAT("INCBIN ",CHAR(34),"gfx/trainers/",trainers!K25,".gbcpal",CHAR(34),", middle_colors")</f>
        <v>INCBIN "gfx/trainers/bug_maniac.gbcpal", middle_colors</v>
      </c>
    </row>
    <row r="25" spans="1:1" x14ac:dyDescent="0.25">
      <c r="A25" t="str">
        <f>_xlfn.CONCAT("INCBIN ",CHAR(34),"gfx/trainers/",trainers!K26,".gbcpal",CHAR(34),", middle_colors")</f>
        <v>INCBIN "gfx/trainers/burglar.gbcpal", middle_colors</v>
      </c>
    </row>
    <row r="26" spans="1:1" x14ac:dyDescent="0.25">
      <c r="A26" t="str">
        <f>_xlfn.CONCAT("INCBIN ",CHAR(34),"gfx/trainers/",trainers!K27,".gbcpal",CHAR(34),", middle_colors")</f>
        <v>INCBIN "gfx/trainers/cal.gbcpal", middle_colors</v>
      </c>
    </row>
    <row r="27" spans="1:1" x14ac:dyDescent="0.25">
      <c r="A27" t="str">
        <f>_xlfn.CONCAT("INCBIN ",CHAR(34),"gfx/trainers/",trainers!K28,".gbcpal",CHAR(34),", middle_colors")</f>
        <v>INCBIN "gfx/trainers/camper.gbcpal", middle_colors</v>
      </c>
    </row>
    <row r="28" spans="1:1" x14ac:dyDescent="0.25">
      <c r="A28" t="str">
        <f>_xlfn.CONCAT("INCBIN ",CHAR(34),"gfx/trainers/",trainers!K29,".gbcpal",CHAR(34),", middle_colors")</f>
        <v>INCBIN "gfx/trainers/ceo.gbcpal", middle_colors</v>
      </c>
    </row>
    <row r="29" spans="1:1" x14ac:dyDescent="0.25">
      <c r="A29" t="str">
        <f>_xlfn.CONCAT("INCBIN ",CHAR(34),"gfx/trainers/",trainers!K30,".gbcpal",CHAR(34),", middle_colors")</f>
        <v>INCBIN "gfx/trainers/champion.gbcpal", middle_colors</v>
      </c>
    </row>
    <row r="30" spans="1:1" x14ac:dyDescent="0.25">
      <c r="A30" t="str">
        <f>_xlfn.CONCAT("INCBIN ",CHAR(34),"gfx/trainers/",trainers!K31,".gbcpal",CHAR(34),", middle_colors")</f>
        <v>INCBIN "gfx/trainers/cooltrainer_f.gbcpal", middle_colors</v>
      </c>
    </row>
    <row r="31" spans="1:1" x14ac:dyDescent="0.25">
      <c r="A31" t="str">
        <f>_xlfn.CONCAT("INCBIN ",CHAR(34),"gfx/trainers/",trainers!K32,".gbcpal",CHAR(34),", middle_colors")</f>
        <v>INCBIN "gfx/trainers/cooltrainer_m.gbcpal", middle_colors</v>
      </c>
    </row>
    <row r="32" spans="1:1" x14ac:dyDescent="0.25">
      <c r="A32" t="str">
        <f>_xlfn.CONCAT("INCBIN ",CHAR(34),"gfx/trainers/",trainers!K33,".gbcpal",CHAR(34),", middle_colors")</f>
        <v>INCBIN "gfx/trainers/couple.gbcpal", middle_colors</v>
      </c>
    </row>
    <row r="33" spans="1:1" x14ac:dyDescent="0.25">
      <c r="A33" t="str">
        <f>_xlfn.CONCAT("INCBIN ",CHAR(34),"gfx/trainers/",trainers!K34,".gbcpal",CHAR(34),", middle_colors")</f>
        <v>INCBIN "gfx/trainers/detective_f.gbcpal", middle_colors</v>
      </c>
    </row>
    <row r="34" spans="1:1" x14ac:dyDescent="0.25">
      <c r="A34" t="str">
        <f>_xlfn.CONCAT("INCBIN ",CHAR(34),"gfx/trainers/",trainers!K35,".gbcpal",CHAR(34),", middle_colors")</f>
        <v>INCBIN "gfx/trainers/detective_m.gbcpal", middle_colors</v>
      </c>
    </row>
    <row r="35" spans="1:1" x14ac:dyDescent="0.25">
      <c r="A35" t="str">
        <f>_xlfn.CONCAT("INCBIN ",CHAR(34),"gfx/trainers/",trainers!K36,".gbcpal",CHAR(34),", middle_colors")</f>
        <v>INCBIN "gfx/trainers/engineer.gbcpal", middle_colors</v>
      </c>
    </row>
    <row r="36" spans="1:1" x14ac:dyDescent="0.25">
      <c r="A36" t="str">
        <f>_xlfn.CONCAT("INCBIN ",CHAR(34),"gfx/trainers/",trainers!K37,".gbcpal",CHAR(34),", middle_colors")</f>
        <v>INCBIN "gfx/trainers/fancy_lad.gbcpal", middle_colors</v>
      </c>
    </row>
    <row r="37" spans="1:1" x14ac:dyDescent="0.25">
      <c r="A37" t="str">
        <f>_xlfn.CONCAT("INCBIN ",CHAR(34),"gfx/trainers/",trainers!K38,".gbcpal",CHAR(34),", middle_colors")</f>
        <v>INCBIN "gfx/trainers/fedora_man.gbcpal", middle_colors</v>
      </c>
    </row>
    <row r="38" spans="1:1" x14ac:dyDescent="0.25">
      <c r="A38" t="str">
        <f>_xlfn.CONCAT("INCBIN ",CHAR(34),"gfx/trainers/",trainers!K39,".gbcpal",CHAR(34),", middle_colors")</f>
        <v>INCBIN "gfx/trainers/feral_child.gbcpal", middle_colors</v>
      </c>
    </row>
    <row r="39" spans="1:1" x14ac:dyDescent="0.25">
      <c r="A39" t="str">
        <f>_xlfn.CONCAT("INCBIN ",CHAR(34),"gfx/trainers/",trainers!K40,".gbcpal",CHAR(34),", middle_colors")</f>
        <v>INCBIN "gfx/trainers/firebreather.gbcpal", middle_colors</v>
      </c>
    </row>
    <row r="40" spans="1:1" x14ac:dyDescent="0.25">
      <c r="A40" t="str">
        <f>_xlfn.CONCAT("INCBIN ",CHAR(34),"gfx/trainers/",trainers!K41,".gbcpal",CHAR(34),", middle_colors")</f>
        <v>INCBIN "gfx/trainers/fisher.gbcpal", middle_colors</v>
      </c>
    </row>
    <row r="41" spans="1:1" x14ac:dyDescent="0.25">
      <c r="A41" t="str">
        <f>_xlfn.CONCAT("INCBIN ",CHAR(34),"gfx/trainers/",trainers!K42,".gbcpal",CHAR(34),", middle_colors")</f>
        <v>INCBIN "gfx/trainers/ghost.gbcpal", middle_colors</v>
      </c>
    </row>
    <row r="42" spans="1:1" x14ac:dyDescent="0.25">
      <c r="A42" t="str">
        <f>_xlfn.CONCAT("INCBIN ",CHAR(34),"gfx/trainers/",trainers!K43,".gbcpal",CHAR(34),", middle_colors")</f>
        <v>INCBIN "gfx/trainers/girl_boss.gbcpal", middle_colors</v>
      </c>
    </row>
    <row r="43" spans="1:1" x14ac:dyDescent="0.25">
      <c r="A43" t="str">
        <f>_xlfn.CONCAT("INCBIN ",CHAR(34),"gfx/trainers/",trainers!K44,".gbcpal",CHAR(34),", middle_colors")</f>
        <v>INCBIN "gfx/trainers/glitch.gbcpal", middle_colors</v>
      </c>
    </row>
    <row r="44" spans="1:1" x14ac:dyDescent="0.25">
      <c r="A44" t="str">
        <f>_xlfn.CONCAT("INCBIN ",CHAR(34),"gfx/trainers/",trainers!K45,".gbcpal",CHAR(34),", middle_colors")</f>
        <v>INCBIN "gfx/trainers/gramps.gbcpal", middle_colors</v>
      </c>
    </row>
    <row r="45" spans="1:1" x14ac:dyDescent="0.25">
      <c r="A45" t="str">
        <f>_xlfn.CONCAT("INCBIN ",CHAR(34),"gfx/trainers/",trainers!K46,".gbcpal",CHAR(34),", middle_colors")</f>
        <v>INCBIN "gfx/trainers/granny.gbcpal", middle_colors</v>
      </c>
    </row>
    <row r="46" spans="1:1" x14ac:dyDescent="0.25">
      <c r="A46" t="str">
        <f>_xlfn.CONCAT("INCBIN ",CHAR(34),"gfx/trainers/",trainers!K47,".gbcpal",CHAR(34),", middle_colors")</f>
        <v>INCBIN "gfx/trainers/guitarist.gbcpal", middle_colors</v>
      </c>
    </row>
    <row r="47" spans="1:1" x14ac:dyDescent="0.25">
      <c r="A47" t="str">
        <f>_xlfn.CONCAT("INCBIN ",CHAR(34),"gfx/trainers/",trainers!K48,".gbcpal",CHAR(34),", middle_colors")</f>
        <v>INCBIN "gfx/trainers/hex_maniac.gbcpal", middle_colors</v>
      </c>
    </row>
    <row r="48" spans="1:1" x14ac:dyDescent="0.25">
      <c r="A48" t="str">
        <f>_xlfn.CONCAT("INCBIN ",CHAR(34),"gfx/trainers/",trainers!K49,".gbcpal",CHAR(34),", middle_colors")</f>
        <v>INCBIN "gfx/trainers/hiker.gbcpal", middle_colors</v>
      </c>
    </row>
    <row r="49" spans="1:1" x14ac:dyDescent="0.25">
      <c r="A49" t="str">
        <f>_xlfn.CONCAT("INCBIN ",CHAR(34),"gfx/trainers/",trainers!K50,".gbcpal",CHAR(34),", middle_colors")</f>
        <v>INCBIN "gfx/trainers/it_guy.gbcpal", middle_colors</v>
      </c>
    </row>
    <row r="50" spans="1:1" x14ac:dyDescent="0.25">
      <c r="A50" t="str">
        <f>_xlfn.CONCAT("INCBIN ",CHAR(34),"gfx/trainers/",trainers!K51,".gbcpal",CHAR(34),", middle_colors")</f>
        <v>INCBIN "gfx/trainers/juggler.gbcpal", middle_colors</v>
      </c>
    </row>
    <row r="51" spans="1:1" x14ac:dyDescent="0.25">
      <c r="A51" t="str">
        <f>_xlfn.CONCAT("INCBIN ",CHAR(34),"gfx/trainers/",trainers!K52,".gbcpal",CHAR(34),", middle_colors")</f>
        <v>INCBIN "gfx/trainers/karate_king.gbcpal", middle_colors</v>
      </c>
    </row>
    <row r="52" spans="1:1" x14ac:dyDescent="0.25">
      <c r="A52" t="str">
        <f>_xlfn.CONCAT("INCBIN ",CHAR(34),"gfx/trainers/",trainers!K53,".gbcpal",CHAR(34),", middle_colors")</f>
        <v>INCBIN "gfx/trainers/karen.gbcpal", middle_colors</v>
      </c>
    </row>
    <row r="53" spans="1:1" x14ac:dyDescent="0.25">
      <c r="A53" t="str">
        <f>_xlfn.CONCAT("INCBIN ",CHAR(34),"gfx/trainers/",trainers!K54,".gbcpal",CHAR(34),", middle_colors")</f>
        <v>INCBIN "gfx/trainers/kimono_girl.gbcpal", middle_colors</v>
      </c>
    </row>
    <row r="54" spans="1:1" x14ac:dyDescent="0.25">
      <c r="A54" t="str">
        <f>_xlfn.CONCAT("INCBIN ",CHAR(34),"gfx/trainers/",trainers!K55,".gbcpal",CHAR(34),", middle_colors")</f>
        <v>INCBIN "gfx/trainers/lady.gbcpal", middle_colors</v>
      </c>
    </row>
    <row r="55" spans="1:1" x14ac:dyDescent="0.25">
      <c r="A55" t="str">
        <f>_xlfn.CONCAT("INCBIN ",CHAR(34),"gfx/trainers/",trainers!K56,".gbcpal",CHAR(34),", middle_colors")</f>
        <v>INCBIN "gfx/trainers/lass.gbcpal", middle_colors</v>
      </c>
    </row>
    <row r="56" spans="1:1" x14ac:dyDescent="0.25">
      <c r="A56" t="str">
        <f>_xlfn.CONCAT("INCBIN ",CHAR(34),"gfx/trainers/",trainers!K57,".gbcpal",CHAR(34),", middle_colors")</f>
        <v>INCBIN "gfx/trainers/mad_scientist.gbcpal", middle_colors</v>
      </c>
    </row>
    <row r="57" spans="1:1" x14ac:dyDescent="0.25">
      <c r="A57" t="str">
        <f>_xlfn.CONCAT("INCBIN ",CHAR(34),"gfx/trainers/",trainers!K58,".gbcpal",CHAR(34),", middle_colors")</f>
        <v>INCBIN "gfx/trainers/medium.gbcpal", middle_colors</v>
      </c>
    </row>
    <row r="58" spans="1:1" x14ac:dyDescent="0.25">
      <c r="A58" t="str">
        <f>_xlfn.CONCAT("INCBIN ",CHAR(34),"gfx/trainers/",trainers!K59,".gbcpal",CHAR(34),", middle_colors")</f>
        <v>INCBIN "gfx/trainers/ninja_f.gbcpal", middle_colors</v>
      </c>
    </row>
    <row r="59" spans="1:1" x14ac:dyDescent="0.25">
      <c r="A59" t="str">
        <f>_xlfn.CONCAT("INCBIN ",CHAR(34),"gfx/trainers/",trainers!K60,".gbcpal",CHAR(34),", middle_colors")</f>
        <v>INCBIN "gfx/trainers/ninja_m.gbcpal", middle_colors</v>
      </c>
    </row>
    <row r="60" spans="1:1" x14ac:dyDescent="0.25">
      <c r="A60" t="str">
        <f>_xlfn.CONCAT("INCBIN ",CHAR(34),"gfx/trainers/",trainers!K61,".gbcpal",CHAR(34),", middle_colors")</f>
        <v>INCBIN "gfx/trainers/officer.gbcpal", middle_colors</v>
      </c>
    </row>
    <row r="61" spans="1:1" x14ac:dyDescent="0.25">
      <c r="A61" t="str">
        <f>_xlfn.CONCAT("INCBIN ",CHAR(34),"gfx/trainers/",trainers!K62,".gbcpal",CHAR(34),", middle_colors")</f>
        <v>INCBIN "gfx/trainers/professor.gbcpal", middle_colors</v>
      </c>
    </row>
    <row r="62" spans="1:1" x14ac:dyDescent="0.25">
      <c r="A62" t="str">
        <f>_xlfn.CONCAT("INCBIN ",CHAR(34),"gfx/trainers/",trainers!K63,".gbcpal",CHAR(34),", middle_colors")</f>
        <v>INCBIN "gfx/trainers/pastor.gbcpal", middle_colors</v>
      </c>
    </row>
    <row r="63" spans="1:1" x14ac:dyDescent="0.25">
      <c r="A63" t="str">
        <f>_xlfn.CONCAT("INCBIN ",CHAR(34),"gfx/trainers/",trainers!K64,".gbcpal",CHAR(34),", middle_colors")</f>
        <v>INCBIN "gfx/trainers/photographer.gbcpal", middle_colors</v>
      </c>
    </row>
    <row r="64" spans="1:1" x14ac:dyDescent="0.25">
      <c r="A64" t="str">
        <f>_xlfn.CONCAT("INCBIN ",CHAR(34),"gfx/trainers/",trainers!K65,".gbcpal",CHAR(34),", middle_colors")</f>
        <v>INCBIN "gfx/trainers/picnicker.gbcpal", middle_colors</v>
      </c>
    </row>
    <row r="65" spans="1:1" x14ac:dyDescent="0.25">
      <c r="A65" t="str">
        <f>_xlfn.CONCAT("INCBIN ",CHAR(34),"gfx/trainers/",trainers!K66,".gbcpal",CHAR(34),", middle_colors")</f>
        <v>INCBIN "gfx/trainers/psychic_t.gbcpal", middle_colors</v>
      </c>
    </row>
    <row r="66" spans="1:1" x14ac:dyDescent="0.25">
      <c r="A66" t="str">
        <f>_xlfn.CONCAT("INCBIN ",CHAR(34),"gfx/trainers/",trainers!K67,".gbcpal",CHAR(34),", middle_colors")</f>
        <v>INCBIN "gfx/trainers/pyro.gbcpal", middle_colors</v>
      </c>
    </row>
    <row r="67" spans="1:1" x14ac:dyDescent="0.25">
      <c r="A67" t="str">
        <f>_xlfn.CONCAT("INCBIN ",CHAR(34),"gfx/trainers/",trainers!K68,".gbcpal",CHAR(34),", middle_colors")</f>
        <v>INCBIN "gfx/trainers/red.gbcpal", middle_colors</v>
      </c>
    </row>
    <row r="68" spans="1:1" x14ac:dyDescent="0.25">
      <c r="A68" t="str">
        <f>_xlfn.CONCAT("INCBIN ",CHAR(34),"gfx/trainers/",trainers!K69,".gbcpal",CHAR(34),", middle_colors")</f>
        <v>INCBIN "gfx/trainers/ruffian.gbcpal", middle_colors</v>
      </c>
    </row>
    <row r="69" spans="1:1" x14ac:dyDescent="0.25">
      <c r="A69" t="str">
        <f>_xlfn.CONCAT("INCBIN ",CHAR(34),"gfx/trainers/",trainers!K70,".gbcpal",CHAR(34),", middle_colors")</f>
        <v>INCBIN "gfx/trainers/ruin_maniac.gbcpal", middle_colors</v>
      </c>
    </row>
    <row r="70" spans="1:1" x14ac:dyDescent="0.25">
      <c r="A70" t="str">
        <f>_xlfn.CONCAT("INCBIN ",CHAR(34),"gfx/trainers/",trainers!K71,".gbcpal",CHAR(34),", middle_colors")</f>
        <v>INCBIN "gfx/trainers/safari.gbcpal", middle_colors</v>
      </c>
    </row>
    <row r="71" spans="1:1" x14ac:dyDescent="0.25">
      <c r="A71" t="str">
        <f>_xlfn.CONCAT("INCBIN ",CHAR(34),"gfx/trainers/",trainers!K72,".gbcpal",CHAR(34),", middle_colors")</f>
        <v>INCBIN "gfx/trainers/sage.gbcpal", middle_colors</v>
      </c>
    </row>
    <row r="72" spans="1:1" x14ac:dyDescent="0.25">
      <c r="A72" t="str">
        <f>_xlfn.CONCAT("INCBIN ",CHAR(34),"gfx/trainers/",trainers!K73,".gbcpal",CHAR(34),", middle_colors")</f>
        <v>INCBIN "gfx/trainers/sailor.gbcpal", middle_colors</v>
      </c>
    </row>
    <row r="73" spans="1:1" x14ac:dyDescent="0.25">
      <c r="A73" t="str">
        <f>_xlfn.CONCAT("INCBIN ",CHAR(34),"gfx/trainers/",trainers!K74,".gbcpal",CHAR(34),", middle_colors")</f>
        <v>INCBIN "gfx/trainers/scientist.gbcpal", middle_colors</v>
      </c>
    </row>
    <row r="74" spans="1:1" x14ac:dyDescent="0.25">
      <c r="A74" t="str">
        <f>_xlfn.CONCAT("INCBIN ",CHAR(34),"gfx/trainers/",trainers!K75,".gbcpal",CHAR(34),", middle_colors")</f>
        <v>INCBIN "gfx/trainers/senpai_kouhai.gbcpal", middle_colors</v>
      </c>
    </row>
    <row r="75" spans="1:1" x14ac:dyDescent="0.25">
      <c r="A75" t="str">
        <f>_xlfn.CONCAT("INCBIN ",CHAR(34),"gfx/trainers/",trainers!K76,".gbcpal",CHAR(34),", middle_colors")</f>
        <v>INCBIN "gfx/trainers/sightseer_f.gbcpal", middle_colors</v>
      </c>
    </row>
    <row r="76" spans="1:1" x14ac:dyDescent="0.25">
      <c r="A76" t="str">
        <f>_xlfn.CONCAT("INCBIN ",CHAR(34),"gfx/trainers/",trainers!K77,".gbcpal",CHAR(34),", middle_colors")</f>
        <v>INCBIN "gfx/trainers/sightseer_m.gbcpal", middle_colors</v>
      </c>
    </row>
    <row r="77" spans="1:1" x14ac:dyDescent="0.25">
      <c r="A77" t="str">
        <f>_xlfn.CONCAT("INCBIN ",CHAR(34),"gfx/trainers/",trainers!K78,".gbcpal",CHAR(34),", middle_colors")</f>
        <v>INCBIN "gfx/trainers/sk8ter_boy.gbcpal", middle_colors</v>
      </c>
    </row>
    <row r="78" spans="1:1" x14ac:dyDescent="0.25">
      <c r="A78" t="str">
        <f>_xlfn.CONCAT("INCBIN ",CHAR(34),"gfx/trainers/",trainers!K79,".gbcpal",CHAR(34),", middle_colors")</f>
        <v>INCBIN "gfx/trainers/skier.gbcpal", middle_colors</v>
      </c>
    </row>
    <row r="79" spans="1:1" x14ac:dyDescent="0.25">
      <c r="A79" t="str">
        <f>_xlfn.CONCAT("INCBIN ",CHAR(34),"gfx/trainers/",trainers!K80,".gbcpal",CHAR(34),", middle_colors")</f>
        <v>INCBIN "gfx/trainers/supervisor.gbcpal", middle_colors</v>
      </c>
    </row>
    <row r="80" spans="1:1" x14ac:dyDescent="0.25">
      <c r="A80" t="str">
        <f>_xlfn.CONCAT("INCBIN ",CHAR(34),"gfx/trainers/",trainers!K81,".gbcpal",CHAR(34),", middle_colors")</f>
        <v>INCBIN "gfx/trainers/swimmer_f.gbcpal", middle_colors</v>
      </c>
    </row>
    <row r="81" spans="1:1" x14ac:dyDescent="0.25">
      <c r="A81" t="str">
        <f>_xlfn.CONCAT("INCBIN ",CHAR(34),"gfx/trainers/",trainers!K82,".gbcpal",CHAR(34),", middle_colors")</f>
        <v>INCBIN "gfx/trainers/swimmer_m.gbcpal", middle_colors</v>
      </c>
    </row>
    <row r="82" spans="1:1" x14ac:dyDescent="0.25">
      <c r="A82" t="str">
        <f>_xlfn.CONCAT("INCBIN ",CHAR(34),"gfx/trainers/",trainers!K83,".gbcpal",CHAR(34),", middle_colors")</f>
        <v>INCBIN "gfx/trainers/tamer.gbcpal", middle_colors</v>
      </c>
    </row>
    <row r="83" spans="1:1" x14ac:dyDescent="0.25">
      <c r="A83" t="str">
        <f>_xlfn.CONCAT("INCBIN ",CHAR(34),"gfx/trainers/",trainers!K84,".gbcpal",CHAR(34),", middle_colors")</f>
        <v>INCBIN "gfx/trainers/teacher.gbcpal", middle_colors</v>
      </c>
    </row>
    <row r="84" spans="1:1" x14ac:dyDescent="0.25">
      <c r="A84" t="str">
        <f>_xlfn.CONCAT("INCBIN ",CHAR(34),"gfx/trainers/",trainers!K85,".gbcpal",CHAR(34),", middle_colors")</f>
        <v>INCBIN "gfx/trainers/twins.gbcpal", middle_colors</v>
      </c>
    </row>
    <row r="85" spans="1:1" x14ac:dyDescent="0.25">
      <c r="A85" t="str">
        <f>_xlfn.CONCAT("INCBIN ",CHAR(34),"gfx/trainers/",trainers!K86,".gbcpal",CHAR(34),", middle_colors")</f>
        <v>INCBIN "gfx/trainers/undead.gbcpal", middle_colors</v>
      </c>
    </row>
    <row r="86" spans="1:1" x14ac:dyDescent="0.25">
      <c r="A86" t="str">
        <f>_xlfn.CONCAT("INCBIN ",CHAR(34),"gfx/trainers/",trainers!K87,".gbcpal",CHAR(34),", middle_colors")</f>
        <v>INCBIN "gfx/trainers/waifu.gbcpal", middle_colors</v>
      </c>
    </row>
    <row r="87" spans="1:1" x14ac:dyDescent="0.25">
      <c r="A87" t="str">
        <f>_xlfn.CONCAT("INCBIN ",CHAR(34),"gfx/trainers/",trainers!K88,".gbcpal",CHAR(34),", middle_colors")</f>
        <v>INCBIN "gfx/trainers/weirdo.gbcpal", middle_colors</v>
      </c>
    </row>
    <row r="88" spans="1:1" x14ac:dyDescent="0.25">
      <c r="A88" t="str">
        <f>_xlfn.CONCAT("INCBIN ",CHAR(34),"gfx/trainers/",trainers!K89,".gbcpal",CHAR(34),", middle_colors")</f>
        <v>INCBIN "gfx/trainers/white_girl.gbcpal", middle_colors</v>
      </c>
    </row>
    <row r="89" spans="1:1" x14ac:dyDescent="0.25">
      <c r="A89" t="str">
        <f>_xlfn.CONCAT("INCBIN ",CHAR(34),"gfx/trainers/",trainers!K90,".gbcpal",CHAR(34),", middle_colors")</f>
        <v>INCBIN "gfx/trainers/worker.gbcpal", middle_colors</v>
      </c>
    </row>
    <row r="90" spans="1:1" x14ac:dyDescent="0.25">
      <c r="A90" t="str">
        <f>_xlfn.CONCAT("INCBIN ",CHAR(34),"gfx/trainers/",trainers!K91,".gbcpal",CHAR(34),", middle_colors")</f>
        <v>INCBIN "gfx/trainers/youngster.gbcpal", middle_colors</v>
      </c>
    </row>
    <row r="91" spans="1:1" x14ac:dyDescent="0.25">
      <c r="A91" t="str">
        <f>_xlfn.CONCAT("INCBIN ",CHAR(34),"gfx/trainers/",trainers!K92,".gbcpal",CHAR(34),", middle_colors")</f>
        <v>INCBIN "gfx/trainers/ball_brian.gbcpal", middle_colors</v>
      </c>
    </row>
    <row r="92" spans="1:1" x14ac:dyDescent="0.25">
      <c r="A92" t="str">
        <f>_xlfn.CONCAT("INCBIN ",CHAR(34),"gfx/trainers/",trainers!K93,".gbcpal",CHAR(34),", middle_colors")</f>
        <v>INCBIN "gfx/trainers/brian.gbcpal", middle_colors</v>
      </c>
    </row>
    <row r="93" spans="1:1" x14ac:dyDescent="0.25">
      <c r="A93" t="str">
        <f>_xlfn.CONCAT("INCBIN ",CHAR(34),"gfx/trainers/",trainers!K94,".gbcpal",CHAR(34),", middle_colors")</f>
        <v>INCBIN "gfx/trainers/brian_f.gbcpal", middle_colors</v>
      </c>
    </row>
    <row r="94" spans="1:1" x14ac:dyDescent="0.25">
      <c r="A94" t="str">
        <f>_xlfn.CONCAT("INCBIN ",CHAR(34),"gfx/trainers/",trainers!K95,".gbcpal",CHAR(34),", middle_colors")</f>
        <v>INCBIN "gfx/trainers/brian_m.gbcpal", middle_colors</v>
      </c>
    </row>
    <row r="95" spans="1:1" x14ac:dyDescent="0.25">
      <c r="A95" t="str">
        <f>_xlfn.CONCAT("INCBIN ",CHAR(34),"gfx/trainers/",trainers!K96,".gbcpal",CHAR(34),", middle_colors")</f>
        <v>INCBIN "gfx/trainers/brian64.gbcpal", middle_colors</v>
      </c>
    </row>
    <row r="96" spans="1:1" x14ac:dyDescent="0.25">
      <c r="A96" t="str">
        <f>_xlfn.CONCAT("INCBIN ",CHAR(34),"gfx/trainers/",trainers!K97,".gbcpal",CHAR(34),", middle_colors")</f>
        <v>INCBIN "gfx/trainers/bug_brian.gbcpal", middle_colors</v>
      </c>
    </row>
    <row r="97" spans="1:1" x14ac:dyDescent="0.25">
      <c r="A97" t="str">
        <f>_xlfn.CONCAT("INCBIN ",CHAR(34),"gfx/trainers/",trainers!K98,".gbcpal",CHAR(34),", middle_colors")</f>
        <v>INCBIN "gfx/trainers/rock_brian.gbcpal", middle_colors</v>
      </c>
    </row>
    <row r="98" spans="1:1" x14ac:dyDescent="0.25">
      <c r="A98" t="str">
        <f>_xlfn.CONCAT("INCBIN ",CHAR(34),"gfx/trainers/",trainers!K99,".gbcpal",CHAR(34),", middle_colors")</f>
        <v>INCBIN "gfx/trainers/tree_brian.gbcpal", middle_colors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2E29-E06E-4D20-979B-5DB090DEB027}">
  <dimension ref="A1:A98"/>
  <sheetViews>
    <sheetView workbookViewId="0">
      <selection activeCell="A98" sqref="A1:A98"/>
    </sheetView>
  </sheetViews>
  <sheetFormatPr defaultRowHeight="15" x14ac:dyDescent="0.25"/>
  <sheetData>
    <row r="1" spans="1:1" x14ac:dyDescent="0.25">
      <c r="A1" t="str">
        <f>_xlfn.CONCAT("dn ",trainers!M2,", ",trainers!N2,", ",trainers!O2,", ",trainers!P2," ; ",trainers!A2)</f>
        <v>dn 13, 13, 13, 13 ; CASEY</v>
      </c>
    </row>
    <row r="2" spans="1:1" x14ac:dyDescent="0.25">
      <c r="A2" t="str">
        <f>_xlfn.CONCAT("dn ",trainers!M3,", ",trainers!N3,", ",trainers!O3,", ",trainers!P3," ; ",trainers!A3)</f>
        <v>dn 13, 13, 13, 13 ; JORDAN</v>
      </c>
    </row>
    <row r="3" spans="1:1" x14ac:dyDescent="0.25">
      <c r="A3" t="str">
        <f>_xlfn.CONCAT("dn ",trainers!M4,", ",trainers!N4,", ",trainers!O4,", ",trainers!P4," ; ",trainers!A4)</f>
        <v>dn 13, 13, 13, 13 ; KYLE</v>
      </c>
    </row>
    <row r="4" spans="1:1" x14ac:dyDescent="0.25">
      <c r="A4" t="str">
        <f>_xlfn.CONCAT("dn ",trainers!M5,", ",trainers!N5,", ",trainers!O5,", ",trainers!P5," ; ",trainers!A5)</f>
        <v>dn 13, 13, 13, 13 ; LEE</v>
      </c>
    </row>
    <row r="5" spans="1:1" x14ac:dyDescent="0.25">
      <c r="A5" t="str">
        <f>_xlfn.CONCAT("dn ",trainers!M6,", ",trainers!N6,", ",trainers!O6,", ",trainers!P6," ; ",trainers!A6)</f>
        <v>dn 13, 13, 13, 13 ; MER</v>
      </c>
    </row>
    <row r="6" spans="1:1" x14ac:dyDescent="0.25">
      <c r="A6" t="str">
        <f>_xlfn.CONCAT("dn ",trainers!M7,", ",trainers!N7,", ",trainers!O7,", ",trainers!P7," ; ",trainers!A7)</f>
        <v>dn 13, 13, 13, 13 ; RIVAL_1</v>
      </c>
    </row>
    <row r="7" spans="1:1" x14ac:dyDescent="0.25">
      <c r="A7" t="str">
        <f>_xlfn.CONCAT("dn ",trainers!M8,", ",trainers!N8,", ",trainers!O8,", ",trainers!P8," ; ",trainers!A8)</f>
        <v>dn 13, 13, 13, 13 ; RIVAL_2</v>
      </c>
    </row>
    <row r="8" spans="1:1" x14ac:dyDescent="0.25">
      <c r="A8" t="str">
        <f>_xlfn.CONCAT("dn ",trainers!M9,", ",trainers!N9,", ",trainers!O9,", ",trainers!P9," ; ",trainers!A9)</f>
        <v>dn 13, 13, 13, 13 ; RYAN</v>
      </c>
    </row>
    <row r="9" spans="1:1" x14ac:dyDescent="0.25">
      <c r="A9" t="str">
        <f>_xlfn.CONCAT("dn ",trainers!M10,", ",trainers!N10,", ",trainers!O10,", ",trainers!P10," ; ",trainers!A10)</f>
        <v>dn 13, 13, 13, 13 ; SANHA</v>
      </c>
    </row>
    <row r="10" spans="1:1" x14ac:dyDescent="0.25">
      <c r="A10" t="str">
        <f>_xlfn.CONCAT("dn ",trainers!M11,", ",trainers!N11,", ",trainers!O11,", ",trainers!P11," ; ",trainers!A11)</f>
        <v>dn 13, 13, 13, 13 ; SARAH</v>
      </c>
    </row>
    <row r="11" spans="1:1" x14ac:dyDescent="0.25">
      <c r="A11" t="str">
        <f>_xlfn.CONCAT("dn ",trainers!M12,", ",trainers!N12,", ",trainers!O12,", ",trainers!P12," ; ",trainers!A12)</f>
        <v>dn 11, 11, 11, 11 ; FURRY</v>
      </c>
    </row>
    <row r="12" spans="1:1" x14ac:dyDescent="0.25">
      <c r="A12" t="str">
        <f>_xlfn.CONCAT("dn ",trainers!M13,", ",trainers!N13,", ",trainers!O13,", ",trainers!P13," ; ",trainers!A13)</f>
        <v>dn 12, 12, 12, 12 ; LOAFER</v>
      </c>
    </row>
    <row r="13" spans="1:1" x14ac:dyDescent="0.25">
      <c r="A13" t="str">
        <f>_xlfn.CONCAT("dn ",trainers!M14,", ",trainers!N14,", ",trainers!O14,", ",trainers!P14," ; ",trainers!A14)</f>
        <v>dn 9, 9, 9, 9 ; LINK</v>
      </c>
    </row>
    <row r="14" spans="1:1" x14ac:dyDescent="0.25">
      <c r="A14" t="str">
        <f>_xlfn.CONCAT("dn ",trainers!M15,", ",trainers!N15,", ",trainers!O15,", ",trainers!P15," ; ",trainers!A15)</f>
        <v>dn 8, 8, 8, 8 ; SORA</v>
      </c>
    </row>
    <row r="15" spans="1:1" x14ac:dyDescent="0.25">
      <c r="A15" t="str">
        <f>_xlfn.CONCAT("dn ",trainers!M16,", ",trainers!N16,", ",trainers!O16,", ",trainers!P16," ; ",trainers!A16)</f>
        <v>dn 12, 11, 7, 7 ; GORON</v>
      </c>
    </row>
    <row r="16" spans="1:1" x14ac:dyDescent="0.25">
      <c r="A16" t="str">
        <f>_xlfn.CONCAT("dn ",trainers!M17,", ",trainers!N17,", ",trainers!O17,", ",trainers!P17," ; ",trainers!A17)</f>
        <v>dn 8, 8, 8, 8 ; ARTIST</v>
      </c>
    </row>
    <row r="17" spans="1:1" x14ac:dyDescent="0.25">
      <c r="A17" t="str">
        <f>_xlfn.CONCAT("dn ",trainers!M18,", ",trainers!N18,", ",trainers!O18,", ",trainers!P18," ; ",trainers!A18)</f>
        <v>dn 8, 8, 8, 8 ; BATTLE_GIRL</v>
      </c>
    </row>
    <row r="18" spans="1:1" x14ac:dyDescent="0.25">
      <c r="A18" t="str">
        <f>_xlfn.CONCAT("dn ",trainers!M19,", ",trainers!N19,", ",trainers!O19,", ",trainers!P19," ; ",trainers!A19)</f>
        <v>dn 8, 8, 8, 8 ; BIKER</v>
      </c>
    </row>
    <row r="19" spans="1:1" x14ac:dyDescent="0.25">
      <c r="A19" t="str">
        <f>_xlfn.CONCAT("dn ",trainers!M20,", ",trainers!N20,", ",trainers!O20,", ",trainers!P20," ; ",trainers!A20)</f>
        <v>dn 8, 8, 8, 8 ; BIRD_KEEPER</v>
      </c>
    </row>
    <row r="20" spans="1:1" x14ac:dyDescent="0.25">
      <c r="A20" t="str">
        <f>_xlfn.CONCAT("dn ",trainers!M21,", ",trainers!N21,", ",trainers!O21,", ",trainers!P21," ; ",trainers!A21)</f>
        <v>dn 8, 8, 8, 8 ; BLACKBELT_T</v>
      </c>
    </row>
    <row r="21" spans="1:1" x14ac:dyDescent="0.25">
      <c r="A21" t="str">
        <f>_xlfn.CONCAT("dn ",trainers!M22,", ",trainers!N22,", ",trainers!O22,", ",trainers!P22," ; ",trainers!A22)</f>
        <v>dn 15, 15, 15, 15 ; BLUE</v>
      </c>
    </row>
    <row r="22" spans="1:1" x14ac:dyDescent="0.25">
      <c r="A22" t="str">
        <f>_xlfn.CONCAT("dn ",trainers!M23,", ",trainers!N23,", ",trainers!O23,", ",trainers!P23," ; ",trainers!A23)</f>
        <v>dn 8, 8, 8, 8 ; BOARDER</v>
      </c>
    </row>
    <row r="23" spans="1:1" x14ac:dyDescent="0.25">
      <c r="A23" t="str">
        <f>_xlfn.CONCAT("dn ",trainers!M24,", ",trainers!N24,", ",trainers!O24,", ",trainers!P24," ; ",trainers!A24)</f>
        <v>dn 8, 8, 8, 8 ; BUG_CATCHER</v>
      </c>
    </row>
    <row r="24" spans="1:1" x14ac:dyDescent="0.25">
      <c r="A24" t="str">
        <f>_xlfn.CONCAT("dn ",trainers!M25,", ",trainers!N25,", ",trainers!O25,", ",trainers!P25," ; ",trainers!A25)</f>
        <v>dn 8, 8, 8, 8 ; BUG_MANIAC</v>
      </c>
    </row>
    <row r="25" spans="1:1" x14ac:dyDescent="0.25">
      <c r="A25" t="str">
        <f>_xlfn.CONCAT("dn ",trainers!M26,", ",trainers!N26,", ",trainers!O26,", ",trainers!P26," ; ",trainers!A26)</f>
        <v>dn 8, 8, 8, 8 ; BURGLAR</v>
      </c>
    </row>
    <row r="26" spans="1:1" x14ac:dyDescent="0.25">
      <c r="A26" t="str">
        <f>_xlfn.CONCAT("dn ",trainers!M27,", ",trainers!N27,", ",trainers!O27,", ",trainers!P27," ; ",trainers!A27)</f>
        <v>dn 8, 8, 8, 8 ; CAL</v>
      </c>
    </row>
    <row r="27" spans="1:1" x14ac:dyDescent="0.25">
      <c r="A27" t="str">
        <f>_xlfn.CONCAT("dn ",trainers!M28,", ",trainers!N28,", ",trainers!O28,", ",trainers!P28," ; ",trainers!A28)</f>
        <v>dn 8, 8, 8, 8 ; CAMPER</v>
      </c>
    </row>
    <row r="28" spans="1:1" x14ac:dyDescent="0.25">
      <c r="A28" t="str">
        <f>_xlfn.CONCAT("dn ",trainers!M29,", ",trainers!N29,", ",trainers!O29,", ",trainers!P29," ; ",trainers!A29)</f>
        <v>dn 11, 11, 11, 11 ; CEO</v>
      </c>
    </row>
    <row r="29" spans="1:1" x14ac:dyDescent="0.25">
      <c r="A29" t="str">
        <f>_xlfn.CONCAT("dn ",trainers!M30,", ",trainers!N30,", ",trainers!O30,", ",trainers!P30," ; ",trainers!A30)</f>
        <v>dn 8, 8, 8, 8 ; CHAMPION</v>
      </c>
    </row>
    <row r="30" spans="1:1" x14ac:dyDescent="0.25">
      <c r="A30" t="str">
        <f>_xlfn.CONCAT("dn ",trainers!M31,", ",trainers!N31,", ",trainers!O31,", ",trainers!P31," ; ",trainers!A31)</f>
        <v>dn 8, 12, 8, 13 ; COOLTRAINER_F</v>
      </c>
    </row>
    <row r="31" spans="1:1" x14ac:dyDescent="0.25">
      <c r="A31" t="str">
        <f>_xlfn.CONCAT("dn ",trainers!M32,", ",trainers!N32,", ",trainers!O32,", ",trainers!P32," ; ",trainers!A32)</f>
        <v>dn 13, 8, 12, 8 ; COOLTRAINER_M</v>
      </c>
    </row>
    <row r="32" spans="1:1" x14ac:dyDescent="0.25">
      <c r="A32" t="str">
        <f>_xlfn.CONCAT("dn ",trainers!M33,", ",trainers!N33,", ",trainers!O33,", ",trainers!P33," ; ",trainers!A33)</f>
        <v>dn 8, 8, 8, 8 ; COUPLE</v>
      </c>
    </row>
    <row r="33" spans="1:1" x14ac:dyDescent="0.25">
      <c r="A33" t="str">
        <f>_xlfn.CONCAT("dn ",trainers!M34,", ",trainers!N34,", ",trainers!O34,", ",trainers!P34," ; ",trainers!A34)</f>
        <v>dn 13, 12, 13, 13 ; DETECTIVE_F</v>
      </c>
    </row>
    <row r="34" spans="1:1" x14ac:dyDescent="0.25">
      <c r="A34" t="str">
        <f>_xlfn.CONCAT("dn ",trainers!M35,", ",trainers!N35,", ",trainers!O35,", ",trainers!P35," ; ",trainers!A35)</f>
        <v>dn 13, 12, 13, 13 ; DETECTIVE_M</v>
      </c>
    </row>
    <row r="35" spans="1:1" x14ac:dyDescent="0.25">
      <c r="A35" t="str">
        <f>_xlfn.CONCAT("dn ",trainers!M36,", ",trainers!N36,", ",trainers!O36,", ",trainers!P36," ; ",trainers!A36)</f>
        <v>dn 10, 10, 8, 10 ; ENGINEER</v>
      </c>
    </row>
    <row r="36" spans="1:1" x14ac:dyDescent="0.25">
      <c r="A36" t="str">
        <f>_xlfn.CONCAT("dn ",trainers!M37,", ",trainers!N37,", ",trainers!O37,", ",trainers!P37," ; ",trainers!A37)</f>
        <v>dn 9, 9, 9, 9 ; FANCY_LAD</v>
      </c>
    </row>
    <row r="37" spans="1:1" x14ac:dyDescent="0.25">
      <c r="A37" t="str">
        <f>_xlfn.CONCAT("dn ",trainers!M38,", ",trainers!N38,", ",trainers!O38,", ",trainers!P38," ; ",trainers!A38)</f>
        <v>dn 9, 9, 9, 9 ; FEDORA_MAN</v>
      </c>
    </row>
    <row r="38" spans="1:1" x14ac:dyDescent="0.25">
      <c r="A38" t="str">
        <f>_xlfn.CONCAT("dn ",trainers!M39,", ",trainers!N39,", ",trainers!O39,", ",trainers!P39," ; ",trainers!A39)</f>
        <v>dn 8, 8, 8, 8 ; FERAL_CHILD</v>
      </c>
    </row>
    <row r="39" spans="1:1" x14ac:dyDescent="0.25">
      <c r="A39" t="str">
        <f>_xlfn.CONCAT("dn ",trainers!M40,", ",trainers!N40,", ",trainers!O40,", ",trainers!P40," ; ",trainers!A40)</f>
        <v>dn 8, 8, 8, 8 ; FIREBREATHER</v>
      </c>
    </row>
    <row r="40" spans="1:1" x14ac:dyDescent="0.25">
      <c r="A40" t="str">
        <f>_xlfn.CONCAT("dn ",trainers!M41,", ",trainers!N41,", ",trainers!O41,", ",trainers!P41," ; ",trainers!A41)</f>
        <v>dn 8, 8, 8, 8 ; FISHER</v>
      </c>
    </row>
    <row r="41" spans="1:1" x14ac:dyDescent="0.25">
      <c r="A41" t="str">
        <f>_xlfn.CONCAT("dn ",trainers!M42,", ",trainers!N42,", ",trainers!O42,", ",trainers!P42," ; ",trainers!A42)</f>
        <v>dn 8, 8, 8, 12 ; GHOST</v>
      </c>
    </row>
    <row r="42" spans="1:1" x14ac:dyDescent="0.25">
      <c r="A42" t="str">
        <f>_xlfn.CONCAT("dn ",trainers!M43,", ",trainers!N43,", ",trainers!O43,", ",trainers!P43," ; ",trainers!A43)</f>
        <v>dn 10, 10, 10, 10 ; GIRL_BOSS</v>
      </c>
    </row>
    <row r="43" spans="1:1" x14ac:dyDescent="0.25">
      <c r="A43" t="str">
        <f>_xlfn.CONCAT("dn ",trainers!M44,", ",trainers!N44,", ",trainers!O44,", ",trainers!P44," ; ",trainers!A44)</f>
        <v>dn 9, 9, 9, 9 ; GLITCH</v>
      </c>
    </row>
    <row r="44" spans="1:1" x14ac:dyDescent="0.25">
      <c r="A44" t="str">
        <f>_xlfn.CONCAT("dn ",trainers!M45,", ",trainers!N45,", ",trainers!O45,", ",trainers!P45," ; ",trainers!A45)</f>
        <v>dn 8, 8, 8, 8 ; GRAMPS</v>
      </c>
    </row>
    <row r="45" spans="1:1" x14ac:dyDescent="0.25">
      <c r="A45" t="str">
        <f>_xlfn.CONCAT("dn ",trainers!M46,", ",trainers!N46,", ",trainers!O46,", ",trainers!P46," ; ",trainers!A46)</f>
        <v>dn 8, 8, 8, 8 ; GRANNY</v>
      </c>
    </row>
    <row r="46" spans="1:1" x14ac:dyDescent="0.25">
      <c r="A46" t="str">
        <f>_xlfn.CONCAT("dn ",trainers!M47,", ",trainers!N47,", ",trainers!O47,", ",trainers!P47," ; ",trainers!A47)</f>
        <v>dn 8, 8, 8, 8 ; GUITARIST</v>
      </c>
    </row>
    <row r="47" spans="1:1" x14ac:dyDescent="0.25">
      <c r="A47" t="str">
        <f>_xlfn.CONCAT("dn ",trainers!M48,", ",trainers!N48,", ",trainers!O48,", ",trainers!P48," ; ",trainers!A48)</f>
        <v>dn 9, 9, 9, 12 ; HEX_MANIAC</v>
      </c>
    </row>
    <row r="48" spans="1:1" x14ac:dyDescent="0.25">
      <c r="A48" t="str">
        <f>_xlfn.CONCAT("dn ",trainers!M49,", ",trainers!N49,", ",trainers!O49,", ",trainers!P49," ; ",trainers!A49)</f>
        <v>dn 8, 10, 6, 8 ; HIKER</v>
      </c>
    </row>
    <row r="49" spans="1:1" x14ac:dyDescent="0.25">
      <c r="A49" t="str">
        <f>_xlfn.CONCAT("dn ",trainers!M50,", ",trainers!N50,", ",trainers!O50,", ",trainers!P50," ; ",trainers!A50)</f>
        <v>dn 9, 9, 9, 9 ; IT_GUY</v>
      </c>
    </row>
    <row r="50" spans="1:1" x14ac:dyDescent="0.25">
      <c r="A50" t="str">
        <f>_xlfn.CONCAT("dn ",trainers!M51,", ",trainers!N51,", ",trainers!O51,", ",trainers!P51," ; ",trainers!A51)</f>
        <v>dn 8, 8, 8, 8 ; JUGGLER</v>
      </c>
    </row>
    <row r="51" spans="1:1" x14ac:dyDescent="0.25">
      <c r="A51" t="str">
        <f>_xlfn.CONCAT("dn ",trainers!M52,", ",trainers!N52,", ",trainers!O52,", ",trainers!P52," ; ",trainers!A52)</f>
        <v>dn 13, 10, 10, 10 ; KARATE_KING</v>
      </c>
    </row>
    <row r="52" spans="1:1" x14ac:dyDescent="0.25">
      <c r="A52" t="str">
        <f>_xlfn.CONCAT("dn ",trainers!M53,", ",trainers!N53,", ",trainers!O53,", ",trainers!P53," ; ",trainers!A53)</f>
        <v>dn 9, 9, 9, 9 ; KAREN</v>
      </c>
    </row>
    <row r="53" spans="1:1" x14ac:dyDescent="0.25">
      <c r="A53" t="str">
        <f>_xlfn.CONCAT("dn ",trainers!M54,", ",trainers!N54,", ",trainers!O54,", ",trainers!P54," ; ",trainers!A54)</f>
        <v>dn 10, 10, 10, 10 ; KIMONO_GIRL</v>
      </c>
    </row>
    <row r="54" spans="1:1" x14ac:dyDescent="0.25">
      <c r="A54" t="str">
        <f>_xlfn.CONCAT("dn ",trainers!M55,", ",trainers!N55,", ",trainers!O55,", ",trainers!P55," ; ",trainers!A55)</f>
        <v>dn 7, 8, 15, 14 ; LADY</v>
      </c>
    </row>
    <row r="55" spans="1:1" x14ac:dyDescent="0.25">
      <c r="A55" t="str">
        <f>_xlfn.CONCAT("dn ",trainers!M56,", ",trainers!N56,", ",trainers!O56,", ",trainers!P56," ; ",trainers!A56)</f>
        <v>dn 8, 8, 8, 8 ; LASS</v>
      </c>
    </row>
    <row r="56" spans="1:1" x14ac:dyDescent="0.25">
      <c r="A56" t="str">
        <f>_xlfn.CONCAT("dn ",trainers!M57,", ",trainers!N57,", ",trainers!O57,", ",trainers!P57," ; ",trainers!A57)</f>
        <v>dn 11, 11, 11, 11 ; MAD_SCIENTIST</v>
      </c>
    </row>
    <row r="57" spans="1:1" x14ac:dyDescent="0.25">
      <c r="A57" t="str">
        <f>_xlfn.CONCAT("dn ",trainers!M58,", ",trainers!N58,", ",trainers!O58,", ",trainers!P58," ; ",trainers!A58)</f>
        <v>dn 8, 8, 8, 10 ; MEDIUM</v>
      </c>
    </row>
    <row r="58" spans="1:1" x14ac:dyDescent="0.25">
      <c r="A58" t="str">
        <f>_xlfn.CONCAT("dn ",trainers!M59,", ",trainers!N59,", ",trainers!O59,", ",trainers!P59," ; ",trainers!A59)</f>
        <v>dn 8, 8, 12, 12 ; NINJA_F</v>
      </c>
    </row>
    <row r="59" spans="1:1" x14ac:dyDescent="0.25">
      <c r="A59" t="str">
        <f>_xlfn.CONCAT("dn ",trainers!M60,", ",trainers!N60,", ",trainers!O60,", ",trainers!P60," ; ",trainers!A60)</f>
        <v>dn 12, 8, 12, 8 ; NINJA_M</v>
      </c>
    </row>
    <row r="60" spans="1:1" x14ac:dyDescent="0.25">
      <c r="A60" t="str">
        <f>_xlfn.CONCAT("dn ",trainers!M61,", ",trainers!N61,", ",trainers!O61,", ",trainers!P61," ; ",trainers!A61)</f>
        <v>dn 8, 8, 8, 8 ; OFFICER</v>
      </c>
    </row>
    <row r="61" spans="1:1" x14ac:dyDescent="0.25">
      <c r="A61" t="str">
        <f>_xlfn.CONCAT("dn ",trainers!M62,", ",trainers!N62,", ",trainers!O62,", ",trainers!P62," ; ",trainers!A62)</f>
        <v>dn 15, 15, 15, 15 ; PROFESSOR</v>
      </c>
    </row>
    <row r="62" spans="1:1" x14ac:dyDescent="0.25">
      <c r="A62" t="str">
        <f>_xlfn.CONCAT("dn ",trainers!M63,", ",trainers!N63,", ",trainers!O63,", ",trainers!P63," ; ",trainers!A63)</f>
        <v>dn 8, 8, 8, 8 ; PASTOR</v>
      </c>
    </row>
    <row r="63" spans="1:1" x14ac:dyDescent="0.25">
      <c r="A63" t="str">
        <f>_xlfn.CONCAT("dn ",trainers!M64,", ",trainers!N64,", ",trainers!O64,", ",trainers!P64," ; ",trainers!A64)</f>
        <v>dn 8, 8, 8, 8 ; PHOTOGRAPHER</v>
      </c>
    </row>
    <row r="64" spans="1:1" x14ac:dyDescent="0.25">
      <c r="A64" t="str">
        <f>_xlfn.CONCAT("dn ",trainers!M65,", ",trainers!N65,", ",trainers!O65,", ",trainers!P65," ; ",trainers!A65)</f>
        <v>dn 8, 8, 8, 8 ; PICNICKER</v>
      </c>
    </row>
    <row r="65" spans="1:1" x14ac:dyDescent="0.25">
      <c r="A65" t="str">
        <f>_xlfn.CONCAT("dn ",trainers!M66,", ",trainers!N66,", ",trainers!O66,", ",trainers!P66," ; ",trainers!A66)</f>
        <v>dn 8, 8, 8, 11 ; PSYCHIC_T</v>
      </c>
    </row>
    <row r="66" spans="1:1" x14ac:dyDescent="0.25">
      <c r="A66" t="str">
        <f>_xlfn.CONCAT("dn ",trainers!M67,", ",trainers!N67,", ",trainers!O67,", ",trainers!P67," ; ",trainers!A67)</f>
        <v>dn 11, 10, 10, 11 ; PYRO</v>
      </c>
    </row>
    <row r="67" spans="1:1" x14ac:dyDescent="0.25">
      <c r="A67" t="str">
        <f>_xlfn.CONCAT("dn ",trainers!M68,", ",trainers!N68,", ",trainers!O68,", ",trainers!P68," ; ",trainers!A68)</f>
        <v>dn 15, 15, 15, 15 ; RED</v>
      </c>
    </row>
    <row r="68" spans="1:1" x14ac:dyDescent="0.25">
      <c r="A68" t="str">
        <f>_xlfn.CONCAT("dn ",trainers!M69,", ",trainers!N69,", ",trainers!O69,", ",trainers!P69," ; ",trainers!A69)</f>
        <v>dn 12, 8, 8, 8 ; RUFFIAN</v>
      </c>
    </row>
    <row r="69" spans="1:1" x14ac:dyDescent="0.25">
      <c r="A69" t="str">
        <f>_xlfn.CONCAT("dn ",trainers!M70,", ",trainers!N70,", ",trainers!O70,", ",trainers!P70," ; ",trainers!A70)</f>
        <v>dn 10, 10, 10, 10 ; RUIN_MANIAC</v>
      </c>
    </row>
    <row r="70" spans="1:1" x14ac:dyDescent="0.25">
      <c r="A70" t="str">
        <f>_xlfn.CONCAT("dn ",trainers!M71,", ",trainers!N71,", ",trainers!O71,", ",trainers!P71," ; ",trainers!A71)</f>
        <v>dn 11, 11, 11, 11 ; SAFARI</v>
      </c>
    </row>
    <row r="71" spans="1:1" x14ac:dyDescent="0.25">
      <c r="A71" t="str">
        <f>_xlfn.CONCAT("dn ",trainers!M72,", ",trainers!N72,", ",trainers!O72,", ",trainers!P72," ; ",trainers!A72)</f>
        <v>dn 8, 8, 8, 11 ; SAGE</v>
      </c>
    </row>
    <row r="72" spans="1:1" x14ac:dyDescent="0.25">
      <c r="A72" t="str">
        <f>_xlfn.CONCAT("dn ",trainers!M73,", ",trainers!N73,", ",trainers!O73,", ",trainers!P73," ; ",trainers!A73)</f>
        <v>dn 8, 8, 8, 8 ; SAILOR</v>
      </c>
    </row>
    <row r="73" spans="1:1" x14ac:dyDescent="0.25">
      <c r="A73" t="str">
        <f>_xlfn.CONCAT("dn ",trainers!M74,", ",trainers!N74,", ",trainers!O74,", ",trainers!P74," ; ",trainers!A74)</f>
        <v>dn 8, 8, 8, 8 ; SCIENTIST</v>
      </c>
    </row>
    <row r="74" spans="1:1" x14ac:dyDescent="0.25">
      <c r="A74" t="str">
        <f>_xlfn.CONCAT("dn ",trainers!M75,", ",trainers!N75,", ",trainers!O75,", ",trainers!P75," ; ",trainers!A75)</f>
        <v>dn 8, 8, 8, 8 ; SENPAI_KOUHAI</v>
      </c>
    </row>
    <row r="75" spans="1:1" x14ac:dyDescent="0.25">
      <c r="A75" t="str">
        <f>_xlfn.CONCAT("dn ",trainers!M76,", ",trainers!N76,", ",trainers!O76,", ",trainers!P76," ; ",trainers!A76)</f>
        <v>dn 7, 9, 9, 9 ; SIGHTSEER_F</v>
      </c>
    </row>
    <row r="76" spans="1:1" x14ac:dyDescent="0.25">
      <c r="A76" t="str">
        <f>_xlfn.CONCAT("dn ",trainers!M77,", ",trainers!N77,", ",trainers!O77,", ",trainers!P77," ; ",trainers!A77)</f>
        <v>dn 9, 9, 9, 7 ; SIGHTSEER_M</v>
      </c>
    </row>
    <row r="77" spans="1:1" x14ac:dyDescent="0.25">
      <c r="A77" t="str">
        <f>_xlfn.CONCAT("dn ",trainers!M78,", ",trainers!N78,", ",trainers!O78,", ",trainers!P78," ; ",trainers!A78)</f>
        <v>dn 11, 9, 13, 8 ; SKATER_BOY</v>
      </c>
    </row>
    <row r="78" spans="1:1" x14ac:dyDescent="0.25">
      <c r="A78" t="str">
        <f>_xlfn.CONCAT("dn ",trainers!M79,", ",trainers!N79,", ",trainers!O79,", ",trainers!P79," ; ",trainers!A79)</f>
        <v>dn 9, 9, 9, 9 ; SKIER</v>
      </c>
    </row>
    <row r="79" spans="1:1" x14ac:dyDescent="0.25">
      <c r="A79" t="str">
        <f>_xlfn.CONCAT("dn ",trainers!M80,", ",trainers!N80,", ",trainers!O80,", ",trainers!P80," ; ",trainers!A80)</f>
        <v>dn 10, 10, 10, 10 ; SUPERVISOR</v>
      </c>
    </row>
    <row r="80" spans="1:1" x14ac:dyDescent="0.25">
      <c r="A80" t="str">
        <f>_xlfn.CONCAT("dn ",trainers!M81,", ",trainers!N81,", ",trainers!O81,", ",trainers!P81," ; ",trainers!A81)</f>
        <v>dn 7, 8, 8, 9 ; SWIMMER_F</v>
      </c>
    </row>
    <row r="81" spans="1:1" x14ac:dyDescent="0.25">
      <c r="A81" t="str">
        <f>_xlfn.CONCAT("dn ",trainers!M82,", ",trainers!N82,", ",trainers!O82,", ",trainers!P82," ; ",trainers!A82)</f>
        <v>dn 9, 8, 8, 7 ; SWIMMER_M</v>
      </c>
    </row>
    <row r="82" spans="1:1" x14ac:dyDescent="0.25">
      <c r="A82" t="str">
        <f>_xlfn.CONCAT("dn ",trainers!M83,", ",trainers!N83,", ",trainers!O83,", ",trainers!P83," ; ",trainers!A83)</f>
        <v>dn 10, 10, 10, 10 ; TAMER</v>
      </c>
    </row>
    <row r="83" spans="1:1" x14ac:dyDescent="0.25">
      <c r="A83" t="str">
        <f>_xlfn.CONCAT("dn ",trainers!M84,", ",trainers!N84,", ",trainers!O84,", ",trainers!P84," ; ",trainers!A84)</f>
        <v>dn 8, 9, 9, 9 ; TEACHER</v>
      </c>
    </row>
    <row r="84" spans="1:1" x14ac:dyDescent="0.25">
      <c r="A84" t="str">
        <f>_xlfn.CONCAT("dn ",trainers!M85,", ",trainers!N85,", ",trainers!O85,", ",trainers!P85," ; ",trainers!A85)</f>
        <v>dn 8, 8, 8, 8 ; TWINS</v>
      </c>
    </row>
    <row r="85" spans="1:1" x14ac:dyDescent="0.25">
      <c r="A85" t="str">
        <f>_xlfn.CONCAT("dn ",trainers!M86,", ",trainers!N86,", ",trainers!O86,", ",trainers!P86," ; ",trainers!A86)</f>
        <v>dn 13, 9, 10, 8 ; UNDEAD</v>
      </c>
    </row>
    <row r="86" spans="1:1" x14ac:dyDescent="0.25">
      <c r="A86" t="str">
        <f>_xlfn.CONCAT("dn ",trainers!M87,", ",trainers!N87,", ",trainers!O87,", ",trainers!P87," ; ",trainers!A87)</f>
        <v>dn 7, 13, 13, 13 ; WAIFU</v>
      </c>
    </row>
    <row r="87" spans="1:1" x14ac:dyDescent="0.25">
      <c r="A87" t="str">
        <f>_xlfn.CONCAT("dn ",trainers!M88,", ",trainers!N88,", ",trainers!O88,", ",trainers!P88," ; ",trainers!A88)</f>
        <v>dn 8, 8, 8, 8 ; WEIRDO</v>
      </c>
    </row>
    <row r="88" spans="1:1" x14ac:dyDescent="0.25">
      <c r="A88" t="str">
        <f>_xlfn.CONCAT("dn ",trainers!M89,", ",trainers!N89,", ",trainers!O89,", ",trainers!P89," ; ",trainers!A89)</f>
        <v>dn 7, 9, 9, 9 ; WHITE_GIRL</v>
      </c>
    </row>
    <row r="89" spans="1:1" x14ac:dyDescent="0.25">
      <c r="A89" t="str">
        <f>_xlfn.CONCAT("dn ",trainers!M90,", ",trainers!N90,", ",trainers!O90,", ",trainers!P90," ; ",trainers!A90)</f>
        <v>dn 8, 8, 8, 8 ; WORKER</v>
      </c>
    </row>
    <row r="90" spans="1:1" x14ac:dyDescent="0.25">
      <c r="A90" t="str">
        <f>_xlfn.CONCAT("dn ",trainers!M91,", ",trainers!N91,", ",trainers!O91,", ",trainers!P91," ; ",trainers!A91)</f>
        <v>dn 8, 8, 8, 8 ; YOUNGSTER</v>
      </c>
    </row>
    <row r="91" spans="1:1" x14ac:dyDescent="0.25">
      <c r="A91" t="str">
        <f>_xlfn.CONCAT("dn ",trainers!M92,", ",trainers!N92,", ",trainers!O92,", ",trainers!P92," ; ",trainers!A92)</f>
        <v>dn 9, 8, 10, 8 ; BALL_BRIAN</v>
      </c>
    </row>
    <row r="92" spans="1:1" x14ac:dyDescent="0.25">
      <c r="A92" t="str">
        <f>_xlfn.CONCAT("dn ",trainers!M93,", ",trainers!N93,", ",trainers!O93,", ",trainers!P93," ; ",trainers!A93)</f>
        <v>dn 15, 15, 15, 15 ; BRIAN</v>
      </c>
    </row>
    <row r="93" spans="1:1" x14ac:dyDescent="0.25">
      <c r="A93" t="str">
        <f>_xlfn.CONCAT("dn ",trainers!M94,", ",trainers!N94,", ",trainers!O94,", ",trainers!P94," ; ",trainers!A94)</f>
        <v>dn 8, 8, 8, 8 ; BRIAN_F</v>
      </c>
    </row>
    <row r="94" spans="1:1" x14ac:dyDescent="0.25">
      <c r="A94" t="str">
        <f>_xlfn.CONCAT("dn ",trainers!M95,", ",trainers!N95,", ",trainers!O95,", ",trainers!P95," ; ",trainers!A95)</f>
        <v>dn 8, 8, 8, 8 ; BRIAN_M</v>
      </c>
    </row>
    <row r="95" spans="1:1" x14ac:dyDescent="0.25">
      <c r="A95" t="str">
        <f>_xlfn.CONCAT("dn ",trainers!M96,", ",trainers!N96,", ",trainers!O96,", ",trainers!P96," ; ",trainers!A96)</f>
        <v>dn 6, 8, 10, 12 ; BRIAN64</v>
      </c>
    </row>
    <row r="96" spans="1:1" x14ac:dyDescent="0.25">
      <c r="A96" t="str">
        <f>_xlfn.CONCAT("dn ",trainers!M97,", ",trainers!N97,", ",trainers!O97,", ",trainers!P97," ; ",trainers!A97)</f>
        <v>dn 8, 8, 8, 8 ; BUG_BRIAN</v>
      </c>
    </row>
    <row r="97" spans="1:1" x14ac:dyDescent="0.25">
      <c r="A97" t="str">
        <f>_xlfn.CONCAT("dn ",trainers!M98,", ",trainers!N98,", ",trainers!O98,", ",trainers!P98," ; ",trainers!A98)</f>
        <v>dn 8, 10, 7, 11 ; ROCK_BRIAN</v>
      </c>
    </row>
    <row r="98" spans="1:1" x14ac:dyDescent="0.25">
      <c r="A98" t="str">
        <f>_xlfn.CONCAT("dn ",trainers!M99,", ",trainers!N99,", ",trainers!O99,", ",trainers!P99," ; ",trainers!A99)</f>
        <v>dn 8, 9, 8, 10 ; TREE_BRIAN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2EBE-F36C-40CE-BAA5-3856DB1D35A6}">
  <dimension ref="A1:A98"/>
  <sheetViews>
    <sheetView topLeftCell="A72" workbookViewId="0">
      <selection activeCell="A98" sqref="A1:A98"/>
    </sheetView>
  </sheetViews>
  <sheetFormatPr defaultRowHeight="15" x14ac:dyDescent="0.25"/>
  <sheetData>
    <row r="1" spans="1:1" x14ac:dyDescent="0.25">
      <c r="A1" t="str">
        <f>_xlfn.CONCAT("dba ",SUBSTITUTE(PROPER(SUBSTITUTE(trainers!K2,"_"," "))," ",""),"Pic")</f>
        <v>dba CaseyPic</v>
      </c>
    </row>
    <row r="2" spans="1:1" x14ac:dyDescent="0.25">
      <c r="A2" t="str">
        <f>_xlfn.CONCAT("dba ",SUBSTITUTE(PROPER(SUBSTITUTE(trainers!K3,"_"," "))," ",""),"Pic")</f>
        <v>dba JordanPic</v>
      </c>
    </row>
    <row r="3" spans="1:1" x14ac:dyDescent="0.25">
      <c r="A3" t="str">
        <f>_xlfn.CONCAT("dba ",SUBSTITUTE(PROPER(SUBSTITUTE(trainers!K4,"_"," "))," ",""),"Pic")</f>
        <v>dba KylePic</v>
      </c>
    </row>
    <row r="4" spans="1:1" x14ac:dyDescent="0.25">
      <c r="A4" t="str">
        <f>_xlfn.CONCAT("dba ",SUBSTITUTE(PROPER(SUBSTITUTE(trainers!K5,"_"," "))," ",""),"Pic")</f>
        <v>dba LeePic</v>
      </c>
    </row>
    <row r="5" spans="1:1" x14ac:dyDescent="0.25">
      <c r="A5" t="str">
        <f>_xlfn.CONCAT("dba ",SUBSTITUTE(PROPER(SUBSTITUTE(trainers!K6,"_"," "))," ",""),"Pic")</f>
        <v>dba MerPic</v>
      </c>
    </row>
    <row r="6" spans="1:1" x14ac:dyDescent="0.25">
      <c r="A6" t="str">
        <f>_xlfn.CONCAT("dba ",SUBSTITUTE(PROPER(SUBSTITUTE(trainers!K7,"_"," "))," ",""),"Pic")</f>
        <v>dba Rival1Pic</v>
      </c>
    </row>
    <row r="7" spans="1:1" x14ac:dyDescent="0.25">
      <c r="A7" t="str">
        <f>_xlfn.CONCAT("dba ",SUBSTITUTE(PROPER(SUBSTITUTE(trainers!K8,"_"," "))," ",""),"Pic")</f>
        <v>dba Rival2Pic</v>
      </c>
    </row>
    <row r="8" spans="1:1" x14ac:dyDescent="0.25">
      <c r="A8" t="str">
        <f>_xlfn.CONCAT("dba ",SUBSTITUTE(PROPER(SUBSTITUTE(trainers!K9,"_"," "))," ",""),"Pic")</f>
        <v>dba RyanPic</v>
      </c>
    </row>
    <row r="9" spans="1:1" x14ac:dyDescent="0.25">
      <c r="A9" t="str">
        <f>_xlfn.CONCAT("dba ",SUBSTITUTE(PROPER(SUBSTITUTE(trainers!K10,"_"," "))," ",""),"Pic")</f>
        <v>dba SanhaPic</v>
      </c>
    </row>
    <row r="10" spans="1:1" x14ac:dyDescent="0.25">
      <c r="A10" t="str">
        <f>_xlfn.CONCAT("dba ",SUBSTITUTE(PROPER(SUBSTITUTE(trainers!K11,"_"," "))," ",""),"Pic")</f>
        <v>dba SarahPic</v>
      </c>
    </row>
    <row r="11" spans="1:1" x14ac:dyDescent="0.25">
      <c r="A11" t="str">
        <f>_xlfn.CONCAT("dba ",SUBSTITUTE(PROPER(SUBSTITUTE(trainers!K12,"_"," "))," ",""),"Pic")</f>
        <v>dba FurryPic</v>
      </c>
    </row>
    <row r="12" spans="1:1" x14ac:dyDescent="0.25">
      <c r="A12" t="str">
        <f>_xlfn.CONCAT("dba ",SUBSTITUTE(PROPER(SUBSTITUTE(trainers!K13,"_"," "))," ",""),"Pic")</f>
        <v>dba LoaferPic</v>
      </c>
    </row>
    <row r="13" spans="1:1" x14ac:dyDescent="0.25">
      <c r="A13" t="str">
        <f>_xlfn.CONCAT("dba ",SUBSTITUTE(PROPER(SUBSTITUTE(trainers!K14,"_"," "))," ",""),"Pic")</f>
        <v>dba LinkPic</v>
      </c>
    </row>
    <row r="14" spans="1:1" x14ac:dyDescent="0.25">
      <c r="A14" t="str">
        <f>_xlfn.CONCAT("dba ",SUBSTITUTE(PROPER(SUBSTITUTE(trainers!K15,"_"," "))," ",""),"Pic")</f>
        <v>dba SoraPic</v>
      </c>
    </row>
    <row r="15" spans="1:1" x14ac:dyDescent="0.25">
      <c r="A15" t="str">
        <f>_xlfn.CONCAT("dba ",SUBSTITUTE(PROPER(SUBSTITUTE(trainers!K16,"_"," "))," ",""),"Pic")</f>
        <v>dba GoronPic</v>
      </c>
    </row>
    <row r="16" spans="1:1" x14ac:dyDescent="0.25">
      <c r="A16" t="str">
        <f>_xlfn.CONCAT("dba ",SUBSTITUTE(PROPER(SUBSTITUTE(trainers!K17,"_"," "))," ",""),"Pic")</f>
        <v>dba ArtistPic</v>
      </c>
    </row>
    <row r="17" spans="1:1" x14ac:dyDescent="0.25">
      <c r="A17" t="str">
        <f>_xlfn.CONCAT("dba ",SUBSTITUTE(PROPER(SUBSTITUTE(trainers!K18,"_"," "))," ",""),"Pic")</f>
        <v>dba BattleGirlPic</v>
      </c>
    </row>
    <row r="18" spans="1:1" x14ac:dyDescent="0.25">
      <c r="A18" t="str">
        <f>_xlfn.CONCAT("dba ",SUBSTITUTE(PROPER(SUBSTITUTE(trainers!K19,"_"," "))," ",""),"Pic")</f>
        <v>dba BikerPic</v>
      </c>
    </row>
    <row r="19" spans="1:1" x14ac:dyDescent="0.25">
      <c r="A19" t="str">
        <f>_xlfn.CONCAT("dba ",SUBSTITUTE(PROPER(SUBSTITUTE(trainers!K20,"_"," "))," ",""),"Pic")</f>
        <v>dba BirdKeeperPic</v>
      </c>
    </row>
    <row r="20" spans="1:1" x14ac:dyDescent="0.25">
      <c r="A20" t="str">
        <f>_xlfn.CONCAT("dba ",SUBSTITUTE(PROPER(SUBSTITUTE(trainers!K21,"_"," "))," ",""),"Pic")</f>
        <v>dba BlackbeltTPic</v>
      </c>
    </row>
    <row r="21" spans="1:1" x14ac:dyDescent="0.25">
      <c r="A21" t="str">
        <f>_xlfn.CONCAT("dba ",SUBSTITUTE(PROPER(SUBSTITUTE(trainers!K22,"_"," "))," ",""),"Pic")</f>
        <v>dba BluePic</v>
      </c>
    </row>
    <row r="22" spans="1:1" x14ac:dyDescent="0.25">
      <c r="A22" t="str">
        <f>_xlfn.CONCAT("dba ",SUBSTITUTE(PROPER(SUBSTITUTE(trainers!K23,"_"," "))," ",""),"Pic")</f>
        <v>dba BoarderPic</v>
      </c>
    </row>
    <row r="23" spans="1:1" x14ac:dyDescent="0.25">
      <c r="A23" t="str">
        <f>_xlfn.CONCAT("dba ",SUBSTITUTE(PROPER(SUBSTITUTE(trainers!K24,"_"," "))," ",""),"Pic")</f>
        <v>dba BugCatcherPic</v>
      </c>
    </row>
    <row r="24" spans="1:1" x14ac:dyDescent="0.25">
      <c r="A24" t="str">
        <f>_xlfn.CONCAT("dba ",SUBSTITUTE(PROPER(SUBSTITUTE(trainers!K25,"_"," "))," ",""),"Pic")</f>
        <v>dba BugManiacPic</v>
      </c>
    </row>
    <row r="25" spans="1:1" x14ac:dyDescent="0.25">
      <c r="A25" t="str">
        <f>_xlfn.CONCAT("dba ",SUBSTITUTE(PROPER(SUBSTITUTE(trainers!K26,"_"," "))," ",""),"Pic")</f>
        <v>dba BurglarPic</v>
      </c>
    </row>
    <row r="26" spans="1:1" x14ac:dyDescent="0.25">
      <c r="A26" t="str">
        <f>_xlfn.CONCAT("dba ",SUBSTITUTE(PROPER(SUBSTITUTE(trainers!K27,"_"," "))," ",""),"Pic")</f>
        <v>dba CalPic</v>
      </c>
    </row>
    <row r="27" spans="1:1" x14ac:dyDescent="0.25">
      <c r="A27" t="str">
        <f>_xlfn.CONCAT("dba ",SUBSTITUTE(PROPER(SUBSTITUTE(trainers!K28,"_"," "))," ",""),"Pic")</f>
        <v>dba CamperPic</v>
      </c>
    </row>
    <row r="28" spans="1:1" x14ac:dyDescent="0.25">
      <c r="A28" t="str">
        <f>_xlfn.CONCAT("dba ",SUBSTITUTE(PROPER(SUBSTITUTE(trainers!K29,"_"," "))," ",""),"Pic")</f>
        <v>dba CeoPic</v>
      </c>
    </row>
    <row r="29" spans="1:1" x14ac:dyDescent="0.25">
      <c r="A29" t="str">
        <f>_xlfn.CONCAT("dba ",SUBSTITUTE(PROPER(SUBSTITUTE(trainers!K30,"_"," "))," ",""),"Pic")</f>
        <v>dba ChampionPic</v>
      </c>
    </row>
    <row r="30" spans="1:1" x14ac:dyDescent="0.25">
      <c r="A30" t="str">
        <f>_xlfn.CONCAT("dba ",SUBSTITUTE(PROPER(SUBSTITUTE(trainers!K31,"_"," "))," ",""),"Pic")</f>
        <v>dba CooltrainerFPic</v>
      </c>
    </row>
    <row r="31" spans="1:1" x14ac:dyDescent="0.25">
      <c r="A31" t="str">
        <f>_xlfn.CONCAT("dba ",SUBSTITUTE(PROPER(SUBSTITUTE(trainers!K32,"_"," "))," ",""),"Pic")</f>
        <v>dba CooltrainerMPic</v>
      </c>
    </row>
    <row r="32" spans="1:1" x14ac:dyDescent="0.25">
      <c r="A32" t="str">
        <f>_xlfn.CONCAT("dba ",SUBSTITUTE(PROPER(SUBSTITUTE(trainers!K33,"_"," "))," ",""),"Pic")</f>
        <v>dba CouplePic</v>
      </c>
    </row>
    <row r="33" spans="1:1" x14ac:dyDescent="0.25">
      <c r="A33" t="str">
        <f>_xlfn.CONCAT("dba ",SUBSTITUTE(PROPER(SUBSTITUTE(trainers!K34,"_"," "))," ",""),"Pic")</f>
        <v>dba DetectiveFPic</v>
      </c>
    </row>
    <row r="34" spans="1:1" x14ac:dyDescent="0.25">
      <c r="A34" t="str">
        <f>_xlfn.CONCAT("dba ",SUBSTITUTE(PROPER(SUBSTITUTE(trainers!K35,"_"," "))," ",""),"Pic")</f>
        <v>dba DetectiveMPic</v>
      </c>
    </row>
    <row r="35" spans="1:1" x14ac:dyDescent="0.25">
      <c r="A35" t="str">
        <f>_xlfn.CONCAT("dba ",SUBSTITUTE(PROPER(SUBSTITUTE(trainers!K36,"_"," "))," ",""),"Pic")</f>
        <v>dba EngineerPic</v>
      </c>
    </row>
    <row r="36" spans="1:1" x14ac:dyDescent="0.25">
      <c r="A36" t="str">
        <f>_xlfn.CONCAT("dba ",SUBSTITUTE(PROPER(SUBSTITUTE(trainers!K37,"_"," "))," ",""),"Pic")</f>
        <v>dba FancyLadPic</v>
      </c>
    </row>
    <row r="37" spans="1:1" x14ac:dyDescent="0.25">
      <c r="A37" t="str">
        <f>_xlfn.CONCAT("dba ",SUBSTITUTE(PROPER(SUBSTITUTE(trainers!K38,"_"," "))," ",""),"Pic")</f>
        <v>dba FedoraManPic</v>
      </c>
    </row>
    <row r="38" spans="1:1" x14ac:dyDescent="0.25">
      <c r="A38" t="str">
        <f>_xlfn.CONCAT("dba ",SUBSTITUTE(PROPER(SUBSTITUTE(trainers!K39,"_"," "))," ",""),"Pic")</f>
        <v>dba FeralChildPic</v>
      </c>
    </row>
    <row r="39" spans="1:1" x14ac:dyDescent="0.25">
      <c r="A39" t="str">
        <f>_xlfn.CONCAT("dba ",SUBSTITUTE(PROPER(SUBSTITUTE(trainers!K40,"_"," "))," ",""),"Pic")</f>
        <v>dba FirebreatherPic</v>
      </c>
    </row>
    <row r="40" spans="1:1" x14ac:dyDescent="0.25">
      <c r="A40" t="str">
        <f>_xlfn.CONCAT("dba ",SUBSTITUTE(PROPER(SUBSTITUTE(trainers!K41,"_"," "))," ",""),"Pic")</f>
        <v>dba FisherPic</v>
      </c>
    </row>
    <row r="41" spans="1:1" x14ac:dyDescent="0.25">
      <c r="A41" t="str">
        <f>_xlfn.CONCAT("dba ",SUBSTITUTE(PROPER(SUBSTITUTE(trainers!K42,"_"," "))," ",""),"Pic")</f>
        <v>dba GhostPic</v>
      </c>
    </row>
    <row r="42" spans="1:1" x14ac:dyDescent="0.25">
      <c r="A42" t="str">
        <f>_xlfn.CONCAT("dba ",SUBSTITUTE(PROPER(SUBSTITUTE(trainers!K43,"_"," "))," ",""),"Pic")</f>
        <v>dba GirlBossPic</v>
      </c>
    </row>
    <row r="43" spans="1:1" x14ac:dyDescent="0.25">
      <c r="A43" t="str">
        <f>_xlfn.CONCAT("dba ",SUBSTITUTE(PROPER(SUBSTITUTE(trainers!K44,"_"," "))," ",""),"Pic")</f>
        <v>dba GlitchPic</v>
      </c>
    </row>
    <row r="44" spans="1:1" x14ac:dyDescent="0.25">
      <c r="A44" t="str">
        <f>_xlfn.CONCAT("dba ",SUBSTITUTE(PROPER(SUBSTITUTE(trainers!K45,"_"," "))," ",""),"Pic")</f>
        <v>dba GrampsPic</v>
      </c>
    </row>
    <row r="45" spans="1:1" x14ac:dyDescent="0.25">
      <c r="A45" t="str">
        <f>_xlfn.CONCAT("dba ",SUBSTITUTE(PROPER(SUBSTITUTE(trainers!K46,"_"," "))," ",""),"Pic")</f>
        <v>dba GrannyPic</v>
      </c>
    </row>
    <row r="46" spans="1:1" x14ac:dyDescent="0.25">
      <c r="A46" t="str">
        <f>_xlfn.CONCAT("dba ",SUBSTITUTE(PROPER(SUBSTITUTE(trainers!K47,"_"," "))," ",""),"Pic")</f>
        <v>dba GuitaristPic</v>
      </c>
    </row>
    <row r="47" spans="1:1" x14ac:dyDescent="0.25">
      <c r="A47" t="str">
        <f>_xlfn.CONCAT("dba ",SUBSTITUTE(PROPER(SUBSTITUTE(trainers!K48,"_"," "))," ",""),"Pic")</f>
        <v>dba HexManiacPic</v>
      </c>
    </row>
    <row r="48" spans="1:1" x14ac:dyDescent="0.25">
      <c r="A48" t="str">
        <f>_xlfn.CONCAT("dba ",SUBSTITUTE(PROPER(SUBSTITUTE(trainers!K49,"_"," "))," ",""),"Pic")</f>
        <v>dba HikerPic</v>
      </c>
    </row>
    <row r="49" spans="1:1" x14ac:dyDescent="0.25">
      <c r="A49" t="str">
        <f>_xlfn.CONCAT("dba ",SUBSTITUTE(PROPER(SUBSTITUTE(trainers!K50,"_"," "))," ",""),"Pic")</f>
        <v>dba ItGuyPic</v>
      </c>
    </row>
    <row r="50" spans="1:1" x14ac:dyDescent="0.25">
      <c r="A50" t="str">
        <f>_xlfn.CONCAT("dba ",SUBSTITUTE(PROPER(SUBSTITUTE(trainers!K51,"_"," "))," ",""),"Pic")</f>
        <v>dba JugglerPic</v>
      </c>
    </row>
    <row r="51" spans="1:1" x14ac:dyDescent="0.25">
      <c r="A51" t="str">
        <f>_xlfn.CONCAT("dba ",SUBSTITUTE(PROPER(SUBSTITUTE(trainers!K52,"_"," "))," ",""),"Pic")</f>
        <v>dba KarateKingPic</v>
      </c>
    </row>
    <row r="52" spans="1:1" x14ac:dyDescent="0.25">
      <c r="A52" t="str">
        <f>_xlfn.CONCAT("dba ",SUBSTITUTE(PROPER(SUBSTITUTE(trainers!K53,"_"," "))," ",""),"Pic")</f>
        <v>dba KarenPic</v>
      </c>
    </row>
    <row r="53" spans="1:1" x14ac:dyDescent="0.25">
      <c r="A53" t="str">
        <f>_xlfn.CONCAT("dba ",SUBSTITUTE(PROPER(SUBSTITUTE(trainers!K54,"_"," "))," ",""),"Pic")</f>
        <v>dba KimonoGirlPic</v>
      </c>
    </row>
    <row r="54" spans="1:1" x14ac:dyDescent="0.25">
      <c r="A54" t="str">
        <f>_xlfn.CONCAT("dba ",SUBSTITUTE(PROPER(SUBSTITUTE(trainers!K55,"_"," "))," ",""),"Pic")</f>
        <v>dba LadyPic</v>
      </c>
    </row>
    <row r="55" spans="1:1" x14ac:dyDescent="0.25">
      <c r="A55" t="str">
        <f>_xlfn.CONCAT("dba ",SUBSTITUTE(PROPER(SUBSTITUTE(trainers!K56,"_"," "))," ",""),"Pic")</f>
        <v>dba LassPic</v>
      </c>
    </row>
    <row r="56" spans="1:1" x14ac:dyDescent="0.25">
      <c r="A56" t="str">
        <f>_xlfn.CONCAT("dba ",SUBSTITUTE(PROPER(SUBSTITUTE(trainers!K57,"_"," "))," ",""),"Pic")</f>
        <v>dba MadScientistPic</v>
      </c>
    </row>
    <row r="57" spans="1:1" x14ac:dyDescent="0.25">
      <c r="A57" t="str">
        <f>_xlfn.CONCAT("dba ",SUBSTITUTE(PROPER(SUBSTITUTE(trainers!K58,"_"," "))," ",""),"Pic")</f>
        <v>dba MediumPic</v>
      </c>
    </row>
    <row r="58" spans="1:1" x14ac:dyDescent="0.25">
      <c r="A58" t="str">
        <f>_xlfn.CONCAT("dba ",SUBSTITUTE(PROPER(SUBSTITUTE(trainers!K59,"_"," "))," ",""),"Pic")</f>
        <v>dba NinjaFPic</v>
      </c>
    </row>
    <row r="59" spans="1:1" x14ac:dyDescent="0.25">
      <c r="A59" t="str">
        <f>_xlfn.CONCAT("dba ",SUBSTITUTE(PROPER(SUBSTITUTE(trainers!K60,"_"," "))," ",""),"Pic")</f>
        <v>dba NinjaMPic</v>
      </c>
    </row>
    <row r="60" spans="1:1" x14ac:dyDescent="0.25">
      <c r="A60" t="str">
        <f>_xlfn.CONCAT("dba ",SUBSTITUTE(PROPER(SUBSTITUTE(trainers!K61,"_"," "))," ",""),"Pic")</f>
        <v>dba OfficerPic</v>
      </c>
    </row>
    <row r="61" spans="1:1" x14ac:dyDescent="0.25">
      <c r="A61" t="str">
        <f>_xlfn.CONCAT("dba ",SUBSTITUTE(PROPER(SUBSTITUTE(trainers!K62,"_"," "))," ",""),"Pic")</f>
        <v>dba ProfessorPic</v>
      </c>
    </row>
    <row r="62" spans="1:1" x14ac:dyDescent="0.25">
      <c r="A62" t="str">
        <f>_xlfn.CONCAT("dba ",SUBSTITUTE(PROPER(SUBSTITUTE(trainers!K63,"_"," "))," ",""),"Pic")</f>
        <v>dba PastorPic</v>
      </c>
    </row>
    <row r="63" spans="1:1" x14ac:dyDescent="0.25">
      <c r="A63" t="str">
        <f>_xlfn.CONCAT("dba ",SUBSTITUTE(PROPER(SUBSTITUTE(trainers!K64,"_"," "))," ",""),"Pic")</f>
        <v>dba PhotographerPic</v>
      </c>
    </row>
    <row r="64" spans="1:1" x14ac:dyDescent="0.25">
      <c r="A64" t="str">
        <f>_xlfn.CONCAT("dba ",SUBSTITUTE(PROPER(SUBSTITUTE(trainers!K65,"_"," "))," ",""),"Pic")</f>
        <v>dba PicnickerPic</v>
      </c>
    </row>
    <row r="65" spans="1:1" x14ac:dyDescent="0.25">
      <c r="A65" t="str">
        <f>_xlfn.CONCAT("dba ",SUBSTITUTE(PROPER(SUBSTITUTE(trainers!K66,"_"," "))," ",""),"Pic")</f>
        <v>dba PsychicTPic</v>
      </c>
    </row>
    <row r="66" spans="1:1" x14ac:dyDescent="0.25">
      <c r="A66" t="str">
        <f>_xlfn.CONCAT("dba ",SUBSTITUTE(PROPER(SUBSTITUTE(trainers!K67,"_"," "))," ",""),"Pic")</f>
        <v>dba PyroPic</v>
      </c>
    </row>
    <row r="67" spans="1:1" x14ac:dyDescent="0.25">
      <c r="A67" t="str">
        <f>_xlfn.CONCAT("dba ",SUBSTITUTE(PROPER(SUBSTITUTE(trainers!K68,"_"," "))," ",""),"Pic")</f>
        <v>dba RedPic</v>
      </c>
    </row>
    <row r="68" spans="1:1" x14ac:dyDescent="0.25">
      <c r="A68" t="str">
        <f>_xlfn.CONCAT("dba ",SUBSTITUTE(PROPER(SUBSTITUTE(trainers!K69,"_"," "))," ",""),"Pic")</f>
        <v>dba RuffianPic</v>
      </c>
    </row>
    <row r="69" spans="1:1" x14ac:dyDescent="0.25">
      <c r="A69" t="str">
        <f>_xlfn.CONCAT("dba ",SUBSTITUTE(PROPER(SUBSTITUTE(trainers!K70,"_"," "))," ",""),"Pic")</f>
        <v>dba RuinManiacPic</v>
      </c>
    </row>
    <row r="70" spans="1:1" x14ac:dyDescent="0.25">
      <c r="A70" t="str">
        <f>_xlfn.CONCAT("dba ",SUBSTITUTE(PROPER(SUBSTITUTE(trainers!K71,"_"," "))," ",""),"Pic")</f>
        <v>dba SafariPic</v>
      </c>
    </row>
    <row r="71" spans="1:1" x14ac:dyDescent="0.25">
      <c r="A71" t="str">
        <f>_xlfn.CONCAT("dba ",SUBSTITUTE(PROPER(SUBSTITUTE(trainers!K72,"_"," "))," ",""),"Pic")</f>
        <v>dba SagePic</v>
      </c>
    </row>
    <row r="72" spans="1:1" x14ac:dyDescent="0.25">
      <c r="A72" t="str">
        <f>_xlfn.CONCAT("dba ",SUBSTITUTE(PROPER(SUBSTITUTE(trainers!K73,"_"," "))," ",""),"Pic")</f>
        <v>dba SailorPic</v>
      </c>
    </row>
    <row r="73" spans="1:1" x14ac:dyDescent="0.25">
      <c r="A73" t="str">
        <f>_xlfn.CONCAT("dba ",SUBSTITUTE(PROPER(SUBSTITUTE(trainers!K74,"_"," "))," ",""),"Pic")</f>
        <v>dba ScientistPic</v>
      </c>
    </row>
    <row r="74" spans="1:1" x14ac:dyDescent="0.25">
      <c r="A74" t="str">
        <f>_xlfn.CONCAT("dba ",SUBSTITUTE(PROPER(SUBSTITUTE(trainers!K75,"_"," "))," ",""),"Pic")</f>
        <v>dba SenpaiKouhaiPic</v>
      </c>
    </row>
    <row r="75" spans="1:1" x14ac:dyDescent="0.25">
      <c r="A75" t="str">
        <f>_xlfn.CONCAT("dba ",SUBSTITUTE(PROPER(SUBSTITUTE(trainers!K76,"_"," "))," ",""),"Pic")</f>
        <v>dba SightseerFPic</v>
      </c>
    </row>
    <row r="76" spans="1:1" x14ac:dyDescent="0.25">
      <c r="A76" t="str">
        <f>_xlfn.CONCAT("dba ",SUBSTITUTE(PROPER(SUBSTITUTE(trainers!K77,"_"," "))," ",""),"Pic")</f>
        <v>dba SightseerMPic</v>
      </c>
    </row>
    <row r="77" spans="1:1" x14ac:dyDescent="0.25">
      <c r="A77" t="str">
        <f>_xlfn.CONCAT("dba ",SUBSTITUTE(PROPER(SUBSTITUTE(trainers!K78,"_"," "))," ",""),"Pic")</f>
        <v>dba Sk8TerBoyPic</v>
      </c>
    </row>
    <row r="78" spans="1:1" x14ac:dyDescent="0.25">
      <c r="A78" t="str">
        <f>_xlfn.CONCAT("dba ",SUBSTITUTE(PROPER(SUBSTITUTE(trainers!K79,"_"," "))," ",""),"Pic")</f>
        <v>dba SkierPic</v>
      </c>
    </row>
    <row r="79" spans="1:1" x14ac:dyDescent="0.25">
      <c r="A79" t="str">
        <f>_xlfn.CONCAT("dba ",SUBSTITUTE(PROPER(SUBSTITUTE(trainers!K80,"_"," "))," ",""),"Pic")</f>
        <v>dba SupervisorPic</v>
      </c>
    </row>
    <row r="80" spans="1:1" x14ac:dyDescent="0.25">
      <c r="A80" t="str">
        <f>_xlfn.CONCAT("dba ",SUBSTITUTE(PROPER(SUBSTITUTE(trainers!K81,"_"," "))," ",""),"Pic")</f>
        <v>dba SwimmerFPic</v>
      </c>
    </row>
    <row r="81" spans="1:1" x14ac:dyDescent="0.25">
      <c r="A81" t="str">
        <f>_xlfn.CONCAT("dba ",SUBSTITUTE(PROPER(SUBSTITUTE(trainers!K82,"_"," "))," ",""),"Pic")</f>
        <v>dba SwimmerMPic</v>
      </c>
    </row>
    <row r="82" spans="1:1" x14ac:dyDescent="0.25">
      <c r="A82" t="str">
        <f>_xlfn.CONCAT("dba ",SUBSTITUTE(PROPER(SUBSTITUTE(trainers!K83,"_"," "))," ",""),"Pic")</f>
        <v>dba TamerPic</v>
      </c>
    </row>
    <row r="83" spans="1:1" x14ac:dyDescent="0.25">
      <c r="A83" t="str">
        <f>_xlfn.CONCAT("dba ",SUBSTITUTE(PROPER(SUBSTITUTE(trainers!K84,"_"," "))," ",""),"Pic")</f>
        <v>dba TeacherPic</v>
      </c>
    </row>
    <row r="84" spans="1:1" x14ac:dyDescent="0.25">
      <c r="A84" t="str">
        <f>_xlfn.CONCAT("dba ",SUBSTITUTE(PROPER(SUBSTITUTE(trainers!K85,"_"," "))," ",""),"Pic")</f>
        <v>dba TwinsPic</v>
      </c>
    </row>
    <row r="85" spans="1:1" x14ac:dyDescent="0.25">
      <c r="A85" t="str">
        <f>_xlfn.CONCAT("dba ",SUBSTITUTE(PROPER(SUBSTITUTE(trainers!K86,"_"," "))," ",""),"Pic")</f>
        <v>dba UndeadPic</v>
      </c>
    </row>
    <row r="86" spans="1:1" x14ac:dyDescent="0.25">
      <c r="A86" t="str">
        <f>_xlfn.CONCAT("dba ",SUBSTITUTE(PROPER(SUBSTITUTE(trainers!K87,"_"," "))," ",""),"Pic")</f>
        <v>dba WaifuPic</v>
      </c>
    </row>
    <row r="87" spans="1:1" x14ac:dyDescent="0.25">
      <c r="A87" t="str">
        <f>_xlfn.CONCAT("dba ",SUBSTITUTE(PROPER(SUBSTITUTE(trainers!K88,"_"," "))," ",""),"Pic")</f>
        <v>dba WeirdoPic</v>
      </c>
    </row>
    <row r="88" spans="1:1" x14ac:dyDescent="0.25">
      <c r="A88" t="str">
        <f>_xlfn.CONCAT("dba ",SUBSTITUTE(PROPER(SUBSTITUTE(trainers!K89,"_"," "))," ",""),"Pic")</f>
        <v>dba WhiteGirlPic</v>
      </c>
    </row>
    <row r="89" spans="1:1" x14ac:dyDescent="0.25">
      <c r="A89" t="str">
        <f>_xlfn.CONCAT("dba ",SUBSTITUTE(PROPER(SUBSTITUTE(trainers!K90,"_"," "))," ",""),"Pic")</f>
        <v>dba WorkerPic</v>
      </c>
    </row>
    <row r="90" spans="1:1" x14ac:dyDescent="0.25">
      <c r="A90" t="str">
        <f>_xlfn.CONCAT("dba ",SUBSTITUTE(PROPER(SUBSTITUTE(trainers!K91,"_"," "))," ",""),"Pic")</f>
        <v>dba YoungsterPic</v>
      </c>
    </row>
    <row r="91" spans="1:1" x14ac:dyDescent="0.25">
      <c r="A91" t="str">
        <f>_xlfn.CONCAT("dba ",SUBSTITUTE(PROPER(SUBSTITUTE(trainers!K92,"_"," "))," ",""),"Pic")</f>
        <v>dba BallBrianPic</v>
      </c>
    </row>
    <row r="92" spans="1:1" x14ac:dyDescent="0.25">
      <c r="A92" t="str">
        <f>_xlfn.CONCAT("dba ",SUBSTITUTE(PROPER(SUBSTITUTE(trainers!K93,"_"," "))," ",""),"Pic")</f>
        <v>dba BrianPic</v>
      </c>
    </row>
    <row r="93" spans="1:1" x14ac:dyDescent="0.25">
      <c r="A93" t="str">
        <f>_xlfn.CONCAT("dba ",SUBSTITUTE(PROPER(SUBSTITUTE(trainers!K94,"_"," "))," ",""),"Pic")</f>
        <v>dba BrianFPic</v>
      </c>
    </row>
    <row r="94" spans="1:1" x14ac:dyDescent="0.25">
      <c r="A94" t="str">
        <f>_xlfn.CONCAT("dba ",SUBSTITUTE(PROPER(SUBSTITUTE(trainers!K95,"_"," "))," ",""),"Pic")</f>
        <v>dba BrianMPic</v>
      </c>
    </row>
    <row r="95" spans="1:1" x14ac:dyDescent="0.25">
      <c r="A95" t="str">
        <f>_xlfn.CONCAT("dba ",SUBSTITUTE(PROPER(SUBSTITUTE(trainers!K96,"_"," "))," ",""),"Pic")</f>
        <v>dba Brian64Pic</v>
      </c>
    </row>
    <row r="96" spans="1:1" x14ac:dyDescent="0.25">
      <c r="A96" t="str">
        <f>_xlfn.CONCAT("dba ",SUBSTITUTE(PROPER(SUBSTITUTE(trainers!K97,"_"," "))," ",""),"Pic")</f>
        <v>dba BugBrianPic</v>
      </c>
    </row>
    <row r="97" spans="1:1" x14ac:dyDescent="0.25">
      <c r="A97" t="str">
        <f>_xlfn.CONCAT("dba ",SUBSTITUTE(PROPER(SUBSTITUTE(trainers!K98,"_"," "))," ",""),"Pic")</f>
        <v>dba RockBrianPic</v>
      </c>
    </row>
    <row r="98" spans="1:1" x14ac:dyDescent="0.25">
      <c r="A98" t="str">
        <f>_xlfn.CONCAT("dba ",SUBSTITUTE(PROPER(SUBSTITUTE(trainers!K99,"_"," "))," ",""),"Pic")</f>
        <v>dba TreeBrianPic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2421-A4F3-4E11-90CD-52F077705C48}">
  <dimension ref="A1:A98"/>
  <sheetViews>
    <sheetView workbookViewId="0">
      <selection sqref="A1:A98"/>
    </sheetView>
  </sheetViews>
  <sheetFormatPr defaultRowHeight="15" x14ac:dyDescent="0.25"/>
  <sheetData>
    <row r="1" spans="1:1" x14ac:dyDescent="0.25">
      <c r="A1" t="str">
        <f>_xlfn.CONCAT("dw ",SUBSTITUTE(PROPER(SUBSTITUTE(trainers!K2,"_"," "))," ",""),"Group")</f>
        <v>dw CaseyGroup</v>
      </c>
    </row>
    <row r="2" spans="1:1" x14ac:dyDescent="0.25">
      <c r="A2" t="str">
        <f>_xlfn.CONCAT("dw ",SUBSTITUTE(PROPER(SUBSTITUTE(trainers!K3,"_"," "))," ",""),"Group")</f>
        <v>dw JordanGroup</v>
      </c>
    </row>
    <row r="3" spans="1:1" x14ac:dyDescent="0.25">
      <c r="A3" t="str">
        <f>_xlfn.CONCAT("dw ",SUBSTITUTE(PROPER(SUBSTITUTE(trainers!K4,"_"," "))," ",""),"Group")</f>
        <v>dw KyleGroup</v>
      </c>
    </row>
    <row r="4" spans="1:1" x14ac:dyDescent="0.25">
      <c r="A4" t="str">
        <f>_xlfn.CONCAT("dw ",SUBSTITUTE(PROPER(SUBSTITUTE(trainers!K5,"_"," "))," ",""),"Group")</f>
        <v>dw LeeGroup</v>
      </c>
    </row>
    <row r="5" spans="1:1" x14ac:dyDescent="0.25">
      <c r="A5" t="str">
        <f>_xlfn.CONCAT("dw ",SUBSTITUTE(PROPER(SUBSTITUTE(trainers!K6,"_"," "))," ",""),"Group")</f>
        <v>dw MerGroup</v>
      </c>
    </row>
    <row r="6" spans="1:1" x14ac:dyDescent="0.25">
      <c r="A6" t="str">
        <f>_xlfn.CONCAT("dw ",SUBSTITUTE(PROPER(SUBSTITUTE(trainers!K7,"_"," "))," ",""),"Group")</f>
        <v>dw Rival1Group</v>
      </c>
    </row>
    <row r="7" spans="1:1" x14ac:dyDescent="0.25">
      <c r="A7" t="str">
        <f>_xlfn.CONCAT("dw ",SUBSTITUTE(PROPER(SUBSTITUTE(trainers!K8,"_"," "))," ",""),"Group")</f>
        <v>dw Rival2Group</v>
      </c>
    </row>
    <row r="8" spans="1:1" x14ac:dyDescent="0.25">
      <c r="A8" t="str">
        <f>_xlfn.CONCAT("dw ",SUBSTITUTE(PROPER(SUBSTITUTE(trainers!K9,"_"," "))," ",""),"Group")</f>
        <v>dw RyanGroup</v>
      </c>
    </row>
    <row r="9" spans="1:1" x14ac:dyDescent="0.25">
      <c r="A9" t="str">
        <f>_xlfn.CONCAT("dw ",SUBSTITUTE(PROPER(SUBSTITUTE(trainers!K10,"_"," "))," ",""),"Group")</f>
        <v>dw SanhaGroup</v>
      </c>
    </row>
    <row r="10" spans="1:1" x14ac:dyDescent="0.25">
      <c r="A10" t="str">
        <f>_xlfn.CONCAT("dw ",SUBSTITUTE(PROPER(SUBSTITUTE(trainers!K11,"_"," "))," ",""),"Group")</f>
        <v>dw SarahGroup</v>
      </c>
    </row>
    <row r="11" spans="1:1" x14ac:dyDescent="0.25">
      <c r="A11" t="str">
        <f>_xlfn.CONCAT("dw ",SUBSTITUTE(PROPER(SUBSTITUTE(trainers!K12,"_"," "))," ",""),"Group")</f>
        <v>dw FurryGroup</v>
      </c>
    </row>
    <row r="12" spans="1:1" x14ac:dyDescent="0.25">
      <c r="A12" t="str">
        <f>_xlfn.CONCAT("dw ",SUBSTITUTE(PROPER(SUBSTITUTE(trainers!K13,"_"," "))," ",""),"Group")</f>
        <v>dw LoaferGroup</v>
      </c>
    </row>
    <row r="13" spans="1:1" x14ac:dyDescent="0.25">
      <c r="A13" t="str">
        <f>_xlfn.CONCAT("dw ",SUBSTITUTE(PROPER(SUBSTITUTE(trainers!K14,"_"," "))," ",""),"Group")</f>
        <v>dw LinkGroup</v>
      </c>
    </row>
    <row r="14" spans="1:1" x14ac:dyDescent="0.25">
      <c r="A14" t="str">
        <f>_xlfn.CONCAT("dw ",SUBSTITUTE(PROPER(SUBSTITUTE(trainers!K15,"_"," "))," ",""),"Group")</f>
        <v>dw SoraGroup</v>
      </c>
    </row>
    <row r="15" spans="1:1" x14ac:dyDescent="0.25">
      <c r="A15" t="str">
        <f>_xlfn.CONCAT("dw ",SUBSTITUTE(PROPER(SUBSTITUTE(trainers!K16,"_"," "))," ",""),"Group")</f>
        <v>dw GoronGroup</v>
      </c>
    </row>
    <row r="16" spans="1:1" x14ac:dyDescent="0.25">
      <c r="A16" t="str">
        <f>_xlfn.CONCAT("dw ",SUBSTITUTE(PROPER(SUBSTITUTE(trainers!K17,"_"," "))," ",""),"Group")</f>
        <v>dw ArtistGroup</v>
      </c>
    </row>
    <row r="17" spans="1:1" x14ac:dyDescent="0.25">
      <c r="A17" t="str">
        <f>_xlfn.CONCAT("dw ",SUBSTITUTE(PROPER(SUBSTITUTE(trainers!K18,"_"," "))," ",""),"Group")</f>
        <v>dw BattleGirlGroup</v>
      </c>
    </row>
    <row r="18" spans="1:1" x14ac:dyDescent="0.25">
      <c r="A18" t="str">
        <f>_xlfn.CONCAT("dw ",SUBSTITUTE(PROPER(SUBSTITUTE(trainers!K19,"_"," "))," ",""),"Group")</f>
        <v>dw BikerGroup</v>
      </c>
    </row>
    <row r="19" spans="1:1" x14ac:dyDescent="0.25">
      <c r="A19" t="str">
        <f>_xlfn.CONCAT("dw ",SUBSTITUTE(PROPER(SUBSTITUTE(trainers!K20,"_"," "))," ",""),"Group")</f>
        <v>dw BirdKeeperGroup</v>
      </c>
    </row>
    <row r="20" spans="1:1" x14ac:dyDescent="0.25">
      <c r="A20" t="str">
        <f>_xlfn.CONCAT("dw ",SUBSTITUTE(PROPER(SUBSTITUTE(trainers!K21,"_"," "))," ",""),"Group")</f>
        <v>dw BlackbeltTGroup</v>
      </c>
    </row>
    <row r="21" spans="1:1" x14ac:dyDescent="0.25">
      <c r="A21" t="str">
        <f>_xlfn.CONCAT("dw ",SUBSTITUTE(PROPER(SUBSTITUTE(trainers!K22,"_"," "))," ",""),"Group")</f>
        <v>dw BlueGroup</v>
      </c>
    </row>
    <row r="22" spans="1:1" x14ac:dyDescent="0.25">
      <c r="A22" t="str">
        <f>_xlfn.CONCAT("dw ",SUBSTITUTE(PROPER(SUBSTITUTE(trainers!K23,"_"," "))," ",""),"Group")</f>
        <v>dw BoarderGroup</v>
      </c>
    </row>
    <row r="23" spans="1:1" x14ac:dyDescent="0.25">
      <c r="A23" t="str">
        <f>_xlfn.CONCAT("dw ",SUBSTITUTE(PROPER(SUBSTITUTE(trainers!K24,"_"," "))," ",""),"Group")</f>
        <v>dw BugCatcherGroup</v>
      </c>
    </row>
    <row r="24" spans="1:1" x14ac:dyDescent="0.25">
      <c r="A24" t="str">
        <f>_xlfn.CONCAT("dw ",SUBSTITUTE(PROPER(SUBSTITUTE(trainers!K25,"_"," "))," ",""),"Group")</f>
        <v>dw BugManiacGroup</v>
      </c>
    </row>
    <row r="25" spans="1:1" x14ac:dyDescent="0.25">
      <c r="A25" t="str">
        <f>_xlfn.CONCAT("dw ",SUBSTITUTE(PROPER(SUBSTITUTE(trainers!K26,"_"," "))," ",""),"Group")</f>
        <v>dw BurglarGroup</v>
      </c>
    </row>
    <row r="26" spans="1:1" x14ac:dyDescent="0.25">
      <c r="A26" t="str">
        <f>_xlfn.CONCAT("dw ",SUBSTITUTE(PROPER(SUBSTITUTE(trainers!K27,"_"," "))," ",""),"Group")</f>
        <v>dw CalGroup</v>
      </c>
    </row>
    <row r="27" spans="1:1" x14ac:dyDescent="0.25">
      <c r="A27" t="str">
        <f>_xlfn.CONCAT("dw ",SUBSTITUTE(PROPER(SUBSTITUTE(trainers!K28,"_"," "))," ",""),"Group")</f>
        <v>dw CamperGroup</v>
      </c>
    </row>
    <row r="28" spans="1:1" x14ac:dyDescent="0.25">
      <c r="A28" t="str">
        <f>_xlfn.CONCAT("dw ",SUBSTITUTE(PROPER(SUBSTITUTE(trainers!K29,"_"," "))," ",""),"Group")</f>
        <v>dw CeoGroup</v>
      </c>
    </row>
    <row r="29" spans="1:1" x14ac:dyDescent="0.25">
      <c r="A29" t="str">
        <f>_xlfn.CONCAT("dw ",SUBSTITUTE(PROPER(SUBSTITUTE(trainers!K30,"_"," "))," ",""),"Group")</f>
        <v>dw ChampionGroup</v>
      </c>
    </row>
    <row r="30" spans="1:1" x14ac:dyDescent="0.25">
      <c r="A30" t="str">
        <f>_xlfn.CONCAT("dw ",SUBSTITUTE(PROPER(SUBSTITUTE(trainers!K31,"_"," "))," ",""),"Group")</f>
        <v>dw CooltrainerFGroup</v>
      </c>
    </row>
    <row r="31" spans="1:1" x14ac:dyDescent="0.25">
      <c r="A31" t="str">
        <f>_xlfn.CONCAT("dw ",SUBSTITUTE(PROPER(SUBSTITUTE(trainers!K32,"_"," "))," ",""),"Group")</f>
        <v>dw CooltrainerMGroup</v>
      </c>
    </row>
    <row r="32" spans="1:1" x14ac:dyDescent="0.25">
      <c r="A32" t="str">
        <f>_xlfn.CONCAT("dw ",SUBSTITUTE(PROPER(SUBSTITUTE(trainers!K33,"_"," "))," ",""),"Group")</f>
        <v>dw CoupleGroup</v>
      </c>
    </row>
    <row r="33" spans="1:1" x14ac:dyDescent="0.25">
      <c r="A33" t="str">
        <f>_xlfn.CONCAT("dw ",SUBSTITUTE(PROPER(SUBSTITUTE(trainers!K34,"_"," "))," ",""),"Group")</f>
        <v>dw DetectiveFGroup</v>
      </c>
    </row>
    <row r="34" spans="1:1" x14ac:dyDescent="0.25">
      <c r="A34" t="str">
        <f>_xlfn.CONCAT("dw ",SUBSTITUTE(PROPER(SUBSTITUTE(trainers!K35,"_"," "))," ",""),"Group")</f>
        <v>dw DetectiveMGroup</v>
      </c>
    </row>
    <row r="35" spans="1:1" x14ac:dyDescent="0.25">
      <c r="A35" t="str">
        <f>_xlfn.CONCAT("dw ",SUBSTITUTE(PROPER(SUBSTITUTE(trainers!K36,"_"," "))," ",""),"Group")</f>
        <v>dw EngineerGroup</v>
      </c>
    </row>
    <row r="36" spans="1:1" x14ac:dyDescent="0.25">
      <c r="A36" t="str">
        <f>_xlfn.CONCAT("dw ",SUBSTITUTE(PROPER(SUBSTITUTE(trainers!K37,"_"," "))," ",""),"Group")</f>
        <v>dw FancyLadGroup</v>
      </c>
    </row>
    <row r="37" spans="1:1" x14ac:dyDescent="0.25">
      <c r="A37" t="str">
        <f>_xlfn.CONCAT("dw ",SUBSTITUTE(PROPER(SUBSTITUTE(trainers!K38,"_"," "))," ",""),"Group")</f>
        <v>dw FedoraManGroup</v>
      </c>
    </row>
    <row r="38" spans="1:1" x14ac:dyDescent="0.25">
      <c r="A38" t="str">
        <f>_xlfn.CONCAT("dw ",SUBSTITUTE(PROPER(SUBSTITUTE(trainers!K39,"_"," "))," ",""),"Group")</f>
        <v>dw FeralChildGroup</v>
      </c>
    </row>
    <row r="39" spans="1:1" x14ac:dyDescent="0.25">
      <c r="A39" t="str">
        <f>_xlfn.CONCAT("dw ",SUBSTITUTE(PROPER(SUBSTITUTE(trainers!K40,"_"," "))," ",""),"Group")</f>
        <v>dw FirebreatherGroup</v>
      </c>
    </row>
    <row r="40" spans="1:1" x14ac:dyDescent="0.25">
      <c r="A40" t="str">
        <f>_xlfn.CONCAT("dw ",SUBSTITUTE(PROPER(SUBSTITUTE(trainers!K41,"_"," "))," ",""),"Group")</f>
        <v>dw FisherGroup</v>
      </c>
    </row>
    <row r="41" spans="1:1" x14ac:dyDescent="0.25">
      <c r="A41" t="str">
        <f>_xlfn.CONCAT("dw ",SUBSTITUTE(PROPER(SUBSTITUTE(trainers!K42,"_"," "))," ",""),"Group")</f>
        <v>dw GhostGroup</v>
      </c>
    </row>
    <row r="42" spans="1:1" x14ac:dyDescent="0.25">
      <c r="A42" t="str">
        <f>_xlfn.CONCAT("dw ",SUBSTITUTE(PROPER(SUBSTITUTE(trainers!K43,"_"," "))," ",""),"Group")</f>
        <v>dw GirlBossGroup</v>
      </c>
    </row>
    <row r="43" spans="1:1" x14ac:dyDescent="0.25">
      <c r="A43" t="str">
        <f>_xlfn.CONCAT("dw ",SUBSTITUTE(PROPER(SUBSTITUTE(trainers!K44,"_"," "))," ",""),"Group")</f>
        <v>dw GlitchGroup</v>
      </c>
    </row>
    <row r="44" spans="1:1" x14ac:dyDescent="0.25">
      <c r="A44" t="str">
        <f>_xlfn.CONCAT("dw ",SUBSTITUTE(PROPER(SUBSTITUTE(trainers!K45,"_"," "))," ",""),"Group")</f>
        <v>dw GrampsGroup</v>
      </c>
    </row>
    <row r="45" spans="1:1" x14ac:dyDescent="0.25">
      <c r="A45" t="str">
        <f>_xlfn.CONCAT("dw ",SUBSTITUTE(PROPER(SUBSTITUTE(trainers!K46,"_"," "))," ",""),"Group")</f>
        <v>dw GrannyGroup</v>
      </c>
    </row>
    <row r="46" spans="1:1" x14ac:dyDescent="0.25">
      <c r="A46" t="str">
        <f>_xlfn.CONCAT("dw ",SUBSTITUTE(PROPER(SUBSTITUTE(trainers!K47,"_"," "))," ",""),"Group")</f>
        <v>dw GuitaristGroup</v>
      </c>
    </row>
    <row r="47" spans="1:1" x14ac:dyDescent="0.25">
      <c r="A47" t="str">
        <f>_xlfn.CONCAT("dw ",SUBSTITUTE(PROPER(SUBSTITUTE(trainers!K48,"_"," "))," ",""),"Group")</f>
        <v>dw HexManiacGroup</v>
      </c>
    </row>
    <row r="48" spans="1:1" x14ac:dyDescent="0.25">
      <c r="A48" t="str">
        <f>_xlfn.CONCAT("dw ",SUBSTITUTE(PROPER(SUBSTITUTE(trainers!K49,"_"," "))," ",""),"Group")</f>
        <v>dw HikerGroup</v>
      </c>
    </row>
    <row r="49" spans="1:1" x14ac:dyDescent="0.25">
      <c r="A49" t="str">
        <f>_xlfn.CONCAT("dw ",SUBSTITUTE(PROPER(SUBSTITUTE(trainers!K50,"_"," "))," ",""),"Group")</f>
        <v>dw ItGuyGroup</v>
      </c>
    </row>
    <row r="50" spans="1:1" x14ac:dyDescent="0.25">
      <c r="A50" t="str">
        <f>_xlfn.CONCAT("dw ",SUBSTITUTE(PROPER(SUBSTITUTE(trainers!K51,"_"," "))," ",""),"Group")</f>
        <v>dw JugglerGroup</v>
      </c>
    </row>
    <row r="51" spans="1:1" x14ac:dyDescent="0.25">
      <c r="A51" t="str">
        <f>_xlfn.CONCAT("dw ",SUBSTITUTE(PROPER(SUBSTITUTE(trainers!K52,"_"," "))," ",""),"Group")</f>
        <v>dw KarateKingGroup</v>
      </c>
    </row>
    <row r="52" spans="1:1" x14ac:dyDescent="0.25">
      <c r="A52" t="str">
        <f>_xlfn.CONCAT("dw ",SUBSTITUTE(PROPER(SUBSTITUTE(trainers!K53,"_"," "))," ",""),"Group")</f>
        <v>dw KarenGroup</v>
      </c>
    </row>
    <row r="53" spans="1:1" x14ac:dyDescent="0.25">
      <c r="A53" t="str">
        <f>_xlfn.CONCAT("dw ",SUBSTITUTE(PROPER(SUBSTITUTE(trainers!K54,"_"," "))," ",""),"Group")</f>
        <v>dw KimonoGirlGroup</v>
      </c>
    </row>
    <row r="54" spans="1:1" x14ac:dyDescent="0.25">
      <c r="A54" t="str">
        <f>_xlfn.CONCAT("dw ",SUBSTITUTE(PROPER(SUBSTITUTE(trainers!K55,"_"," "))," ",""),"Group")</f>
        <v>dw LadyGroup</v>
      </c>
    </row>
    <row r="55" spans="1:1" x14ac:dyDescent="0.25">
      <c r="A55" t="str">
        <f>_xlfn.CONCAT("dw ",SUBSTITUTE(PROPER(SUBSTITUTE(trainers!K56,"_"," "))," ",""),"Group")</f>
        <v>dw LassGroup</v>
      </c>
    </row>
    <row r="56" spans="1:1" x14ac:dyDescent="0.25">
      <c r="A56" t="str">
        <f>_xlfn.CONCAT("dw ",SUBSTITUTE(PROPER(SUBSTITUTE(trainers!K57,"_"," "))," ",""),"Group")</f>
        <v>dw MadScientistGroup</v>
      </c>
    </row>
    <row r="57" spans="1:1" x14ac:dyDescent="0.25">
      <c r="A57" t="str">
        <f>_xlfn.CONCAT("dw ",SUBSTITUTE(PROPER(SUBSTITUTE(trainers!K58,"_"," "))," ",""),"Group")</f>
        <v>dw MediumGroup</v>
      </c>
    </row>
    <row r="58" spans="1:1" x14ac:dyDescent="0.25">
      <c r="A58" t="str">
        <f>_xlfn.CONCAT("dw ",SUBSTITUTE(PROPER(SUBSTITUTE(trainers!K59,"_"," "))," ",""),"Group")</f>
        <v>dw NinjaFGroup</v>
      </c>
    </row>
    <row r="59" spans="1:1" x14ac:dyDescent="0.25">
      <c r="A59" t="str">
        <f>_xlfn.CONCAT("dw ",SUBSTITUTE(PROPER(SUBSTITUTE(trainers!K60,"_"," "))," ",""),"Group")</f>
        <v>dw NinjaMGroup</v>
      </c>
    </row>
    <row r="60" spans="1:1" x14ac:dyDescent="0.25">
      <c r="A60" t="str">
        <f>_xlfn.CONCAT("dw ",SUBSTITUTE(PROPER(SUBSTITUTE(trainers!K61,"_"," "))," ",""),"Group")</f>
        <v>dw OfficerGroup</v>
      </c>
    </row>
    <row r="61" spans="1:1" x14ac:dyDescent="0.25">
      <c r="A61" t="str">
        <f>_xlfn.CONCAT("dw ",SUBSTITUTE(PROPER(SUBSTITUTE(trainers!K62,"_"," "))," ",""),"Group")</f>
        <v>dw ProfessorGroup</v>
      </c>
    </row>
    <row r="62" spans="1:1" x14ac:dyDescent="0.25">
      <c r="A62" t="str">
        <f>_xlfn.CONCAT("dw ",SUBSTITUTE(PROPER(SUBSTITUTE(trainers!K63,"_"," "))," ",""),"Group")</f>
        <v>dw PastorGroup</v>
      </c>
    </row>
    <row r="63" spans="1:1" x14ac:dyDescent="0.25">
      <c r="A63" t="str">
        <f>_xlfn.CONCAT("dw ",SUBSTITUTE(PROPER(SUBSTITUTE(trainers!K64,"_"," "))," ",""),"Group")</f>
        <v>dw PhotographerGroup</v>
      </c>
    </row>
    <row r="64" spans="1:1" x14ac:dyDescent="0.25">
      <c r="A64" t="str">
        <f>_xlfn.CONCAT("dw ",SUBSTITUTE(PROPER(SUBSTITUTE(trainers!K65,"_"," "))," ",""),"Group")</f>
        <v>dw PicnickerGroup</v>
      </c>
    </row>
    <row r="65" spans="1:1" x14ac:dyDescent="0.25">
      <c r="A65" t="str">
        <f>_xlfn.CONCAT("dw ",SUBSTITUTE(PROPER(SUBSTITUTE(trainers!K66,"_"," "))," ",""),"Group")</f>
        <v>dw PsychicTGroup</v>
      </c>
    </row>
    <row r="66" spans="1:1" x14ac:dyDescent="0.25">
      <c r="A66" t="str">
        <f>_xlfn.CONCAT("dw ",SUBSTITUTE(PROPER(SUBSTITUTE(trainers!K67,"_"," "))," ",""),"Group")</f>
        <v>dw PyroGroup</v>
      </c>
    </row>
    <row r="67" spans="1:1" x14ac:dyDescent="0.25">
      <c r="A67" t="str">
        <f>_xlfn.CONCAT("dw ",SUBSTITUTE(PROPER(SUBSTITUTE(trainers!K68,"_"," "))," ",""),"Group")</f>
        <v>dw RedGroup</v>
      </c>
    </row>
    <row r="68" spans="1:1" x14ac:dyDescent="0.25">
      <c r="A68" t="str">
        <f>_xlfn.CONCAT("dw ",SUBSTITUTE(PROPER(SUBSTITUTE(trainers!K69,"_"," "))," ",""),"Group")</f>
        <v>dw RuffianGroup</v>
      </c>
    </row>
    <row r="69" spans="1:1" x14ac:dyDescent="0.25">
      <c r="A69" t="str">
        <f>_xlfn.CONCAT("dw ",SUBSTITUTE(PROPER(SUBSTITUTE(trainers!K70,"_"," "))," ",""),"Group")</f>
        <v>dw RuinManiacGroup</v>
      </c>
    </row>
    <row r="70" spans="1:1" x14ac:dyDescent="0.25">
      <c r="A70" t="str">
        <f>_xlfn.CONCAT("dw ",SUBSTITUTE(PROPER(SUBSTITUTE(trainers!K71,"_"," "))," ",""),"Group")</f>
        <v>dw SafariGroup</v>
      </c>
    </row>
    <row r="71" spans="1:1" x14ac:dyDescent="0.25">
      <c r="A71" t="str">
        <f>_xlfn.CONCAT("dw ",SUBSTITUTE(PROPER(SUBSTITUTE(trainers!K72,"_"," "))," ",""),"Group")</f>
        <v>dw SageGroup</v>
      </c>
    </row>
    <row r="72" spans="1:1" x14ac:dyDescent="0.25">
      <c r="A72" t="str">
        <f>_xlfn.CONCAT("dw ",SUBSTITUTE(PROPER(SUBSTITUTE(trainers!K73,"_"," "))," ",""),"Group")</f>
        <v>dw SailorGroup</v>
      </c>
    </row>
    <row r="73" spans="1:1" x14ac:dyDescent="0.25">
      <c r="A73" t="str">
        <f>_xlfn.CONCAT("dw ",SUBSTITUTE(PROPER(SUBSTITUTE(trainers!K74,"_"," "))," ",""),"Group")</f>
        <v>dw ScientistGroup</v>
      </c>
    </row>
    <row r="74" spans="1:1" x14ac:dyDescent="0.25">
      <c r="A74" t="str">
        <f>_xlfn.CONCAT("dw ",SUBSTITUTE(PROPER(SUBSTITUTE(trainers!K75,"_"," "))," ",""),"Group")</f>
        <v>dw SenpaiKouhaiGroup</v>
      </c>
    </row>
    <row r="75" spans="1:1" x14ac:dyDescent="0.25">
      <c r="A75" t="str">
        <f>_xlfn.CONCAT("dw ",SUBSTITUTE(PROPER(SUBSTITUTE(trainers!K76,"_"," "))," ",""),"Group")</f>
        <v>dw SightseerFGroup</v>
      </c>
    </row>
    <row r="76" spans="1:1" x14ac:dyDescent="0.25">
      <c r="A76" t="str">
        <f>_xlfn.CONCAT("dw ",SUBSTITUTE(PROPER(SUBSTITUTE(trainers!K77,"_"," "))," ",""),"Group")</f>
        <v>dw SightseerMGroup</v>
      </c>
    </row>
    <row r="77" spans="1:1" x14ac:dyDescent="0.25">
      <c r="A77" t="str">
        <f>_xlfn.CONCAT("dw ",SUBSTITUTE(PROPER(SUBSTITUTE(trainers!K78,"_"," "))," ",""),"Group")</f>
        <v>dw Sk8TerBoyGroup</v>
      </c>
    </row>
    <row r="78" spans="1:1" x14ac:dyDescent="0.25">
      <c r="A78" t="str">
        <f>_xlfn.CONCAT("dw ",SUBSTITUTE(PROPER(SUBSTITUTE(trainers!K79,"_"," "))," ",""),"Group")</f>
        <v>dw SkierGroup</v>
      </c>
    </row>
    <row r="79" spans="1:1" x14ac:dyDescent="0.25">
      <c r="A79" t="str">
        <f>_xlfn.CONCAT("dw ",SUBSTITUTE(PROPER(SUBSTITUTE(trainers!K80,"_"," "))," ",""),"Group")</f>
        <v>dw SupervisorGroup</v>
      </c>
    </row>
    <row r="80" spans="1:1" x14ac:dyDescent="0.25">
      <c r="A80" t="str">
        <f>_xlfn.CONCAT("dw ",SUBSTITUTE(PROPER(SUBSTITUTE(trainers!K81,"_"," "))," ",""),"Group")</f>
        <v>dw SwimmerFGroup</v>
      </c>
    </row>
    <row r="81" spans="1:1" x14ac:dyDescent="0.25">
      <c r="A81" t="str">
        <f>_xlfn.CONCAT("dw ",SUBSTITUTE(PROPER(SUBSTITUTE(trainers!K82,"_"," "))," ",""),"Group")</f>
        <v>dw SwimmerMGroup</v>
      </c>
    </row>
    <row r="82" spans="1:1" x14ac:dyDescent="0.25">
      <c r="A82" t="str">
        <f>_xlfn.CONCAT("dw ",SUBSTITUTE(PROPER(SUBSTITUTE(trainers!K83,"_"," "))," ",""),"Group")</f>
        <v>dw TamerGroup</v>
      </c>
    </row>
    <row r="83" spans="1:1" x14ac:dyDescent="0.25">
      <c r="A83" t="str">
        <f>_xlfn.CONCAT("dw ",SUBSTITUTE(PROPER(SUBSTITUTE(trainers!K84,"_"," "))," ",""),"Group")</f>
        <v>dw TeacherGroup</v>
      </c>
    </row>
    <row r="84" spans="1:1" x14ac:dyDescent="0.25">
      <c r="A84" t="str">
        <f>_xlfn.CONCAT("dw ",SUBSTITUTE(PROPER(SUBSTITUTE(trainers!K85,"_"," "))," ",""),"Group")</f>
        <v>dw TwinsGroup</v>
      </c>
    </row>
    <row r="85" spans="1:1" x14ac:dyDescent="0.25">
      <c r="A85" t="str">
        <f>_xlfn.CONCAT("dw ",SUBSTITUTE(PROPER(SUBSTITUTE(trainers!K86,"_"," "))," ",""),"Group")</f>
        <v>dw UndeadGroup</v>
      </c>
    </row>
    <row r="86" spans="1:1" x14ac:dyDescent="0.25">
      <c r="A86" t="str">
        <f>_xlfn.CONCAT("dw ",SUBSTITUTE(PROPER(SUBSTITUTE(trainers!K87,"_"," "))," ",""),"Group")</f>
        <v>dw WaifuGroup</v>
      </c>
    </row>
    <row r="87" spans="1:1" x14ac:dyDescent="0.25">
      <c r="A87" t="str">
        <f>_xlfn.CONCAT("dw ",SUBSTITUTE(PROPER(SUBSTITUTE(trainers!K88,"_"," "))," ",""),"Group")</f>
        <v>dw WeirdoGroup</v>
      </c>
    </row>
    <row r="88" spans="1:1" x14ac:dyDescent="0.25">
      <c r="A88" t="str">
        <f>_xlfn.CONCAT("dw ",SUBSTITUTE(PROPER(SUBSTITUTE(trainers!K89,"_"," "))," ",""),"Group")</f>
        <v>dw WhiteGirlGroup</v>
      </c>
    </row>
    <row r="89" spans="1:1" x14ac:dyDescent="0.25">
      <c r="A89" t="str">
        <f>_xlfn.CONCAT("dw ",SUBSTITUTE(PROPER(SUBSTITUTE(trainers!K90,"_"," "))," ",""),"Group")</f>
        <v>dw WorkerGroup</v>
      </c>
    </row>
    <row r="90" spans="1:1" x14ac:dyDescent="0.25">
      <c r="A90" t="str">
        <f>_xlfn.CONCAT("dw ",SUBSTITUTE(PROPER(SUBSTITUTE(trainers!K91,"_"," "))," ",""),"Group")</f>
        <v>dw YoungsterGroup</v>
      </c>
    </row>
    <row r="91" spans="1:1" x14ac:dyDescent="0.25">
      <c r="A91" t="str">
        <f>_xlfn.CONCAT("dw ",SUBSTITUTE(PROPER(SUBSTITUTE(trainers!K92,"_"," "))," ",""),"Group")</f>
        <v>dw BallBrianGroup</v>
      </c>
    </row>
    <row r="92" spans="1:1" x14ac:dyDescent="0.25">
      <c r="A92" t="str">
        <f>_xlfn.CONCAT("dw ",SUBSTITUTE(PROPER(SUBSTITUTE(trainers!K93,"_"," "))," ",""),"Group")</f>
        <v>dw BrianGroup</v>
      </c>
    </row>
    <row r="93" spans="1:1" x14ac:dyDescent="0.25">
      <c r="A93" t="str">
        <f>_xlfn.CONCAT("dw ",SUBSTITUTE(PROPER(SUBSTITUTE(trainers!K94,"_"," "))," ",""),"Group")</f>
        <v>dw BrianFGroup</v>
      </c>
    </row>
    <row r="94" spans="1:1" x14ac:dyDescent="0.25">
      <c r="A94" t="str">
        <f>_xlfn.CONCAT("dw ",SUBSTITUTE(PROPER(SUBSTITUTE(trainers!K95,"_"," "))," ",""),"Group")</f>
        <v>dw BrianMGroup</v>
      </c>
    </row>
    <row r="95" spans="1:1" x14ac:dyDescent="0.25">
      <c r="A95" t="str">
        <f>_xlfn.CONCAT("dw ",SUBSTITUTE(PROPER(SUBSTITUTE(trainers!K96,"_"," "))," ",""),"Group")</f>
        <v>dw Brian64Group</v>
      </c>
    </row>
    <row r="96" spans="1:1" x14ac:dyDescent="0.25">
      <c r="A96" t="str">
        <f>_xlfn.CONCAT("dw ",SUBSTITUTE(PROPER(SUBSTITUTE(trainers!K97,"_"," "))," ",""),"Group")</f>
        <v>dw BugBrianGroup</v>
      </c>
    </row>
    <row r="97" spans="1:1" x14ac:dyDescent="0.25">
      <c r="A97" t="str">
        <f>_xlfn.CONCAT("dw ",SUBSTITUTE(PROPER(SUBSTITUTE(trainers!K98,"_"," "))," ",""),"Group")</f>
        <v>dw RockBrianGroup</v>
      </c>
    </row>
    <row r="98" spans="1:1" x14ac:dyDescent="0.25">
      <c r="A98" t="str">
        <f>_xlfn.CONCAT("dw ",SUBSTITUTE(PROPER(SUBSTITUTE(trainers!K99,"_"," "))," ",""),"Group")</f>
        <v>dw TreeBrianGroup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4BE8-A00A-4BE5-BA7B-C059408B3523}">
  <dimension ref="A1:A98"/>
  <sheetViews>
    <sheetView tabSelected="1" topLeftCell="A56" workbookViewId="0">
      <selection sqref="A1:A98"/>
    </sheetView>
  </sheetViews>
  <sheetFormatPr defaultRowHeight="15" x14ac:dyDescent="0.25"/>
  <sheetData>
    <row r="1" spans="1:1" x14ac:dyDescent="0.25">
      <c r="A1" t="str">
        <f>_xlfn.CONCAT(SUBSTITUTE(PROPER(SUBSTITUTE(trainers!K2,"_"," "))," ",""),"Pic:        INCBIN ",CHAR(34),"gfx/trainers/",trainers!K2,".2bpp.lz",CHAR(34))</f>
        <v>CaseyPic:        INCBIN "gfx/trainers/casey.2bpp.lz"</v>
      </c>
    </row>
    <row r="2" spans="1:1" x14ac:dyDescent="0.25">
      <c r="A2" t="str">
        <f>_xlfn.CONCAT(SUBSTITUTE(PROPER(SUBSTITUTE(trainers!K3,"_"," "))," ",""),"Pic:        INCBIN ",CHAR(34),"gfx/trainers/",trainers!K3,".2bpp.lz",CHAR(34))</f>
        <v>JordanPic:        INCBIN "gfx/trainers/jordan.2bpp.lz"</v>
      </c>
    </row>
    <row r="3" spans="1:1" x14ac:dyDescent="0.25">
      <c r="A3" t="str">
        <f>_xlfn.CONCAT(SUBSTITUTE(PROPER(SUBSTITUTE(trainers!K4,"_"," "))," ",""),"Pic:        INCBIN ",CHAR(34),"gfx/trainers/",trainers!K4,".2bpp.lz",CHAR(34))</f>
        <v>KylePic:        INCBIN "gfx/trainers/kyle.2bpp.lz"</v>
      </c>
    </row>
    <row r="4" spans="1:1" x14ac:dyDescent="0.25">
      <c r="A4" t="str">
        <f>_xlfn.CONCAT(SUBSTITUTE(PROPER(SUBSTITUTE(trainers!K5,"_"," "))," ",""),"Pic:        INCBIN ",CHAR(34),"gfx/trainers/",trainers!K5,".2bpp.lz",CHAR(34))</f>
        <v>LeePic:        INCBIN "gfx/trainers/lee.2bpp.lz"</v>
      </c>
    </row>
    <row r="5" spans="1:1" x14ac:dyDescent="0.25">
      <c r="A5" t="str">
        <f>_xlfn.CONCAT(SUBSTITUTE(PROPER(SUBSTITUTE(trainers!K6,"_"," "))," ",""),"Pic:        INCBIN ",CHAR(34),"gfx/trainers/",trainers!K6,".2bpp.lz",CHAR(34))</f>
        <v>MerPic:        INCBIN "gfx/trainers/mer.2bpp.lz"</v>
      </c>
    </row>
    <row r="6" spans="1:1" x14ac:dyDescent="0.25">
      <c r="A6" t="str">
        <f>_xlfn.CONCAT(SUBSTITUTE(PROPER(SUBSTITUTE(trainers!K7,"_"," "))," ",""),"Pic:        INCBIN ",CHAR(34),"gfx/trainers/",trainers!K7,".2bpp.lz",CHAR(34))</f>
        <v>Rival1Pic:        INCBIN "gfx/trainers/rival_1.2bpp.lz"</v>
      </c>
    </row>
    <row r="7" spans="1:1" x14ac:dyDescent="0.25">
      <c r="A7" t="str">
        <f>_xlfn.CONCAT(SUBSTITUTE(PROPER(SUBSTITUTE(trainers!K8,"_"," "))," ",""),"Pic:        INCBIN ",CHAR(34),"gfx/trainers/",trainers!K8,".2bpp.lz",CHAR(34))</f>
        <v>Rival2Pic:        INCBIN "gfx/trainers/rival_2.2bpp.lz"</v>
      </c>
    </row>
    <row r="8" spans="1:1" x14ac:dyDescent="0.25">
      <c r="A8" t="str">
        <f>_xlfn.CONCAT(SUBSTITUTE(PROPER(SUBSTITUTE(trainers!K9,"_"," "))," ",""),"Pic:        INCBIN ",CHAR(34),"gfx/trainers/",trainers!K9,".2bpp.lz",CHAR(34))</f>
        <v>RyanPic:        INCBIN "gfx/trainers/ryan.2bpp.lz"</v>
      </c>
    </row>
    <row r="9" spans="1:1" x14ac:dyDescent="0.25">
      <c r="A9" t="str">
        <f>_xlfn.CONCAT(SUBSTITUTE(PROPER(SUBSTITUTE(trainers!K10,"_"," "))," ",""),"Pic:        INCBIN ",CHAR(34),"gfx/trainers/",trainers!K10,".2bpp.lz",CHAR(34))</f>
        <v>SanhaPic:        INCBIN "gfx/trainers/sanha.2bpp.lz"</v>
      </c>
    </row>
    <row r="10" spans="1:1" x14ac:dyDescent="0.25">
      <c r="A10" t="str">
        <f>_xlfn.CONCAT(SUBSTITUTE(PROPER(SUBSTITUTE(trainers!K11,"_"," "))," ",""),"Pic:        INCBIN ",CHAR(34),"gfx/trainers/",trainers!K11,".2bpp.lz",CHAR(34))</f>
        <v>SarahPic:        INCBIN "gfx/trainers/sarah.2bpp.lz"</v>
      </c>
    </row>
    <row r="11" spans="1:1" x14ac:dyDescent="0.25">
      <c r="A11" t="str">
        <f>_xlfn.CONCAT(SUBSTITUTE(PROPER(SUBSTITUTE(trainers!K12,"_"," "))," ",""),"Pic:        INCBIN ",CHAR(34),"gfx/trainers/",trainers!K12,".2bpp.lz",CHAR(34))</f>
        <v>FurryPic:        INCBIN "gfx/trainers/furry.2bpp.lz"</v>
      </c>
    </row>
    <row r="12" spans="1:1" x14ac:dyDescent="0.25">
      <c r="A12" t="str">
        <f>_xlfn.CONCAT(SUBSTITUTE(PROPER(SUBSTITUTE(trainers!K13,"_"," "))," ",""),"Pic:        INCBIN ",CHAR(34),"gfx/trainers/",trainers!K13,".2bpp.lz",CHAR(34))</f>
        <v>LoaferPic:        INCBIN "gfx/trainers/loafer.2bpp.lz"</v>
      </c>
    </row>
    <row r="13" spans="1:1" x14ac:dyDescent="0.25">
      <c r="A13" t="str">
        <f>_xlfn.CONCAT(SUBSTITUTE(PROPER(SUBSTITUTE(trainers!K14,"_"," "))," ",""),"Pic:        INCBIN ",CHAR(34),"gfx/trainers/",trainers!K14,".2bpp.lz",CHAR(34))</f>
        <v>LinkPic:        INCBIN "gfx/trainers/link.2bpp.lz"</v>
      </c>
    </row>
    <row r="14" spans="1:1" x14ac:dyDescent="0.25">
      <c r="A14" t="str">
        <f>_xlfn.CONCAT(SUBSTITUTE(PROPER(SUBSTITUTE(trainers!K15,"_"," "))," ",""),"Pic:        INCBIN ",CHAR(34),"gfx/trainers/",trainers!K15,".2bpp.lz",CHAR(34))</f>
        <v>SoraPic:        INCBIN "gfx/trainers/sora.2bpp.lz"</v>
      </c>
    </row>
    <row r="15" spans="1:1" x14ac:dyDescent="0.25">
      <c r="A15" t="str">
        <f>_xlfn.CONCAT(SUBSTITUTE(PROPER(SUBSTITUTE(trainers!K16,"_"," "))," ",""),"Pic:        INCBIN ",CHAR(34),"gfx/trainers/",trainers!K16,".2bpp.lz",CHAR(34))</f>
        <v>GoronPic:        INCBIN "gfx/trainers/goron.2bpp.lz"</v>
      </c>
    </row>
    <row r="16" spans="1:1" x14ac:dyDescent="0.25">
      <c r="A16" t="str">
        <f>_xlfn.CONCAT(SUBSTITUTE(PROPER(SUBSTITUTE(trainers!K17,"_"," "))," ",""),"Pic:        INCBIN ",CHAR(34),"gfx/trainers/",trainers!K17,".2bpp.lz",CHAR(34))</f>
        <v>ArtistPic:        INCBIN "gfx/trainers/artist.2bpp.lz"</v>
      </c>
    </row>
    <row r="17" spans="1:1" x14ac:dyDescent="0.25">
      <c r="A17" t="str">
        <f>_xlfn.CONCAT(SUBSTITUTE(PROPER(SUBSTITUTE(trainers!K18,"_"," "))," ",""),"Pic:        INCBIN ",CHAR(34),"gfx/trainers/",trainers!K18,".2bpp.lz",CHAR(34))</f>
        <v>BattleGirlPic:        INCBIN "gfx/trainers/battle_girl.2bpp.lz"</v>
      </c>
    </row>
    <row r="18" spans="1:1" x14ac:dyDescent="0.25">
      <c r="A18" t="str">
        <f>_xlfn.CONCAT(SUBSTITUTE(PROPER(SUBSTITUTE(trainers!K19,"_"," "))," ",""),"Pic:        INCBIN ",CHAR(34),"gfx/trainers/",trainers!K19,".2bpp.lz",CHAR(34))</f>
        <v>BikerPic:        INCBIN "gfx/trainers/biker.2bpp.lz"</v>
      </c>
    </row>
    <row r="19" spans="1:1" x14ac:dyDescent="0.25">
      <c r="A19" t="str">
        <f>_xlfn.CONCAT(SUBSTITUTE(PROPER(SUBSTITUTE(trainers!K20,"_"," "))," ",""),"Pic:        INCBIN ",CHAR(34),"gfx/trainers/",trainers!K20,".2bpp.lz",CHAR(34))</f>
        <v>BirdKeeperPic:        INCBIN "gfx/trainers/bird_keeper.2bpp.lz"</v>
      </c>
    </row>
    <row r="20" spans="1:1" x14ac:dyDescent="0.25">
      <c r="A20" t="str">
        <f>_xlfn.CONCAT(SUBSTITUTE(PROPER(SUBSTITUTE(trainers!K21,"_"," "))," ",""),"Pic:        INCBIN ",CHAR(34),"gfx/trainers/",trainers!K21,".2bpp.lz",CHAR(34))</f>
        <v>BlackbeltTPic:        INCBIN "gfx/trainers/blackbelt_t.2bpp.lz"</v>
      </c>
    </row>
    <row r="21" spans="1:1" x14ac:dyDescent="0.25">
      <c r="A21" t="str">
        <f>_xlfn.CONCAT(SUBSTITUTE(PROPER(SUBSTITUTE(trainers!K22,"_"," "))," ",""),"Pic:        INCBIN ",CHAR(34),"gfx/trainers/",trainers!K22,".2bpp.lz",CHAR(34))</f>
        <v>BluePic:        INCBIN "gfx/trainers/blue.2bpp.lz"</v>
      </c>
    </row>
    <row r="22" spans="1:1" x14ac:dyDescent="0.25">
      <c r="A22" t="str">
        <f>_xlfn.CONCAT(SUBSTITUTE(PROPER(SUBSTITUTE(trainers!K23,"_"," "))," ",""),"Pic:        INCBIN ",CHAR(34),"gfx/trainers/",trainers!K23,".2bpp.lz",CHAR(34))</f>
        <v>BoarderPic:        INCBIN "gfx/trainers/boarder.2bpp.lz"</v>
      </c>
    </row>
    <row r="23" spans="1:1" x14ac:dyDescent="0.25">
      <c r="A23" t="str">
        <f>_xlfn.CONCAT(SUBSTITUTE(PROPER(SUBSTITUTE(trainers!K24,"_"," "))," ",""),"Pic:        INCBIN ",CHAR(34),"gfx/trainers/",trainers!K24,".2bpp.lz",CHAR(34))</f>
        <v>BugCatcherPic:        INCBIN "gfx/trainers/bug_catcher.2bpp.lz"</v>
      </c>
    </row>
    <row r="24" spans="1:1" x14ac:dyDescent="0.25">
      <c r="A24" t="str">
        <f>_xlfn.CONCAT(SUBSTITUTE(PROPER(SUBSTITUTE(trainers!K25,"_"," "))," ",""),"Pic:        INCBIN ",CHAR(34),"gfx/trainers/",trainers!K25,".2bpp.lz",CHAR(34))</f>
        <v>BugManiacPic:        INCBIN "gfx/trainers/bug_maniac.2bpp.lz"</v>
      </c>
    </row>
    <row r="25" spans="1:1" x14ac:dyDescent="0.25">
      <c r="A25" t="str">
        <f>_xlfn.CONCAT(SUBSTITUTE(PROPER(SUBSTITUTE(trainers!K26,"_"," "))," ",""),"Pic:        INCBIN ",CHAR(34),"gfx/trainers/",trainers!K26,".2bpp.lz",CHAR(34))</f>
        <v>BurglarPic:        INCBIN "gfx/trainers/burglar.2bpp.lz"</v>
      </c>
    </row>
    <row r="26" spans="1:1" x14ac:dyDescent="0.25">
      <c r="A26" t="str">
        <f>_xlfn.CONCAT(SUBSTITUTE(PROPER(SUBSTITUTE(trainers!K27,"_"," "))," ",""),"Pic:        INCBIN ",CHAR(34),"gfx/trainers/",trainers!K27,".2bpp.lz",CHAR(34))</f>
        <v>CalPic:        INCBIN "gfx/trainers/cal.2bpp.lz"</v>
      </c>
    </row>
    <row r="27" spans="1:1" x14ac:dyDescent="0.25">
      <c r="A27" t="str">
        <f>_xlfn.CONCAT(SUBSTITUTE(PROPER(SUBSTITUTE(trainers!K28,"_"," "))," ",""),"Pic:        INCBIN ",CHAR(34),"gfx/trainers/",trainers!K28,".2bpp.lz",CHAR(34))</f>
        <v>CamperPic:        INCBIN "gfx/trainers/camper.2bpp.lz"</v>
      </c>
    </row>
    <row r="28" spans="1:1" x14ac:dyDescent="0.25">
      <c r="A28" t="str">
        <f>_xlfn.CONCAT(SUBSTITUTE(PROPER(SUBSTITUTE(trainers!K29,"_"," "))," ",""),"Pic:        INCBIN ",CHAR(34),"gfx/trainers/",trainers!K29,".2bpp.lz",CHAR(34))</f>
        <v>CeoPic:        INCBIN "gfx/trainers/ceo.2bpp.lz"</v>
      </c>
    </row>
    <row r="29" spans="1:1" x14ac:dyDescent="0.25">
      <c r="A29" t="str">
        <f>_xlfn.CONCAT(SUBSTITUTE(PROPER(SUBSTITUTE(trainers!K30,"_"," "))," ",""),"Pic:        INCBIN ",CHAR(34),"gfx/trainers/",trainers!K30,".2bpp.lz",CHAR(34))</f>
        <v>ChampionPic:        INCBIN "gfx/trainers/champion.2bpp.lz"</v>
      </c>
    </row>
    <row r="30" spans="1:1" x14ac:dyDescent="0.25">
      <c r="A30" t="str">
        <f>_xlfn.CONCAT(SUBSTITUTE(PROPER(SUBSTITUTE(trainers!K31,"_"," "))," ",""),"Pic:        INCBIN ",CHAR(34),"gfx/trainers/",trainers!K31,".2bpp.lz",CHAR(34))</f>
        <v>CooltrainerFPic:        INCBIN "gfx/trainers/cooltrainer_f.2bpp.lz"</v>
      </c>
    </row>
    <row r="31" spans="1:1" x14ac:dyDescent="0.25">
      <c r="A31" t="str">
        <f>_xlfn.CONCAT(SUBSTITUTE(PROPER(SUBSTITUTE(trainers!K32,"_"," "))," ",""),"Pic:        INCBIN ",CHAR(34),"gfx/trainers/",trainers!K32,".2bpp.lz",CHAR(34))</f>
        <v>CooltrainerMPic:        INCBIN "gfx/trainers/cooltrainer_m.2bpp.lz"</v>
      </c>
    </row>
    <row r="32" spans="1:1" x14ac:dyDescent="0.25">
      <c r="A32" t="str">
        <f>_xlfn.CONCAT(SUBSTITUTE(PROPER(SUBSTITUTE(trainers!K33,"_"," "))," ",""),"Pic:        INCBIN ",CHAR(34),"gfx/trainers/",trainers!K33,".2bpp.lz",CHAR(34))</f>
        <v>CouplePic:        INCBIN "gfx/trainers/couple.2bpp.lz"</v>
      </c>
    </row>
    <row r="33" spans="1:1" x14ac:dyDescent="0.25">
      <c r="A33" t="str">
        <f>_xlfn.CONCAT(SUBSTITUTE(PROPER(SUBSTITUTE(trainers!K34,"_"," "))," ",""),"Pic:        INCBIN ",CHAR(34),"gfx/trainers/",trainers!K34,".2bpp.lz",CHAR(34))</f>
        <v>DetectiveFPic:        INCBIN "gfx/trainers/detective_f.2bpp.lz"</v>
      </c>
    </row>
    <row r="34" spans="1:1" x14ac:dyDescent="0.25">
      <c r="A34" t="str">
        <f>_xlfn.CONCAT(SUBSTITUTE(PROPER(SUBSTITUTE(trainers!K35,"_"," "))," ",""),"Pic:        INCBIN ",CHAR(34),"gfx/trainers/",trainers!K35,".2bpp.lz",CHAR(34))</f>
        <v>DetectiveMPic:        INCBIN "gfx/trainers/detective_m.2bpp.lz"</v>
      </c>
    </row>
    <row r="35" spans="1:1" x14ac:dyDescent="0.25">
      <c r="A35" t="str">
        <f>_xlfn.CONCAT(SUBSTITUTE(PROPER(SUBSTITUTE(trainers!K36,"_"," "))," ",""),"Pic:        INCBIN ",CHAR(34),"gfx/trainers/",trainers!K36,".2bpp.lz",CHAR(34))</f>
        <v>EngineerPic:        INCBIN "gfx/trainers/engineer.2bpp.lz"</v>
      </c>
    </row>
    <row r="36" spans="1:1" x14ac:dyDescent="0.25">
      <c r="A36" t="str">
        <f>_xlfn.CONCAT(SUBSTITUTE(PROPER(SUBSTITUTE(trainers!K37,"_"," "))," ",""),"Pic:        INCBIN ",CHAR(34),"gfx/trainers/",trainers!K37,".2bpp.lz",CHAR(34))</f>
        <v>FancyLadPic:        INCBIN "gfx/trainers/fancy_lad.2bpp.lz"</v>
      </c>
    </row>
    <row r="37" spans="1:1" x14ac:dyDescent="0.25">
      <c r="A37" t="str">
        <f>_xlfn.CONCAT(SUBSTITUTE(PROPER(SUBSTITUTE(trainers!K38,"_"," "))," ",""),"Pic:        INCBIN ",CHAR(34),"gfx/trainers/",trainers!K38,".2bpp.lz",CHAR(34))</f>
        <v>FedoraManPic:        INCBIN "gfx/trainers/fedora_man.2bpp.lz"</v>
      </c>
    </row>
    <row r="38" spans="1:1" x14ac:dyDescent="0.25">
      <c r="A38" t="str">
        <f>_xlfn.CONCAT(SUBSTITUTE(PROPER(SUBSTITUTE(trainers!K39,"_"," "))," ",""),"Pic:        INCBIN ",CHAR(34),"gfx/trainers/",trainers!K39,".2bpp.lz",CHAR(34))</f>
        <v>FeralChildPic:        INCBIN "gfx/trainers/feral_child.2bpp.lz"</v>
      </c>
    </row>
    <row r="39" spans="1:1" x14ac:dyDescent="0.25">
      <c r="A39" t="str">
        <f>_xlfn.CONCAT(SUBSTITUTE(PROPER(SUBSTITUTE(trainers!K40,"_"," "))," ",""),"Pic:        INCBIN ",CHAR(34),"gfx/trainers/",trainers!K40,".2bpp.lz",CHAR(34))</f>
        <v>FirebreatherPic:        INCBIN "gfx/trainers/firebreather.2bpp.lz"</v>
      </c>
    </row>
    <row r="40" spans="1:1" x14ac:dyDescent="0.25">
      <c r="A40" t="str">
        <f>_xlfn.CONCAT(SUBSTITUTE(PROPER(SUBSTITUTE(trainers!K41,"_"," "))," ",""),"Pic:        INCBIN ",CHAR(34),"gfx/trainers/",trainers!K41,".2bpp.lz",CHAR(34))</f>
        <v>FisherPic:        INCBIN "gfx/trainers/fisher.2bpp.lz"</v>
      </c>
    </row>
    <row r="41" spans="1:1" x14ac:dyDescent="0.25">
      <c r="A41" t="str">
        <f>_xlfn.CONCAT(SUBSTITUTE(PROPER(SUBSTITUTE(trainers!K42,"_"," "))," ",""),"Pic:        INCBIN ",CHAR(34),"gfx/trainers/",trainers!K42,".2bpp.lz",CHAR(34))</f>
        <v>GhostPic:        INCBIN "gfx/trainers/ghost.2bpp.lz"</v>
      </c>
    </row>
    <row r="42" spans="1:1" x14ac:dyDescent="0.25">
      <c r="A42" t="str">
        <f>_xlfn.CONCAT(SUBSTITUTE(PROPER(SUBSTITUTE(trainers!K43,"_"," "))," ",""),"Pic:        INCBIN ",CHAR(34),"gfx/trainers/",trainers!K43,".2bpp.lz",CHAR(34))</f>
        <v>GirlBossPic:        INCBIN "gfx/trainers/girl_boss.2bpp.lz"</v>
      </c>
    </row>
    <row r="43" spans="1:1" x14ac:dyDescent="0.25">
      <c r="A43" t="str">
        <f>_xlfn.CONCAT(SUBSTITUTE(PROPER(SUBSTITUTE(trainers!K44,"_"," "))," ",""),"Pic:        INCBIN ",CHAR(34),"gfx/trainers/",trainers!K44,".2bpp.lz",CHAR(34))</f>
        <v>GlitchPic:        INCBIN "gfx/trainers/glitch.2bpp.lz"</v>
      </c>
    </row>
    <row r="44" spans="1:1" x14ac:dyDescent="0.25">
      <c r="A44" t="str">
        <f>_xlfn.CONCAT(SUBSTITUTE(PROPER(SUBSTITUTE(trainers!K45,"_"," "))," ",""),"Pic:        INCBIN ",CHAR(34),"gfx/trainers/",trainers!K45,".2bpp.lz",CHAR(34))</f>
        <v>GrampsPic:        INCBIN "gfx/trainers/gramps.2bpp.lz"</v>
      </c>
    </row>
    <row r="45" spans="1:1" x14ac:dyDescent="0.25">
      <c r="A45" t="str">
        <f>_xlfn.CONCAT(SUBSTITUTE(PROPER(SUBSTITUTE(trainers!K46,"_"," "))," ",""),"Pic:        INCBIN ",CHAR(34),"gfx/trainers/",trainers!K46,".2bpp.lz",CHAR(34))</f>
        <v>GrannyPic:        INCBIN "gfx/trainers/granny.2bpp.lz"</v>
      </c>
    </row>
    <row r="46" spans="1:1" x14ac:dyDescent="0.25">
      <c r="A46" t="str">
        <f>_xlfn.CONCAT(SUBSTITUTE(PROPER(SUBSTITUTE(trainers!K47,"_"," "))," ",""),"Pic:        INCBIN ",CHAR(34),"gfx/trainers/",trainers!K47,".2bpp.lz",CHAR(34))</f>
        <v>GuitaristPic:        INCBIN "gfx/trainers/guitarist.2bpp.lz"</v>
      </c>
    </row>
    <row r="47" spans="1:1" x14ac:dyDescent="0.25">
      <c r="A47" t="str">
        <f>_xlfn.CONCAT(SUBSTITUTE(PROPER(SUBSTITUTE(trainers!K48,"_"," "))," ",""),"Pic:        INCBIN ",CHAR(34),"gfx/trainers/",trainers!K48,".2bpp.lz",CHAR(34))</f>
        <v>HexManiacPic:        INCBIN "gfx/trainers/hex_maniac.2bpp.lz"</v>
      </c>
    </row>
    <row r="48" spans="1:1" x14ac:dyDescent="0.25">
      <c r="A48" t="str">
        <f>_xlfn.CONCAT(SUBSTITUTE(PROPER(SUBSTITUTE(trainers!K49,"_"," "))," ",""),"Pic:        INCBIN ",CHAR(34),"gfx/trainers/",trainers!K49,".2bpp.lz",CHAR(34))</f>
        <v>HikerPic:        INCBIN "gfx/trainers/hiker.2bpp.lz"</v>
      </c>
    </row>
    <row r="49" spans="1:1" x14ac:dyDescent="0.25">
      <c r="A49" t="str">
        <f>_xlfn.CONCAT(SUBSTITUTE(PROPER(SUBSTITUTE(trainers!K50,"_"," "))," ",""),"Pic:        INCBIN ",CHAR(34),"gfx/trainers/",trainers!K50,".2bpp.lz",CHAR(34))</f>
        <v>ItGuyPic:        INCBIN "gfx/trainers/it_guy.2bpp.lz"</v>
      </c>
    </row>
    <row r="50" spans="1:1" x14ac:dyDescent="0.25">
      <c r="A50" t="str">
        <f>_xlfn.CONCAT(SUBSTITUTE(PROPER(SUBSTITUTE(trainers!K51,"_"," "))," ",""),"Pic:        INCBIN ",CHAR(34),"gfx/trainers/",trainers!K51,".2bpp.lz",CHAR(34))</f>
        <v>JugglerPic:        INCBIN "gfx/trainers/juggler.2bpp.lz"</v>
      </c>
    </row>
    <row r="51" spans="1:1" x14ac:dyDescent="0.25">
      <c r="A51" t="str">
        <f>_xlfn.CONCAT(SUBSTITUTE(PROPER(SUBSTITUTE(trainers!K52,"_"," "))," ",""),"Pic:        INCBIN ",CHAR(34),"gfx/trainers/",trainers!K52,".2bpp.lz",CHAR(34))</f>
        <v>KarateKingPic:        INCBIN "gfx/trainers/karate_king.2bpp.lz"</v>
      </c>
    </row>
    <row r="52" spans="1:1" x14ac:dyDescent="0.25">
      <c r="A52" t="str">
        <f>_xlfn.CONCAT(SUBSTITUTE(PROPER(SUBSTITUTE(trainers!K53,"_"," "))," ",""),"Pic:        INCBIN ",CHAR(34),"gfx/trainers/",trainers!K53,".2bpp.lz",CHAR(34))</f>
        <v>KarenPic:        INCBIN "gfx/trainers/karen.2bpp.lz"</v>
      </c>
    </row>
    <row r="53" spans="1:1" x14ac:dyDescent="0.25">
      <c r="A53" t="str">
        <f>_xlfn.CONCAT(SUBSTITUTE(PROPER(SUBSTITUTE(trainers!K54,"_"," "))," ",""),"Pic:        INCBIN ",CHAR(34),"gfx/trainers/",trainers!K54,".2bpp.lz",CHAR(34))</f>
        <v>KimonoGirlPic:        INCBIN "gfx/trainers/kimono_girl.2bpp.lz"</v>
      </c>
    </row>
    <row r="54" spans="1:1" x14ac:dyDescent="0.25">
      <c r="A54" t="str">
        <f>_xlfn.CONCAT(SUBSTITUTE(PROPER(SUBSTITUTE(trainers!K55,"_"," "))," ",""),"Pic:        INCBIN ",CHAR(34),"gfx/trainers/",trainers!K55,".2bpp.lz",CHAR(34))</f>
        <v>LadyPic:        INCBIN "gfx/trainers/lady.2bpp.lz"</v>
      </c>
    </row>
    <row r="55" spans="1:1" x14ac:dyDescent="0.25">
      <c r="A55" t="str">
        <f>_xlfn.CONCAT(SUBSTITUTE(PROPER(SUBSTITUTE(trainers!K56,"_"," "))," ",""),"Pic:        INCBIN ",CHAR(34),"gfx/trainers/",trainers!K56,".2bpp.lz",CHAR(34))</f>
        <v>LassPic:        INCBIN "gfx/trainers/lass.2bpp.lz"</v>
      </c>
    </row>
    <row r="56" spans="1:1" x14ac:dyDescent="0.25">
      <c r="A56" t="str">
        <f>_xlfn.CONCAT(SUBSTITUTE(PROPER(SUBSTITUTE(trainers!K57,"_"," "))," ",""),"Pic:        INCBIN ",CHAR(34),"gfx/trainers/",trainers!K57,".2bpp.lz",CHAR(34))</f>
        <v>MadScientistPic:        INCBIN "gfx/trainers/mad_scientist.2bpp.lz"</v>
      </c>
    </row>
    <row r="57" spans="1:1" x14ac:dyDescent="0.25">
      <c r="A57" t="str">
        <f>_xlfn.CONCAT(SUBSTITUTE(PROPER(SUBSTITUTE(trainers!K58,"_"," "))," ",""),"Pic:        INCBIN ",CHAR(34),"gfx/trainers/",trainers!K58,".2bpp.lz",CHAR(34))</f>
        <v>MediumPic:        INCBIN "gfx/trainers/medium.2bpp.lz"</v>
      </c>
    </row>
    <row r="58" spans="1:1" x14ac:dyDescent="0.25">
      <c r="A58" t="str">
        <f>_xlfn.CONCAT(SUBSTITUTE(PROPER(SUBSTITUTE(trainers!K59,"_"," "))," ",""),"Pic:        INCBIN ",CHAR(34),"gfx/trainers/",trainers!K59,".2bpp.lz",CHAR(34))</f>
        <v>NinjaFPic:        INCBIN "gfx/trainers/ninja_f.2bpp.lz"</v>
      </c>
    </row>
    <row r="59" spans="1:1" x14ac:dyDescent="0.25">
      <c r="A59" t="str">
        <f>_xlfn.CONCAT(SUBSTITUTE(PROPER(SUBSTITUTE(trainers!K60,"_"," "))," ",""),"Pic:        INCBIN ",CHAR(34),"gfx/trainers/",trainers!K60,".2bpp.lz",CHAR(34))</f>
        <v>NinjaMPic:        INCBIN "gfx/trainers/ninja_m.2bpp.lz"</v>
      </c>
    </row>
    <row r="60" spans="1:1" x14ac:dyDescent="0.25">
      <c r="A60" t="str">
        <f>_xlfn.CONCAT(SUBSTITUTE(PROPER(SUBSTITUTE(trainers!K61,"_"," "))," ",""),"Pic:        INCBIN ",CHAR(34),"gfx/trainers/",trainers!K61,".2bpp.lz",CHAR(34))</f>
        <v>OfficerPic:        INCBIN "gfx/trainers/officer.2bpp.lz"</v>
      </c>
    </row>
    <row r="61" spans="1:1" x14ac:dyDescent="0.25">
      <c r="A61" t="str">
        <f>_xlfn.CONCAT(SUBSTITUTE(PROPER(SUBSTITUTE(trainers!K62,"_"," "))," ",""),"Pic:        INCBIN ",CHAR(34),"gfx/trainers/",trainers!K62,".2bpp.lz",CHAR(34))</f>
        <v>ProfessorPic:        INCBIN "gfx/trainers/professor.2bpp.lz"</v>
      </c>
    </row>
    <row r="62" spans="1:1" x14ac:dyDescent="0.25">
      <c r="A62" t="str">
        <f>_xlfn.CONCAT(SUBSTITUTE(PROPER(SUBSTITUTE(trainers!K63,"_"," "))," ",""),"Pic:        INCBIN ",CHAR(34),"gfx/trainers/",trainers!K63,".2bpp.lz",CHAR(34))</f>
        <v>PastorPic:        INCBIN "gfx/trainers/pastor.2bpp.lz"</v>
      </c>
    </row>
    <row r="63" spans="1:1" x14ac:dyDescent="0.25">
      <c r="A63" t="str">
        <f>_xlfn.CONCAT(SUBSTITUTE(PROPER(SUBSTITUTE(trainers!K64,"_"," "))," ",""),"Pic:        INCBIN ",CHAR(34),"gfx/trainers/",trainers!K64,".2bpp.lz",CHAR(34))</f>
        <v>PhotographerPic:        INCBIN "gfx/trainers/photographer.2bpp.lz"</v>
      </c>
    </row>
    <row r="64" spans="1:1" x14ac:dyDescent="0.25">
      <c r="A64" t="str">
        <f>_xlfn.CONCAT(SUBSTITUTE(PROPER(SUBSTITUTE(trainers!K65,"_"," "))," ",""),"Pic:        INCBIN ",CHAR(34),"gfx/trainers/",trainers!K65,".2bpp.lz",CHAR(34))</f>
        <v>PicnickerPic:        INCBIN "gfx/trainers/picnicker.2bpp.lz"</v>
      </c>
    </row>
    <row r="65" spans="1:1" x14ac:dyDescent="0.25">
      <c r="A65" t="str">
        <f>_xlfn.CONCAT(SUBSTITUTE(PROPER(SUBSTITUTE(trainers!K66,"_"," "))," ",""),"Pic:        INCBIN ",CHAR(34),"gfx/trainers/",trainers!K66,".2bpp.lz",CHAR(34))</f>
        <v>PsychicTPic:        INCBIN "gfx/trainers/psychic_t.2bpp.lz"</v>
      </c>
    </row>
    <row r="66" spans="1:1" x14ac:dyDescent="0.25">
      <c r="A66" t="str">
        <f>_xlfn.CONCAT(SUBSTITUTE(PROPER(SUBSTITUTE(trainers!K67,"_"," "))," ",""),"Pic:        INCBIN ",CHAR(34),"gfx/trainers/",trainers!K67,".2bpp.lz",CHAR(34))</f>
        <v>PyroPic:        INCBIN "gfx/trainers/pyro.2bpp.lz"</v>
      </c>
    </row>
    <row r="67" spans="1:1" x14ac:dyDescent="0.25">
      <c r="A67" t="str">
        <f>_xlfn.CONCAT(SUBSTITUTE(PROPER(SUBSTITUTE(trainers!K68,"_"," "))," ",""),"Pic:        INCBIN ",CHAR(34),"gfx/trainers/",trainers!K68,".2bpp.lz",CHAR(34))</f>
        <v>RedPic:        INCBIN "gfx/trainers/red.2bpp.lz"</v>
      </c>
    </row>
    <row r="68" spans="1:1" x14ac:dyDescent="0.25">
      <c r="A68" t="str">
        <f>_xlfn.CONCAT(SUBSTITUTE(PROPER(SUBSTITUTE(trainers!K69,"_"," "))," ",""),"Pic:        INCBIN ",CHAR(34),"gfx/trainers/",trainers!K69,".2bpp.lz",CHAR(34))</f>
        <v>RuffianPic:        INCBIN "gfx/trainers/ruffian.2bpp.lz"</v>
      </c>
    </row>
    <row r="69" spans="1:1" x14ac:dyDescent="0.25">
      <c r="A69" t="str">
        <f>_xlfn.CONCAT(SUBSTITUTE(PROPER(SUBSTITUTE(trainers!K70,"_"," "))," ",""),"Pic:        INCBIN ",CHAR(34),"gfx/trainers/",trainers!K70,".2bpp.lz",CHAR(34))</f>
        <v>RuinManiacPic:        INCBIN "gfx/trainers/ruin_maniac.2bpp.lz"</v>
      </c>
    </row>
    <row r="70" spans="1:1" x14ac:dyDescent="0.25">
      <c r="A70" t="str">
        <f>_xlfn.CONCAT(SUBSTITUTE(PROPER(SUBSTITUTE(trainers!K71,"_"," "))," ",""),"Pic:        INCBIN ",CHAR(34),"gfx/trainers/",trainers!K71,".2bpp.lz",CHAR(34))</f>
        <v>SafariPic:        INCBIN "gfx/trainers/safari.2bpp.lz"</v>
      </c>
    </row>
    <row r="71" spans="1:1" x14ac:dyDescent="0.25">
      <c r="A71" t="str">
        <f>_xlfn.CONCAT(SUBSTITUTE(PROPER(SUBSTITUTE(trainers!K72,"_"," "))," ",""),"Pic:        INCBIN ",CHAR(34),"gfx/trainers/",trainers!K72,".2bpp.lz",CHAR(34))</f>
        <v>SagePic:        INCBIN "gfx/trainers/sage.2bpp.lz"</v>
      </c>
    </row>
    <row r="72" spans="1:1" x14ac:dyDescent="0.25">
      <c r="A72" t="str">
        <f>_xlfn.CONCAT(SUBSTITUTE(PROPER(SUBSTITUTE(trainers!K73,"_"," "))," ",""),"Pic:        INCBIN ",CHAR(34),"gfx/trainers/",trainers!K73,".2bpp.lz",CHAR(34))</f>
        <v>SailorPic:        INCBIN "gfx/trainers/sailor.2bpp.lz"</v>
      </c>
    </row>
    <row r="73" spans="1:1" x14ac:dyDescent="0.25">
      <c r="A73" t="str">
        <f>_xlfn.CONCAT(SUBSTITUTE(PROPER(SUBSTITUTE(trainers!K74,"_"," "))," ",""),"Pic:        INCBIN ",CHAR(34),"gfx/trainers/",trainers!K74,".2bpp.lz",CHAR(34))</f>
        <v>ScientistPic:        INCBIN "gfx/trainers/scientist.2bpp.lz"</v>
      </c>
    </row>
    <row r="74" spans="1:1" x14ac:dyDescent="0.25">
      <c r="A74" t="str">
        <f>_xlfn.CONCAT(SUBSTITUTE(PROPER(SUBSTITUTE(trainers!K75,"_"," "))," ",""),"Pic:        INCBIN ",CHAR(34),"gfx/trainers/",trainers!K75,".2bpp.lz",CHAR(34))</f>
        <v>SenpaiKouhaiPic:        INCBIN "gfx/trainers/senpai_kouhai.2bpp.lz"</v>
      </c>
    </row>
    <row r="75" spans="1:1" x14ac:dyDescent="0.25">
      <c r="A75" t="str">
        <f>_xlfn.CONCAT(SUBSTITUTE(PROPER(SUBSTITUTE(trainers!K76,"_"," "))," ",""),"Pic:        INCBIN ",CHAR(34),"gfx/trainers/",trainers!K76,".2bpp.lz",CHAR(34))</f>
        <v>SightseerFPic:        INCBIN "gfx/trainers/sightseer_f.2bpp.lz"</v>
      </c>
    </row>
    <row r="76" spans="1:1" x14ac:dyDescent="0.25">
      <c r="A76" t="str">
        <f>_xlfn.CONCAT(SUBSTITUTE(PROPER(SUBSTITUTE(trainers!K77,"_"," "))," ",""),"Pic:        INCBIN ",CHAR(34),"gfx/trainers/",trainers!K77,".2bpp.lz",CHAR(34))</f>
        <v>SightseerMPic:        INCBIN "gfx/trainers/sightseer_m.2bpp.lz"</v>
      </c>
    </row>
    <row r="77" spans="1:1" x14ac:dyDescent="0.25">
      <c r="A77" t="str">
        <f>_xlfn.CONCAT(SUBSTITUTE(PROPER(SUBSTITUTE(trainers!K78,"_"," "))," ",""),"Pic:        INCBIN ",CHAR(34),"gfx/trainers/",trainers!K78,".2bpp.lz",CHAR(34))</f>
        <v>Sk8TerBoyPic:        INCBIN "gfx/trainers/sk8ter_boy.2bpp.lz"</v>
      </c>
    </row>
    <row r="78" spans="1:1" x14ac:dyDescent="0.25">
      <c r="A78" t="str">
        <f>_xlfn.CONCAT(SUBSTITUTE(PROPER(SUBSTITUTE(trainers!K79,"_"," "))," ",""),"Pic:        INCBIN ",CHAR(34),"gfx/trainers/",trainers!K79,".2bpp.lz",CHAR(34))</f>
        <v>SkierPic:        INCBIN "gfx/trainers/skier.2bpp.lz"</v>
      </c>
    </row>
    <row r="79" spans="1:1" x14ac:dyDescent="0.25">
      <c r="A79" t="str">
        <f>_xlfn.CONCAT(SUBSTITUTE(PROPER(SUBSTITUTE(trainers!K80,"_"," "))," ",""),"Pic:        INCBIN ",CHAR(34),"gfx/trainers/",trainers!K80,".2bpp.lz",CHAR(34))</f>
        <v>SupervisorPic:        INCBIN "gfx/trainers/supervisor.2bpp.lz"</v>
      </c>
    </row>
    <row r="80" spans="1:1" x14ac:dyDescent="0.25">
      <c r="A80" t="str">
        <f>_xlfn.CONCAT(SUBSTITUTE(PROPER(SUBSTITUTE(trainers!K81,"_"," "))," ",""),"Pic:        INCBIN ",CHAR(34),"gfx/trainers/",trainers!K81,".2bpp.lz",CHAR(34))</f>
        <v>SwimmerFPic:        INCBIN "gfx/trainers/swimmer_f.2bpp.lz"</v>
      </c>
    </row>
    <row r="81" spans="1:1" x14ac:dyDescent="0.25">
      <c r="A81" t="str">
        <f>_xlfn.CONCAT(SUBSTITUTE(PROPER(SUBSTITUTE(trainers!K82,"_"," "))," ",""),"Pic:        INCBIN ",CHAR(34),"gfx/trainers/",trainers!K82,".2bpp.lz",CHAR(34))</f>
        <v>SwimmerMPic:        INCBIN "gfx/trainers/swimmer_m.2bpp.lz"</v>
      </c>
    </row>
    <row r="82" spans="1:1" x14ac:dyDescent="0.25">
      <c r="A82" t="str">
        <f>_xlfn.CONCAT(SUBSTITUTE(PROPER(SUBSTITUTE(trainers!K83,"_"," "))," ",""),"Pic:        INCBIN ",CHAR(34),"gfx/trainers/",trainers!K83,".2bpp.lz",CHAR(34))</f>
        <v>TamerPic:        INCBIN "gfx/trainers/tamer.2bpp.lz"</v>
      </c>
    </row>
    <row r="83" spans="1:1" x14ac:dyDescent="0.25">
      <c r="A83" t="str">
        <f>_xlfn.CONCAT(SUBSTITUTE(PROPER(SUBSTITUTE(trainers!K84,"_"," "))," ",""),"Pic:        INCBIN ",CHAR(34),"gfx/trainers/",trainers!K84,".2bpp.lz",CHAR(34))</f>
        <v>TeacherPic:        INCBIN "gfx/trainers/teacher.2bpp.lz"</v>
      </c>
    </row>
    <row r="84" spans="1:1" x14ac:dyDescent="0.25">
      <c r="A84" t="str">
        <f>_xlfn.CONCAT(SUBSTITUTE(PROPER(SUBSTITUTE(trainers!K85,"_"," "))," ",""),"Pic:        INCBIN ",CHAR(34),"gfx/trainers/",trainers!K85,".2bpp.lz",CHAR(34))</f>
        <v>TwinsPic:        INCBIN "gfx/trainers/twins.2bpp.lz"</v>
      </c>
    </row>
    <row r="85" spans="1:1" x14ac:dyDescent="0.25">
      <c r="A85" t="str">
        <f>_xlfn.CONCAT(SUBSTITUTE(PROPER(SUBSTITUTE(trainers!K86,"_"," "))," ",""),"Pic:        INCBIN ",CHAR(34),"gfx/trainers/",trainers!K86,".2bpp.lz",CHAR(34))</f>
        <v>UndeadPic:        INCBIN "gfx/trainers/undead.2bpp.lz"</v>
      </c>
    </row>
    <row r="86" spans="1:1" x14ac:dyDescent="0.25">
      <c r="A86" t="str">
        <f>_xlfn.CONCAT(SUBSTITUTE(PROPER(SUBSTITUTE(trainers!K87,"_"," "))," ",""),"Pic:        INCBIN ",CHAR(34),"gfx/trainers/",trainers!K87,".2bpp.lz",CHAR(34))</f>
        <v>WaifuPic:        INCBIN "gfx/trainers/waifu.2bpp.lz"</v>
      </c>
    </row>
    <row r="87" spans="1:1" x14ac:dyDescent="0.25">
      <c r="A87" t="str">
        <f>_xlfn.CONCAT(SUBSTITUTE(PROPER(SUBSTITUTE(trainers!K88,"_"," "))," ",""),"Pic:        INCBIN ",CHAR(34),"gfx/trainers/",trainers!K88,".2bpp.lz",CHAR(34))</f>
        <v>WeirdoPic:        INCBIN "gfx/trainers/weirdo.2bpp.lz"</v>
      </c>
    </row>
    <row r="88" spans="1:1" x14ac:dyDescent="0.25">
      <c r="A88" t="str">
        <f>_xlfn.CONCAT(SUBSTITUTE(PROPER(SUBSTITUTE(trainers!K89,"_"," "))," ",""),"Pic:        INCBIN ",CHAR(34),"gfx/trainers/",trainers!K89,".2bpp.lz",CHAR(34))</f>
        <v>WhiteGirlPic:        INCBIN "gfx/trainers/white_girl.2bpp.lz"</v>
      </c>
    </row>
    <row r="89" spans="1:1" x14ac:dyDescent="0.25">
      <c r="A89" t="str">
        <f>_xlfn.CONCAT(SUBSTITUTE(PROPER(SUBSTITUTE(trainers!K90,"_"," "))," ",""),"Pic:        INCBIN ",CHAR(34),"gfx/trainers/",trainers!K90,".2bpp.lz",CHAR(34))</f>
        <v>WorkerPic:        INCBIN "gfx/trainers/worker.2bpp.lz"</v>
      </c>
    </row>
    <row r="90" spans="1:1" x14ac:dyDescent="0.25">
      <c r="A90" t="str">
        <f>_xlfn.CONCAT(SUBSTITUTE(PROPER(SUBSTITUTE(trainers!K91,"_"," "))," ",""),"Pic:        INCBIN ",CHAR(34),"gfx/trainers/",trainers!K91,".2bpp.lz",CHAR(34))</f>
        <v>YoungsterPic:        INCBIN "gfx/trainers/youngster.2bpp.lz"</v>
      </c>
    </row>
    <row r="91" spans="1:1" x14ac:dyDescent="0.25">
      <c r="A91" t="str">
        <f>_xlfn.CONCAT(SUBSTITUTE(PROPER(SUBSTITUTE(trainers!K92,"_"," "))," ",""),"Pic:        INCBIN ",CHAR(34),"gfx/trainers/",trainers!K92,".2bpp.lz",CHAR(34))</f>
        <v>BallBrianPic:        INCBIN "gfx/trainers/ball_brian.2bpp.lz"</v>
      </c>
    </row>
    <row r="92" spans="1:1" x14ac:dyDescent="0.25">
      <c r="A92" t="str">
        <f>_xlfn.CONCAT(SUBSTITUTE(PROPER(SUBSTITUTE(trainers!K93,"_"," "))," ",""),"Pic:        INCBIN ",CHAR(34),"gfx/trainers/",trainers!K93,".2bpp.lz",CHAR(34))</f>
        <v>BrianPic:        INCBIN "gfx/trainers/brian.2bpp.lz"</v>
      </c>
    </row>
    <row r="93" spans="1:1" x14ac:dyDescent="0.25">
      <c r="A93" t="str">
        <f>_xlfn.CONCAT(SUBSTITUTE(PROPER(SUBSTITUTE(trainers!K94,"_"," "))," ",""),"Pic:        INCBIN ",CHAR(34),"gfx/trainers/",trainers!K94,".2bpp.lz",CHAR(34))</f>
        <v>BrianFPic:        INCBIN "gfx/trainers/brian_f.2bpp.lz"</v>
      </c>
    </row>
    <row r="94" spans="1:1" x14ac:dyDescent="0.25">
      <c r="A94" t="str">
        <f>_xlfn.CONCAT(SUBSTITUTE(PROPER(SUBSTITUTE(trainers!K95,"_"," "))," ",""),"Pic:        INCBIN ",CHAR(34),"gfx/trainers/",trainers!K95,".2bpp.lz",CHAR(34))</f>
        <v>BrianMPic:        INCBIN "gfx/trainers/brian_m.2bpp.lz"</v>
      </c>
    </row>
    <row r="95" spans="1:1" x14ac:dyDescent="0.25">
      <c r="A95" t="str">
        <f>_xlfn.CONCAT(SUBSTITUTE(PROPER(SUBSTITUTE(trainers!K96,"_"," "))," ",""),"Pic:        INCBIN ",CHAR(34),"gfx/trainers/",trainers!K96,".2bpp.lz",CHAR(34))</f>
        <v>Brian64Pic:        INCBIN "gfx/trainers/brian64.2bpp.lz"</v>
      </c>
    </row>
    <row r="96" spans="1:1" x14ac:dyDescent="0.25">
      <c r="A96" t="str">
        <f>_xlfn.CONCAT(SUBSTITUTE(PROPER(SUBSTITUTE(trainers!K97,"_"," "))," ",""),"Pic:        INCBIN ",CHAR(34),"gfx/trainers/",trainers!K97,".2bpp.lz",CHAR(34))</f>
        <v>BugBrianPic:        INCBIN "gfx/trainers/bug_brian.2bpp.lz"</v>
      </c>
    </row>
    <row r="97" spans="1:1" x14ac:dyDescent="0.25">
      <c r="A97" t="str">
        <f>_xlfn.CONCAT(SUBSTITUTE(PROPER(SUBSTITUTE(trainers!K98,"_"," "))," ",""),"Pic:        INCBIN ",CHAR(34),"gfx/trainers/",trainers!K98,".2bpp.lz",CHAR(34))</f>
        <v>RockBrianPic:        INCBIN "gfx/trainers/rock_brian.2bpp.lz"</v>
      </c>
    </row>
    <row r="98" spans="1:1" x14ac:dyDescent="0.25">
      <c r="A98" t="str">
        <f>_xlfn.CONCAT(SUBSTITUTE(PROPER(SUBSTITUTE(trainers!K99,"_"," "))," ",""),"Pic:        INCBIN ",CHAR(34),"gfx/trainers/",trainers!K99,".2bpp.lz",CHAR(34))</f>
        <v>TreeBrianPic:        INCBIN "gfx/trainers/tree_brian.2bpp.lz"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3DB0-9E18-4B21-989F-A8EA2AEEB1E4}">
  <dimension ref="A1:A98"/>
  <sheetViews>
    <sheetView workbookViewId="0"/>
  </sheetViews>
  <sheetFormatPr defaultRowHeight="15" x14ac:dyDescent="0.25"/>
  <sheetData>
    <row r="1" spans="1:1" x14ac:dyDescent="0.25">
      <c r="A1" t="str">
        <f>_xlfn.CONCAT("db ",trainers!E2," ; ",trainers!A2)</f>
        <v>db MALE ; CASEY</v>
      </c>
    </row>
    <row r="2" spans="1:1" x14ac:dyDescent="0.25">
      <c r="A2" t="str">
        <f>_xlfn.CONCAT("db ",trainers!E3," ; ",trainers!A3)</f>
        <v>db FEMALE ; JORDAN</v>
      </c>
    </row>
    <row r="3" spans="1:1" x14ac:dyDescent="0.25">
      <c r="A3" t="str">
        <f>_xlfn.CONCAT("db ",trainers!E4," ; ",trainers!A4)</f>
        <v>db MALE ; KYLE</v>
      </c>
    </row>
    <row r="4" spans="1:1" x14ac:dyDescent="0.25">
      <c r="A4" t="str">
        <f>_xlfn.CONCAT("db ",trainers!E5," ; ",trainers!A5)</f>
        <v>db FEMALE ; LEE</v>
      </c>
    </row>
    <row r="5" spans="1:1" x14ac:dyDescent="0.25">
      <c r="A5" t="str">
        <f>_xlfn.CONCAT("db ",trainers!E6," ; ",trainers!A6)</f>
        <v>db FEMALE ; MER</v>
      </c>
    </row>
    <row r="6" spans="1:1" x14ac:dyDescent="0.25">
      <c r="A6" t="str">
        <f>_xlfn.CONCAT("db ",trainers!E7," ; ",trainers!A7)</f>
        <v>db MALE ; RIVAL_1</v>
      </c>
    </row>
    <row r="7" spans="1:1" x14ac:dyDescent="0.25">
      <c r="A7" t="str">
        <f>_xlfn.CONCAT("db ",trainers!E8," ; ",trainers!A8)</f>
        <v>db MALE ; RIVAL_2</v>
      </c>
    </row>
    <row r="8" spans="1:1" x14ac:dyDescent="0.25">
      <c r="A8" t="str">
        <f>_xlfn.CONCAT("db ",trainers!E9," ; ",trainers!A9)</f>
        <v>db MALE ; RYAN</v>
      </c>
    </row>
    <row r="9" spans="1:1" x14ac:dyDescent="0.25">
      <c r="A9" t="str">
        <f>_xlfn.CONCAT("db ",trainers!E10," ; ",trainers!A10)</f>
        <v>db MALE ; SANHA</v>
      </c>
    </row>
    <row r="10" spans="1:1" x14ac:dyDescent="0.25">
      <c r="A10" t="str">
        <f>_xlfn.CONCAT("db ",trainers!E11," ; ",trainers!A11)</f>
        <v>db FEMALE ; SARAH</v>
      </c>
    </row>
    <row r="11" spans="1:1" x14ac:dyDescent="0.25">
      <c r="A11" t="str">
        <f>_xlfn.CONCAT("db ",trainers!E12," ; ",trainers!A12)</f>
        <v>db FEMALE ; FURRY</v>
      </c>
    </row>
    <row r="12" spans="1:1" x14ac:dyDescent="0.25">
      <c r="A12" t="str">
        <f>_xlfn.CONCAT("db ",trainers!E13," ; ",trainers!A13)</f>
        <v>db MALE ; LOAFER</v>
      </c>
    </row>
    <row r="13" spans="1:1" x14ac:dyDescent="0.25">
      <c r="A13" t="str">
        <f>_xlfn.CONCAT("db ",trainers!E14," ; ",trainers!A14)</f>
        <v>db MALE ; LINK</v>
      </c>
    </row>
    <row r="14" spans="1:1" x14ac:dyDescent="0.25">
      <c r="A14" t="str">
        <f>_xlfn.CONCAT("db ",trainers!E15," ; ",trainers!A15)</f>
        <v>db MALE ; SORA</v>
      </c>
    </row>
    <row r="15" spans="1:1" x14ac:dyDescent="0.25">
      <c r="A15" t="str">
        <f>_xlfn.CONCAT("db ",trainers!E16," ; ",trainers!A16)</f>
        <v>db MALE ; GORON</v>
      </c>
    </row>
    <row r="16" spans="1:1" x14ac:dyDescent="0.25">
      <c r="A16" t="str">
        <f>_xlfn.CONCAT("db ",trainers!E17," ; ",trainers!A17)</f>
        <v>db MALE ; ARTIST</v>
      </c>
    </row>
    <row r="17" spans="1:1" x14ac:dyDescent="0.25">
      <c r="A17" t="str">
        <f>_xlfn.CONCAT("db ",trainers!E18," ; ",trainers!A18)</f>
        <v>db FEMALE ; BATTLE_GIRL</v>
      </c>
    </row>
    <row r="18" spans="1:1" x14ac:dyDescent="0.25">
      <c r="A18" t="str">
        <f>_xlfn.CONCAT("db ",trainers!E19," ; ",trainers!A19)</f>
        <v>db MALE ; BIKER</v>
      </c>
    </row>
    <row r="19" spans="1:1" x14ac:dyDescent="0.25">
      <c r="A19" t="str">
        <f>_xlfn.CONCAT("db ",trainers!E20," ; ",trainers!A20)</f>
        <v>db MALE ; BIRD_KEEPER</v>
      </c>
    </row>
    <row r="20" spans="1:1" x14ac:dyDescent="0.25">
      <c r="A20" t="str">
        <f>_xlfn.CONCAT("db ",trainers!E21," ; ",trainers!A21)</f>
        <v>db MALE ; BLACKBELT_T</v>
      </c>
    </row>
    <row r="21" spans="1:1" x14ac:dyDescent="0.25">
      <c r="A21" t="str">
        <f>_xlfn.CONCAT("db ",trainers!E22," ; ",trainers!A22)</f>
        <v>db MALE ; BLUE</v>
      </c>
    </row>
    <row r="22" spans="1:1" x14ac:dyDescent="0.25">
      <c r="A22" t="str">
        <f>_xlfn.CONCAT("db ",trainers!E23," ; ",trainers!A23)</f>
        <v>db MALE ; BOARDER</v>
      </c>
    </row>
    <row r="23" spans="1:1" x14ac:dyDescent="0.25">
      <c r="A23" t="str">
        <f>_xlfn.CONCAT("db ",trainers!E24," ; ",trainers!A24)</f>
        <v>db MALE ; BUG_CATCHER</v>
      </c>
    </row>
    <row r="24" spans="1:1" x14ac:dyDescent="0.25">
      <c r="A24" t="str">
        <f>_xlfn.CONCAT("db ",trainers!E25," ; ",trainers!A25)</f>
        <v>db MALE ; BUG_MANIAC</v>
      </c>
    </row>
    <row r="25" spans="1:1" x14ac:dyDescent="0.25">
      <c r="A25" t="str">
        <f>_xlfn.CONCAT("db ",trainers!E26," ; ",trainers!A26)</f>
        <v>db MALE ; BURGLAR</v>
      </c>
    </row>
    <row r="26" spans="1:1" x14ac:dyDescent="0.25">
      <c r="A26" t="str">
        <f>_xlfn.CONCAT("db ",trainers!E27," ; ",trainers!A27)</f>
        <v>db MALE ; CAL</v>
      </c>
    </row>
    <row r="27" spans="1:1" x14ac:dyDescent="0.25">
      <c r="A27" t="str">
        <f>_xlfn.CONCAT("db ",trainers!E28," ; ",trainers!A28)</f>
        <v>db MALE ; CAMPER</v>
      </c>
    </row>
    <row r="28" spans="1:1" x14ac:dyDescent="0.25">
      <c r="A28" t="str">
        <f>_xlfn.CONCAT("db ",trainers!E29," ; ",trainers!A29)</f>
        <v>db MALE ; CEO</v>
      </c>
    </row>
    <row r="29" spans="1:1" x14ac:dyDescent="0.25">
      <c r="A29" t="str">
        <f>_xlfn.CONCAT("db ",trainers!E30," ; ",trainers!A30)</f>
        <v>db MALE ; CHAMPION</v>
      </c>
    </row>
    <row r="30" spans="1:1" x14ac:dyDescent="0.25">
      <c r="A30" t="str">
        <f>_xlfn.CONCAT("db ",trainers!E31," ; ",trainers!A31)</f>
        <v>db FEMALE ; COOLTRAINER_F</v>
      </c>
    </row>
    <row r="31" spans="1:1" x14ac:dyDescent="0.25">
      <c r="A31" t="str">
        <f>_xlfn.CONCAT("db ",trainers!E32," ; ",trainers!A32)</f>
        <v>db MALE ; COOLTRAINER_M</v>
      </c>
    </row>
    <row r="32" spans="1:1" x14ac:dyDescent="0.25">
      <c r="A32" t="str">
        <f>_xlfn.CONCAT("db ",trainers!E33," ; ",trainers!A33)</f>
        <v>db MALE ; COUPLE</v>
      </c>
    </row>
    <row r="33" spans="1:1" x14ac:dyDescent="0.25">
      <c r="A33" t="str">
        <f>_xlfn.CONCAT("db ",trainers!E34," ; ",trainers!A34)</f>
        <v>db FEMALE ; DETECTIVE_F</v>
      </c>
    </row>
    <row r="34" spans="1:1" x14ac:dyDescent="0.25">
      <c r="A34" t="str">
        <f>_xlfn.CONCAT("db ",trainers!E35," ; ",trainers!A35)</f>
        <v>db MALE ; DETECTIVE_M</v>
      </c>
    </row>
    <row r="35" spans="1:1" x14ac:dyDescent="0.25">
      <c r="A35" t="str">
        <f>_xlfn.CONCAT("db ",trainers!E36," ; ",trainers!A36)</f>
        <v>db MALE ; ENGINEER</v>
      </c>
    </row>
    <row r="36" spans="1:1" x14ac:dyDescent="0.25">
      <c r="A36" t="str">
        <f>_xlfn.CONCAT("db ",trainers!E37," ; ",trainers!A37)</f>
        <v>db MALE ; FANCY_LAD</v>
      </c>
    </row>
    <row r="37" spans="1:1" x14ac:dyDescent="0.25">
      <c r="A37" t="str">
        <f>_xlfn.CONCAT("db ",trainers!E38," ; ",trainers!A38)</f>
        <v>db MALE ; FEDORA_MAN</v>
      </c>
    </row>
    <row r="38" spans="1:1" x14ac:dyDescent="0.25">
      <c r="A38" t="str">
        <f>_xlfn.CONCAT("db ",trainers!E39," ; ",trainers!A39)</f>
        <v>db MALE ; FERAL_CHILD</v>
      </c>
    </row>
    <row r="39" spans="1:1" x14ac:dyDescent="0.25">
      <c r="A39" t="str">
        <f>_xlfn.CONCAT("db ",trainers!E40," ; ",trainers!A40)</f>
        <v>db MALE ; FIREBREATHER</v>
      </c>
    </row>
    <row r="40" spans="1:1" x14ac:dyDescent="0.25">
      <c r="A40" t="str">
        <f>_xlfn.CONCAT("db ",trainers!E41," ; ",trainers!A41)</f>
        <v>db MALE ; FISHER</v>
      </c>
    </row>
    <row r="41" spans="1:1" x14ac:dyDescent="0.25">
      <c r="A41" t="str">
        <f>_xlfn.CONCAT("db ",trainers!E42," ; ",trainers!A42)</f>
        <v>db MALE ; GHOST</v>
      </c>
    </row>
    <row r="42" spans="1:1" x14ac:dyDescent="0.25">
      <c r="A42" t="str">
        <f>_xlfn.CONCAT("db ",trainers!E43," ; ",trainers!A43)</f>
        <v>db FEMALE ; GIRL_BOSS</v>
      </c>
    </row>
    <row r="43" spans="1:1" x14ac:dyDescent="0.25">
      <c r="A43" t="str">
        <f>_xlfn.CONCAT("db ",trainers!E44," ; ",trainers!A44)</f>
        <v>db FEMALE ; GLITCH</v>
      </c>
    </row>
    <row r="44" spans="1:1" x14ac:dyDescent="0.25">
      <c r="A44" t="str">
        <f>_xlfn.CONCAT("db ",trainers!E45," ; ",trainers!A45)</f>
        <v>db MALE ; GRAMPS</v>
      </c>
    </row>
    <row r="45" spans="1:1" x14ac:dyDescent="0.25">
      <c r="A45" t="str">
        <f>_xlfn.CONCAT("db ",trainers!E46," ; ",trainers!A46)</f>
        <v>db FEMALE ; GRANNY</v>
      </c>
    </row>
    <row r="46" spans="1:1" x14ac:dyDescent="0.25">
      <c r="A46" t="str">
        <f>_xlfn.CONCAT("db ",trainers!E47," ; ",trainers!A47)</f>
        <v>db MALE ; GUITARIST</v>
      </c>
    </row>
    <row r="47" spans="1:1" x14ac:dyDescent="0.25">
      <c r="A47" t="str">
        <f>_xlfn.CONCAT("db ",trainers!E48," ; ",trainers!A48)</f>
        <v>db FEMALE ; HEX_MANIAC</v>
      </c>
    </row>
    <row r="48" spans="1:1" x14ac:dyDescent="0.25">
      <c r="A48" t="str">
        <f>_xlfn.CONCAT("db ",trainers!E49," ; ",trainers!A49)</f>
        <v>db MALE ; HIKER</v>
      </c>
    </row>
    <row r="49" spans="1:1" x14ac:dyDescent="0.25">
      <c r="A49" t="str">
        <f>_xlfn.CONCAT("db ",trainers!E50," ; ",trainers!A50)</f>
        <v>db MALE ; IT_GUY</v>
      </c>
    </row>
    <row r="50" spans="1:1" x14ac:dyDescent="0.25">
      <c r="A50" t="str">
        <f>_xlfn.CONCAT("db ",trainers!E51," ; ",trainers!A51)</f>
        <v>db MALE ; JUGGLER</v>
      </c>
    </row>
    <row r="51" spans="1:1" x14ac:dyDescent="0.25">
      <c r="A51" t="str">
        <f>_xlfn.CONCAT("db ",trainers!E52," ; ",trainers!A52)</f>
        <v>db MALE ; KARATE_KING</v>
      </c>
    </row>
    <row r="52" spans="1:1" x14ac:dyDescent="0.25">
      <c r="A52" t="str">
        <f>_xlfn.CONCAT("db ",trainers!E53," ; ",trainers!A53)</f>
        <v>db FEMALE ; KAREN</v>
      </c>
    </row>
    <row r="53" spans="1:1" x14ac:dyDescent="0.25">
      <c r="A53" t="str">
        <f>_xlfn.CONCAT("db ",trainers!E54," ; ",trainers!A54)</f>
        <v>db FEMALE ; KIMONO_GIRL</v>
      </c>
    </row>
    <row r="54" spans="1:1" x14ac:dyDescent="0.25">
      <c r="A54" t="str">
        <f>_xlfn.CONCAT("db ",trainers!E55," ; ",trainers!A55)</f>
        <v>db FEMALE ; LADY</v>
      </c>
    </row>
    <row r="55" spans="1:1" x14ac:dyDescent="0.25">
      <c r="A55" t="str">
        <f>_xlfn.CONCAT("db ",trainers!E56," ; ",trainers!A56)</f>
        <v>db FEMALE ; LASS</v>
      </c>
    </row>
    <row r="56" spans="1:1" x14ac:dyDescent="0.25">
      <c r="A56" t="str">
        <f>_xlfn.CONCAT("db ",trainers!E57," ; ",trainers!A57)</f>
        <v>db MALE ; MAD_SCIENTIST</v>
      </c>
    </row>
    <row r="57" spans="1:1" x14ac:dyDescent="0.25">
      <c r="A57" t="str">
        <f>_xlfn.CONCAT("db ",trainers!E58," ; ",trainers!A58)</f>
        <v>db MALE ; MEDIUM</v>
      </c>
    </row>
    <row r="58" spans="1:1" x14ac:dyDescent="0.25">
      <c r="A58" t="str">
        <f>_xlfn.CONCAT("db ",trainers!E59," ; ",trainers!A59)</f>
        <v>db FEMALE ; NINJA_F</v>
      </c>
    </row>
    <row r="59" spans="1:1" x14ac:dyDescent="0.25">
      <c r="A59" t="str">
        <f>_xlfn.CONCAT("db ",trainers!E60," ; ",trainers!A60)</f>
        <v>db MALE ; NINJA_M</v>
      </c>
    </row>
    <row r="60" spans="1:1" x14ac:dyDescent="0.25">
      <c r="A60" t="str">
        <f>_xlfn.CONCAT("db ",trainers!E61," ; ",trainers!A61)</f>
        <v>db MALE ; OFFICER</v>
      </c>
    </row>
    <row r="61" spans="1:1" x14ac:dyDescent="0.25">
      <c r="A61" t="str">
        <f>_xlfn.CONCAT("db ",trainers!E62," ; ",trainers!A62)</f>
        <v>db MALE ; PROFESSOR</v>
      </c>
    </row>
    <row r="62" spans="1:1" x14ac:dyDescent="0.25">
      <c r="A62" t="str">
        <f>_xlfn.CONCAT("db ",trainers!E63," ; ",trainers!A63)</f>
        <v>db MALE ; PASTOR</v>
      </c>
    </row>
    <row r="63" spans="1:1" x14ac:dyDescent="0.25">
      <c r="A63" t="str">
        <f>_xlfn.CONCAT("db ",trainers!E64," ; ",trainers!A64)</f>
        <v>db MALE ; PHOTOGRAPHER</v>
      </c>
    </row>
    <row r="64" spans="1:1" x14ac:dyDescent="0.25">
      <c r="A64" t="str">
        <f>_xlfn.CONCAT("db ",trainers!E65," ; ",trainers!A65)</f>
        <v>db FEMALE ; PICNICKER</v>
      </c>
    </row>
    <row r="65" spans="1:1" x14ac:dyDescent="0.25">
      <c r="A65" t="str">
        <f>_xlfn.CONCAT("db ",trainers!E66," ; ",trainers!A66)</f>
        <v>db MALE ; PSYCHIC_T</v>
      </c>
    </row>
    <row r="66" spans="1:1" x14ac:dyDescent="0.25">
      <c r="A66" t="str">
        <f>_xlfn.CONCAT("db ",trainers!E67," ; ",trainers!A67)</f>
        <v>db MALE ; PYRO</v>
      </c>
    </row>
    <row r="67" spans="1:1" x14ac:dyDescent="0.25">
      <c r="A67" t="str">
        <f>_xlfn.CONCAT("db ",trainers!E68," ; ",trainers!A68)</f>
        <v>db MALE ; RED</v>
      </c>
    </row>
    <row r="68" spans="1:1" x14ac:dyDescent="0.25">
      <c r="A68" t="str">
        <f>_xlfn.CONCAT("db ",trainers!E69," ; ",trainers!A69)</f>
        <v>db MALE ; RUFFIAN</v>
      </c>
    </row>
    <row r="69" spans="1:1" x14ac:dyDescent="0.25">
      <c r="A69" t="str">
        <f>_xlfn.CONCAT("db ",trainers!E70," ; ",trainers!A70)</f>
        <v>db MALE ; RUIN_MANIAC</v>
      </c>
    </row>
    <row r="70" spans="1:1" x14ac:dyDescent="0.25">
      <c r="A70" t="str">
        <f>_xlfn.CONCAT("db ",trainers!E71," ; ",trainers!A71)</f>
        <v>db MALE ; SAFARI</v>
      </c>
    </row>
    <row r="71" spans="1:1" x14ac:dyDescent="0.25">
      <c r="A71" t="str">
        <f>_xlfn.CONCAT("db ",trainers!E72," ; ",trainers!A72)</f>
        <v>db MALE ; SAGE</v>
      </c>
    </row>
    <row r="72" spans="1:1" x14ac:dyDescent="0.25">
      <c r="A72" t="str">
        <f>_xlfn.CONCAT("db ",trainers!E73," ; ",trainers!A73)</f>
        <v>db MALE ; SAILOR</v>
      </c>
    </row>
    <row r="73" spans="1:1" x14ac:dyDescent="0.25">
      <c r="A73" t="str">
        <f>_xlfn.CONCAT("db ",trainers!E74," ; ",trainers!A74)</f>
        <v>db MALE ; SCIENTIST</v>
      </c>
    </row>
    <row r="74" spans="1:1" x14ac:dyDescent="0.25">
      <c r="A74" t="str">
        <f>_xlfn.CONCAT("db ",trainers!E75," ; ",trainers!A75)</f>
        <v>db FEMALE ; SENPAI_KOUHAI</v>
      </c>
    </row>
    <row r="75" spans="1:1" x14ac:dyDescent="0.25">
      <c r="A75" t="str">
        <f>_xlfn.CONCAT("db ",trainers!E76," ; ",trainers!A76)</f>
        <v>db FEMALE ; SIGHTSEER_F</v>
      </c>
    </row>
    <row r="76" spans="1:1" x14ac:dyDescent="0.25">
      <c r="A76" t="str">
        <f>_xlfn.CONCAT("db ",trainers!E77," ; ",trainers!A77)</f>
        <v>db MALE ; SIGHTSEER_M</v>
      </c>
    </row>
    <row r="77" spans="1:1" x14ac:dyDescent="0.25">
      <c r="A77" t="str">
        <f>_xlfn.CONCAT("db ",trainers!E78," ; ",trainers!A78)</f>
        <v>db MALE ; SKATER_BOY</v>
      </c>
    </row>
    <row r="78" spans="1:1" x14ac:dyDescent="0.25">
      <c r="A78" t="str">
        <f>_xlfn.CONCAT("db ",trainers!E79," ; ",trainers!A79)</f>
        <v>db FEMALE ; SKIER</v>
      </c>
    </row>
    <row r="79" spans="1:1" x14ac:dyDescent="0.25">
      <c r="A79" t="str">
        <f>_xlfn.CONCAT("db ",trainers!E80," ; ",trainers!A80)</f>
        <v>db MALE ; SUPERVISOR</v>
      </c>
    </row>
    <row r="80" spans="1:1" x14ac:dyDescent="0.25">
      <c r="A80" t="str">
        <f>_xlfn.CONCAT("db ",trainers!E81," ; ",trainers!A81)</f>
        <v>db FEMALE ; SWIMMER_F</v>
      </c>
    </row>
    <row r="81" spans="1:1" x14ac:dyDescent="0.25">
      <c r="A81" t="str">
        <f>_xlfn.CONCAT("db ",trainers!E82," ; ",trainers!A82)</f>
        <v>db MALE ; SWIMMER_M</v>
      </c>
    </row>
    <row r="82" spans="1:1" x14ac:dyDescent="0.25">
      <c r="A82" t="str">
        <f>_xlfn.CONCAT("db ",trainers!E83," ; ",trainers!A83)</f>
        <v>db MALE ; TAMER</v>
      </c>
    </row>
    <row r="83" spans="1:1" x14ac:dyDescent="0.25">
      <c r="A83" t="str">
        <f>_xlfn.CONCAT("db ",trainers!E84," ; ",trainers!A84)</f>
        <v>db FEMALE ; TEACHER</v>
      </c>
    </row>
    <row r="84" spans="1:1" x14ac:dyDescent="0.25">
      <c r="A84" t="str">
        <f>_xlfn.CONCAT("db ",trainers!E85," ; ",trainers!A85)</f>
        <v>db FEMALE ; TWINS</v>
      </c>
    </row>
    <row r="85" spans="1:1" x14ac:dyDescent="0.25">
      <c r="A85" t="str">
        <f>_xlfn.CONCAT("db ",trainers!E86," ; ",trainers!A86)</f>
        <v>db MALE ; UNDEAD</v>
      </c>
    </row>
    <row r="86" spans="1:1" x14ac:dyDescent="0.25">
      <c r="A86" t="str">
        <f>_xlfn.CONCAT("db ",trainers!E87," ; ",trainers!A87)</f>
        <v>db FEMALE ; WAIFU</v>
      </c>
    </row>
    <row r="87" spans="1:1" x14ac:dyDescent="0.25">
      <c r="A87" t="str">
        <f>_xlfn.CONCAT("db ",trainers!E88," ; ",trainers!A88)</f>
        <v>db MALE ; WEIRDO</v>
      </c>
    </row>
    <row r="88" spans="1:1" x14ac:dyDescent="0.25">
      <c r="A88" t="str">
        <f>_xlfn.CONCAT("db ",trainers!E89," ; ",trainers!A89)</f>
        <v>db FEMALE ; WHITE_GIRL</v>
      </c>
    </row>
    <row r="89" spans="1:1" x14ac:dyDescent="0.25">
      <c r="A89" t="str">
        <f>_xlfn.CONCAT("db ",trainers!E90," ; ",trainers!A90)</f>
        <v>db MALE ; WORKER</v>
      </c>
    </row>
    <row r="90" spans="1:1" x14ac:dyDescent="0.25">
      <c r="A90" t="str">
        <f>_xlfn.CONCAT("db ",trainers!E91," ; ",trainers!A91)</f>
        <v>db MALE ; YOUNGSTER</v>
      </c>
    </row>
    <row r="91" spans="1:1" x14ac:dyDescent="0.25">
      <c r="A91" t="str">
        <f>_xlfn.CONCAT("db ",trainers!E92," ; ",trainers!A92)</f>
        <v>db MALE ; BALL_BRIAN</v>
      </c>
    </row>
    <row r="92" spans="1:1" x14ac:dyDescent="0.25">
      <c r="A92" t="str">
        <f>_xlfn.CONCAT("db ",trainers!E93," ; ",trainers!A93)</f>
        <v>db MALE ; BRIAN</v>
      </c>
    </row>
    <row r="93" spans="1:1" x14ac:dyDescent="0.25">
      <c r="A93" t="str">
        <f>_xlfn.CONCAT("db ",trainers!E94," ; ",trainers!A94)</f>
        <v>db MALE ; BRIAN_F</v>
      </c>
    </row>
    <row r="94" spans="1:1" x14ac:dyDescent="0.25">
      <c r="A94" t="str">
        <f>_xlfn.CONCAT("db ",trainers!E95," ; ",trainers!A95)</f>
        <v>db MALE ; BRIAN_M</v>
      </c>
    </row>
    <row r="95" spans="1:1" x14ac:dyDescent="0.25">
      <c r="A95" t="str">
        <f>_xlfn.CONCAT("db ",trainers!E96," ; ",trainers!A96)</f>
        <v>db MALE ; BRIAN64</v>
      </c>
    </row>
    <row r="96" spans="1:1" x14ac:dyDescent="0.25">
      <c r="A96" t="str">
        <f>_xlfn.CONCAT("db ",trainers!E97," ; ",trainers!A97)</f>
        <v>db MALE ; BUG_BRIAN</v>
      </c>
    </row>
    <row r="97" spans="1:1" x14ac:dyDescent="0.25">
      <c r="A97" t="str">
        <f>_xlfn.CONCAT("db ",trainers!E98," ; ",trainers!A98)</f>
        <v>db MALE ; ROCK_BRIAN</v>
      </c>
    </row>
    <row r="98" spans="1:1" x14ac:dyDescent="0.25">
      <c r="A98" t="str">
        <f>_xlfn.CONCAT("db ",trainers!E99," ; ",trainers!A99)</f>
        <v>db MALE ; TREE_BRIAN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B3EB-D0B5-442A-BBC6-63F193617F45}">
  <dimension ref="A1:A98"/>
  <sheetViews>
    <sheetView workbookViewId="0">
      <selection activeCell="A98" sqref="A1:A98"/>
    </sheetView>
  </sheetViews>
  <sheetFormatPr defaultRowHeight="15" x14ac:dyDescent="0.25"/>
  <sheetData>
    <row r="1" spans="1:1" x14ac:dyDescent="0.25">
      <c r="A1" t="str">
        <f>_xlfn.CONCAT("db ",trainers!Q2," ; ",trainers!A2)</f>
        <v>db MUSIC_POKEMANIAC_ENCOUNTER ; CASEY</v>
      </c>
    </row>
    <row r="2" spans="1:1" x14ac:dyDescent="0.25">
      <c r="A2" t="str">
        <f>_xlfn.CONCAT("db ",trainers!Q3," ; ",trainers!A3)</f>
        <v>db MUSIC_LASS_ENCOUNTER ; JORDAN</v>
      </c>
    </row>
    <row r="3" spans="1:1" x14ac:dyDescent="0.25">
      <c r="A3" t="str">
        <f>_xlfn.CONCAT("db ",trainers!Q4," ; ",trainers!A4)</f>
        <v>db MUSIC_ROCKET_ENCOUNTER ; KYLE</v>
      </c>
    </row>
    <row r="4" spans="1:1" x14ac:dyDescent="0.25">
      <c r="A4" t="str">
        <f>_xlfn.CONCAT("db ",trainers!Q5," ; ",trainers!A5)</f>
        <v>db MUSIC_BEAUTY_ENCOUNTER ; LEE</v>
      </c>
    </row>
    <row r="5" spans="1:1" x14ac:dyDescent="0.25">
      <c r="A5" t="str">
        <f>_xlfn.CONCAT("db ",trainers!Q6," ; ",trainers!A6)</f>
        <v>db MUSIC_BEAUTY_ENCOUNTER ; MER</v>
      </c>
    </row>
    <row r="6" spans="1:1" x14ac:dyDescent="0.25">
      <c r="A6" t="str">
        <f>_xlfn.CONCAT("db ",trainers!Q7," ; ",trainers!A7)</f>
        <v>db MUSIC_RIVAL_ENCOUNTER ; RIVAL_1</v>
      </c>
    </row>
    <row r="7" spans="1:1" x14ac:dyDescent="0.25">
      <c r="A7" t="str">
        <f>_xlfn.CONCAT("db ",trainers!Q8," ; ",trainers!A8)</f>
        <v>db MUSIC_RIVAL_ENCOUNTER ; RIVAL_2</v>
      </c>
    </row>
    <row r="8" spans="1:1" x14ac:dyDescent="0.25">
      <c r="A8" t="str">
        <f>_xlfn.CONCAT("db ",trainers!Q9," ; ",trainers!A9)</f>
        <v>db MUSIC_HIKER_ENCOUNTER ; RYAN</v>
      </c>
    </row>
    <row r="9" spans="1:1" x14ac:dyDescent="0.25">
      <c r="A9" t="str">
        <f>_xlfn.CONCAT("db ",trainers!Q10," ; ",trainers!A10)</f>
        <v>db MUSIC_YOUNGSTER_ENCOUNTER ; SANHA</v>
      </c>
    </row>
    <row r="10" spans="1:1" x14ac:dyDescent="0.25">
      <c r="A10" t="str">
        <f>_xlfn.CONCAT("db ",trainers!Q11," ; ",trainers!A11)</f>
        <v>db MUSIC_BEAUTY_ENCOUNTER ; SARAH</v>
      </c>
    </row>
    <row r="11" spans="1:1" x14ac:dyDescent="0.25">
      <c r="A11" t="str">
        <f>_xlfn.CONCAT("db ",trainers!Q12," ; ",trainers!A12)</f>
        <v>db MUSIC_BEAUTY_ENCOUNTER ; FURRY</v>
      </c>
    </row>
    <row r="12" spans="1:1" x14ac:dyDescent="0.25">
      <c r="A12" t="str">
        <f>_xlfn.CONCAT("db ",trainers!Q13," ; ",trainers!A13)</f>
        <v>db MUSIC_YOUNGSTER_ENCOUNTER ; LOAFER</v>
      </c>
    </row>
    <row r="13" spans="1:1" x14ac:dyDescent="0.25">
      <c r="A13" t="str">
        <f>_xlfn.CONCAT("db ",trainers!Q14," ; ",trainers!A14)</f>
        <v>db MUSIC_HIKER_ENCOUNTER ; LINK</v>
      </c>
    </row>
    <row r="14" spans="1:1" x14ac:dyDescent="0.25">
      <c r="A14" t="str">
        <f>_xlfn.CONCAT("db ",trainers!Q15," ; ",trainers!A15)</f>
        <v>db MUSIC_LASS_ENCOUNTER ; SORA</v>
      </c>
    </row>
    <row r="15" spans="1:1" x14ac:dyDescent="0.25">
      <c r="A15" t="str">
        <f>_xlfn.CONCAT("db ",trainers!Q16," ; ",trainers!A16)</f>
        <v>db MUSIC_HIKER_ENCOUNTER ; GORON</v>
      </c>
    </row>
    <row r="16" spans="1:1" x14ac:dyDescent="0.25">
      <c r="A16" t="str">
        <f>_xlfn.CONCAT("db ",trainers!Q17," ; ",trainers!A17)</f>
        <v>db MUSIC_POKEMANIAC_ENCOUNTER ; ARTIST</v>
      </c>
    </row>
    <row r="17" spans="1:1" x14ac:dyDescent="0.25">
      <c r="A17" t="str">
        <f>_xlfn.CONCAT("db ",trainers!Q18," ; ",trainers!A18)</f>
        <v>db MUSIC_LASS_ENCOUNTER ; BATTLE_GIRL</v>
      </c>
    </row>
    <row r="18" spans="1:1" x14ac:dyDescent="0.25">
      <c r="A18" t="str">
        <f>_xlfn.CONCAT("db ",trainers!Q19," ; ",trainers!A19)</f>
        <v>db MUSIC_HIKER_ENCOUNTER ; BIKER</v>
      </c>
    </row>
    <row r="19" spans="1:1" x14ac:dyDescent="0.25">
      <c r="A19" t="str">
        <f>_xlfn.CONCAT("db ",trainers!Q20," ; ",trainers!A20)</f>
        <v>db MUSIC_HIKER_ENCOUNTER ; BIRD_KEEPER</v>
      </c>
    </row>
    <row r="20" spans="1:1" x14ac:dyDescent="0.25">
      <c r="A20" t="str">
        <f>_xlfn.CONCAT("db ",trainers!Q21," ; ",trainers!A21)</f>
        <v>db MUSIC_HIKER_ENCOUNTER ; BLACKBELT_T</v>
      </c>
    </row>
    <row r="21" spans="1:1" x14ac:dyDescent="0.25">
      <c r="A21" t="str">
        <f>_xlfn.CONCAT("db ",trainers!Q22," ; ",trainers!A22)</f>
        <v>db MUSIC_RIVAL_ENCOUNTER ; BLUE</v>
      </c>
    </row>
    <row r="22" spans="1:1" x14ac:dyDescent="0.25">
      <c r="A22" t="str">
        <f>_xlfn.CONCAT("db ",trainers!Q23," ; ",trainers!A23)</f>
        <v>db MUSIC_HIKER_ENCOUNTER ; BOARDER</v>
      </c>
    </row>
    <row r="23" spans="1:1" x14ac:dyDescent="0.25">
      <c r="A23" t="str">
        <f>_xlfn.CONCAT("db ",trainers!Q24," ; ",trainers!A24)</f>
        <v>db MUSIC_YOUNGSTER_ENCOUNTER ; BUG_CATCHER</v>
      </c>
    </row>
    <row r="24" spans="1:1" x14ac:dyDescent="0.25">
      <c r="A24" t="str">
        <f>_xlfn.CONCAT("db ",trainers!Q25," ; ",trainers!A25)</f>
        <v>db MUSIC_YOUNGSTER_ENCOUNTER ; BUG_MANIAC</v>
      </c>
    </row>
    <row r="25" spans="1:1" x14ac:dyDescent="0.25">
      <c r="A25" t="str">
        <f>_xlfn.CONCAT("db ",trainers!Q26," ; ",trainers!A26)</f>
        <v>db MUSIC_POKEMANIAC_ENCOUNTER ; BURGLAR</v>
      </c>
    </row>
    <row r="26" spans="1:1" x14ac:dyDescent="0.25">
      <c r="A26" t="str">
        <f>_xlfn.CONCAT("db ",trainers!Q27," ; ",trainers!A27)</f>
        <v>db MUSIC_RIVAL_ENCOUNTER ; CAL</v>
      </c>
    </row>
    <row r="27" spans="1:1" x14ac:dyDescent="0.25">
      <c r="A27" t="str">
        <f>_xlfn.CONCAT("db ",trainers!Q28," ; ",trainers!A28)</f>
        <v>db MUSIC_YOUNGSTER_ENCOUNTER ; CAMPER</v>
      </c>
    </row>
    <row r="28" spans="1:1" x14ac:dyDescent="0.25">
      <c r="A28" t="str">
        <f>_xlfn.CONCAT("db ",trainers!Q29," ; ",trainers!A29)</f>
        <v>db MUSIC_OFFICER_ENCOUNTER ; CEO</v>
      </c>
    </row>
    <row r="29" spans="1:1" x14ac:dyDescent="0.25">
      <c r="A29" t="str">
        <f>_xlfn.CONCAT("db ",trainers!Q30," ; ",trainers!A30)</f>
        <v>db MUSIC_RIVAL_ENCOUNTER ; CHAMPION</v>
      </c>
    </row>
    <row r="30" spans="1:1" x14ac:dyDescent="0.25">
      <c r="A30" t="str">
        <f>_xlfn.CONCAT("db ",trainers!Q31," ; ",trainers!A31)</f>
        <v>db MUSIC_HIKER_ENCOUNTER ; COOLTRAINER_F</v>
      </c>
    </row>
    <row r="31" spans="1:1" x14ac:dyDescent="0.25">
      <c r="A31" t="str">
        <f>_xlfn.CONCAT("db ",trainers!Q32," ; ",trainers!A32)</f>
        <v>db MUSIC_BEAUTY_ENCOUNTER ; COOLTRAINER_M</v>
      </c>
    </row>
    <row r="32" spans="1:1" x14ac:dyDescent="0.25">
      <c r="A32" t="str">
        <f>_xlfn.CONCAT("db ",trainers!Q33," ; ",trainers!A33)</f>
        <v>db MUSIC_LASS_ENCOUNTER ; COUPLE</v>
      </c>
    </row>
    <row r="33" spans="1:1" x14ac:dyDescent="0.25">
      <c r="A33" t="str">
        <f>_xlfn.CONCAT("db ",trainers!Q34," ; ",trainers!A34)</f>
        <v>db MUSIC_BEAUTY_ENCOUNTER ; DETECTIVE_F</v>
      </c>
    </row>
    <row r="34" spans="1:1" x14ac:dyDescent="0.25">
      <c r="A34" t="str">
        <f>_xlfn.CONCAT("db ",trainers!Q35," ; ",trainers!A35)</f>
        <v>db MUSIC_HIKER_ENCOUNTER ; DETECTIVE_M</v>
      </c>
    </row>
    <row r="35" spans="1:1" x14ac:dyDescent="0.25">
      <c r="A35" t="str">
        <f>_xlfn.CONCAT("db ",trainers!Q36," ; ",trainers!A36)</f>
        <v>db MUSIC_HIKER_ENCOUNTER ; ENGINEER</v>
      </c>
    </row>
    <row r="36" spans="1:1" x14ac:dyDescent="0.25">
      <c r="A36" t="str">
        <f>_xlfn.CONCAT("db ",trainers!Q37," ; ",trainers!A37)</f>
        <v>db MUSIC_POKEMANIAC_ENCOUNTER ; FANCY_LAD</v>
      </c>
    </row>
    <row r="37" spans="1:1" x14ac:dyDescent="0.25">
      <c r="A37" t="str">
        <f>_xlfn.CONCAT("db ",trainers!Q38," ; ",trainers!A38)</f>
        <v>db MUSIC_POKEMANIAC_ENCOUNTER ; FEDORA_MAN</v>
      </c>
    </row>
    <row r="38" spans="1:1" x14ac:dyDescent="0.25">
      <c r="A38" t="str">
        <f>_xlfn.CONCAT("db ",trainers!Q39," ; ",trainers!A39)</f>
        <v>db MUSIC_POKEMANIAC_ENCOUNTER ; FERAL_CHILD</v>
      </c>
    </row>
    <row r="39" spans="1:1" x14ac:dyDescent="0.25">
      <c r="A39" t="str">
        <f>_xlfn.CONCAT("db ",trainers!Q40," ; ",trainers!A40)</f>
        <v>db MUSIC_POKEMANIAC_ENCOUNTER ; FIREBREATHER</v>
      </c>
    </row>
    <row r="40" spans="1:1" x14ac:dyDescent="0.25">
      <c r="A40" t="str">
        <f>_xlfn.CONCAT("db ",trainers!Q41," ; ",trainers!A41)</f>
        <v>db MUSIC_HIKER_ENCOUNTER ; FISHER</v>
      </c>
    </row>
    <row r="41" spans="1:1" x14ac:dyDescent="0.25">
      <c r="A41" t="str">
        <f>_xlfn.CONCAT("db ",trainers!Q42," ; ",trainers!A42)</f>
        <v>db MUSIC_SAGE_ENCOUNTER ; GHOST</v>
      </c>
    </row>
    <row r="42" spans="1:1" x14ac:dyDescent="0.25">
      <c r="A42" t="str">
        <f>_xlfn.CONCAT("db ",trainers!Q43," ; ",trainers!A43)</f>
        <v>db MUSIC_OFFICER_ENCOUNTER ; GIRL_BOSS</v>
      </c>
    </row>
    <row r="43" spans="1:1" x14ac:dyDescent="0.25">
      <c r="A43" t="str">
        <f>_xlfn.CONCAT("db ",trainers!Q44," ; ",trainers!A44)</f>
        <v>db MUSIC_SAGE_ENCOUNTER ; GLITCH</v>
      </c>
    </row>
    <row r="44" spans="1:1" x14ac:dyDescent="0.25">
      <c r="A44" t="str">
        <f>_xlfn.CONCAT("db ",trainers!Q45," ; ",trainers!A45)</f>
        <v>db MUSIC_HIKER_ENCOUNTER ; GRAMPS</v>
      </c>
    </row>
    <row r="45" spans="1:1" x14ac:dyDescent="0.25">
      <c r="A45" t="str">
        <f>_xlfn.CONCAT("db ",trainers!Q46," ; ",trainers!A46)</f>
        <v>db MUSIC_BEAUTY_ENCOUNTER ; GRANNY</v>
      </c>
    </row>
    <row r="46" spans="1:1" x14ac:dyDescent="0.25">
      <c r="A46" t="str">
        <f>_xlfn.CONCAT("db ",trainers!Q47," ; ",trainers!A47)</f>
        <v>db MUSIC_POKEMANIAC_ENCOUNTER ; GUITARIST</v>
      </c>
    </row>
    <row r="47" spans="1:1" x14ac:dyDescent="0.25">
      <c r="A47" t="str">
        <f>_xlfn.CONCAT("db ",trainers!Q48," ; ",trainers!A48)</f>
        <v>db MUSIC_SAGE_ENCOUNTER ; HEX_MANIAC</v>
      </c>
    </row>
    <row r="48" spans="1:1" x14ac:dyDescent="0.25">
      <c r="A48" t="str">
        <f>_xlfn.CONCAT("db ",trainers!Q49," ; ",trainers!A49)</f>
        <v>db MUSIC_HIKER_ENCOUNTER ; HIKER</v>
      </c>
    </row>
    <row r="49" spans="1:1" x14ac:dyDescent="0.25">
      <c r="A49" t="str">
        <f>_xlfn.CONCAT("db ",trainers!Q50," ; ",trainers!A50)</f>
        <v>db MUSIC_HIKER_ENCOUNTER ; IT_GUY</v>
      </c>
    </row>
    <row r="50" spans="1:1" x14ac:dyDescent="0.25">
      <c r="A50" t="str">
        <f>_xlfn.CONCAT("db ",trainers!Q51," ; ",trainers!A51)</f>
        <v>db MUSIC_POKEMANIAC_ENCOUNTER ; JUGGLER</v>
      </c>
    </row>
    <row r="51" spans="1:1" x14ac:dyDescent="0.25">
      <c r="A51" t="str">
        <f>_xlfn.CONCAT("db ",trainers!Q52," ; ",trainers!A52)</f>
        <v>db MUSIC_HIKER_ENCOUNTER ; KARATE_KING</v>
      </c>
    </row>
    <row r="52" spans="1:1" x14ac:dyDescent="0.25">
      <c r="A52" t="str">
        <f>_xlfn.CONCAT("db ",trainers!Q53," ; ",trainers!A53)</f>
        <v>db MUSIC_BEAUTY_ENCOUNTER ; KAREN</v>
      </c>
    </row>
    <row r="53" spans="1:1" x14ac:dyDescent="0.25">
      <c r="A53" t="str">
        <f>_xlfn.CONCAT("db ",trainers!Q54," ; ",trainers!A54)</f>
        <v>db MUSIC_KIMONO_ENCOUNTER ; KIMONO_GIRL</v>
      </c>
    </row>
    <row r="54" spans="1:1" x14ac:dyDescent="0.25">
      <c r="A54" t="str">
        <f>_xlfn.CONCAT("db ",trainers!Q55," ; ",trainers!A55)</f>
        <v>db MUSIC_BEAUTY_ENCOUNTER ; LADY</v>
      </c>
    </row>
    <row r="55" spans="1:1" x14ac:dyDescent="0.25">
      <c r="A55" t="str">
        <f>_xlfn.CONCAT("db ",trainers!Q56," ; ",trainers!A56)</f>
        <v>db MUSIC_LASS_ENCOUNTER ; LASS</v>
      </c>
    </row>
    <row r="56" spans="1:1" x14ac:dyDescent="0.25">
      <c r="A56" t="str">
        <f>_xlfn.CONCAT("db ",trainers!Q57," ; ",trainers!A57)</f>
        <v>db MUSIC_POKEMANIAC_ENCOUNTER ; MAD_SCIENTIST</v>
      </c>
    </row>
    <row r="57" spans="1:1" x14ac:dyDescent="0.25">
      <c r="A57" t="str">
        <f>_xlfn.CONCAT("db ",trainers!Q58," ; ",trainers!A58)</f>
        <v>db MUSIC_SAGE_ENCOUNTER ; MEDIUM</v>
      </c>
    </row>
    <row r="58" spans="1:1" x14ac:dyDescent="0.25">
      <c r="A58" t="str">
        <f>_xlfn.CONCAT("db ",trainers!Q59," ; ",trainers!A59)</f>
        <v>db MUSIC_KIMONO_ENCOUNTER ; NINJA_F</v>
      </c>
    </row>
    <row r="59" spans="1:1" x14ac:dyDescent="0.25">
      <c r="A59" t="str">
        <f>_xlfn.CONCAT("db ",trainers!Q60," ; ",trainers!A60)</f>
        <v>db MUSIC_KIMONO_ENCOUNTER ; NINJA_M</v>
      </c>
    </row>
    <row r="60" spans="1:1" x14ac:dyDescent="0.25">
      <c r="A60" t="str">
        <f>_xlfn.CONCAT("db ",trainers!Q61," ; ",trainers!A61)</f>
        <v>db MUSIC_OFFICER_ENCOUNTER ; OFFICER</v>
      </c>
    </row>
    <row r="61" spans="1:1" x14ac:dyDescent="0.25">
      <c r="A61" t="str">
        <f>_xlfn.CONCAT("db ",trainers!Q62," ; ",trainers!A62)</f>
        <v>db MUSIC_POKEMANIAC_ENCOUNTER ; PROFESSOR</v>
      </c>
    </row>
    <row r="62" spans="1:1" x14ac:dyDescent="0.25">
      <c r="A62" t="str">
        <f>_xlfn.CONCAT("db ",trainers!Q63," ; ",trainers!A63)</f>
        <v>db MUSIC_SAGE_ENCOUNTER ; PASTOR</v>
      </c>
    </row>
    <row r="63" spans="1:1" x14ac:dyDescent="0.25">
      <c r="A63" t="str">
        <f>_xlfn.CONCAT("db ",trainers!Q64," ; ",trainers!A64)</f>
        <v>db MUSIC_YOUNGSTER_ENCOUNTER ; PHOTOGRAPHER</v>
      </c>
    </row>
    <row r="64" spans="1:1" x14ac:dyDescent="0.25">
      <c r="A64" t="str">
        <f>_xlfn.CONCAT("db ",trainers!Q65," ; ",trainers!A65)</f>
        <v>db MUSIC_LASS_ENCOUNTER ; PICNICKER</v>
      </c>
    </row>
    <row r="65" spans="1:1" x14ac:dyDescent="0.25">
      <c r="A65" t="str">
        <f>_xlfn.CONCAT("db ",trainers!Q66," ; ",trainers!A66)</f>
        <v>db MUSIC_SAGE_ENCOUNTER ; PSYCHIC_T</v>
      </c>
    </row>
    <row r="66" spans="1:1" x14ac:dyDescent="0.25">
      <c r="A66" t="str">
        <f>_xlfn.CONCAT("db ",trainers!Q67," ; ",trainers!A67)</f>
        <v>db MUSIC_POKEMANIAC_ENCOUNTER ; PYRO</v>
      </c>
    </row>
    <row r="67" spans="1:1" x14ac:dyDescent="0.25">
      <c r="A67" t="str">
        <f>_xlfn.CONCAT("db ",trainers!Q68," ; ",trainers!A68)</f>
        <v>db MUSIC_RIVAL_ENCOUNTER ; RED</v>
      </c>
    </row>
    <row r="68" spans="1:1" x14ac:dyDescent="0.25">
      <c r="A68" t="str">
        <f>_xlfn.CONCAT("db ",trainers!Q69," ; ",trainers!A69)</f>
        <v>db MUSIC_HIKER_ENCOUNTER ; RUFFIAN</v>
      </c>
    </row>
    <row r="69" spans="1:1" x14ac:dyDescent="0.25">
      <c r="A69" t="str">
        <f>_xlfn.CONCAT("db ",trainers!Q70," ; ",trainers!A70)</f>
        <v>db MUSIC_POKEMANIAC_ENCOUNTER ; RUIN_MANIAC</v>
      </c>
    </row>
    <row r="70" spans="1:1" x14ac:dyDescent="0.25">
      <c r="A70" t="str">
        <f>_xlfn.CONCAT("db ",trainers!Q71," ; ",trainers!A71)</f>
        <v>db MUSIC_HIKER_ENCOUNTER ; SAFARI</v>
      </c>
    </row>
    <row r="71" spans="1:1" x14ac:dyDescent="0.25">
      <c r="A71" t="str">
        <f>_xlfn.CONCAT("db ",trainers!Q72," ; ",trainers!A72)</f>
        <v>db MUSIC_SAGE_ENCOUNTER ; SAGE</v>
      </c>
    </row>
    <row r="72" spans="1:1" x14ac:dyDescent="0.25">
      <c r="A72" t="str">
        <f>_xlfn.CONCAT("db ",trainers!Q73," ; ",trainers!A73)</f>
        <v>db MUSIC_HIKER_ENCOUNTER ; SAILOR</v>
      </c>
    </row>
    <row r="73" spans="1:1" x14ac:dyDescent="0.25">
      <c r="A73" t="str">
        <f>_xlfn.CONCAT("db ",trainers!Q74," ; ",trainers!A74)</f>
        <v>db MUSIC_POKEMANIAC_ENCOUNTER ; SCIENTIST</v>
      </c>
    </row>
    <row r="74" spans="1:1" x14ac:dyDescent="0.25">
      <c r="A74" t="str">
        <f>_xlfn.CONCAT("db ",trainers!Q75," ; ",trainers!A75)</f>
        <v>db MUSIC_LASS_ENCOUNTER ; SENPAI_KOUHAI</v>
      </c>
    </row>
    <row r="75" spans="1:1" x14ac:dyDescent="0.25">
      <c r="A75" t="str">
        <f>_xlfn.CONCAT("db ",trainers!Q76," ; ",trainers!A76)</f>
        <v>db MUSIC_BEAUTY_ENCOUNTER ; SIGHTSEER_F</v>
      </c>
    </row>
    <row r="76" spans="1:1" x14ac:dyDescent="0.25">
      <c r="A76" t="str">
        <f>_xlfn.CONCAT("db ",trainers!Q77," ; ",trainers!A77)</f>
        <v>db MUSIC_HIKER_ENCOUNTER ; SIGHTSEER_M</v>
      </c>
    </row>
    <row r="77" spans="1:1" x14ac:dyDescent="0.25">
      <c r="A77" t="str">
        <f>_xlfn.CONCAT("db ",trainers!Q78," ; ",trainers!A78)</f>
        <v>db MUSIC_YOUNGSTER_ENCOUNTER ; SKATER_BOY</v>
      </c>
    </row>
    <row r="78" spans="1:1" x14ac:dyDescent="0.25">
      <c r="A78" t="str">
        <f>_xlfn.CONCAT("db ",trainers!Q79," ; ",trainers!A79)</f>
        <v>db MUSIC_HIKER_ENCOUNTER ; SKIER</v>
      </c>
    </row>
    <row r="79" spans="1:1" x14ac:dyDescent="0.25">
      <c r="A79" t="str">
        <f>_xlfn.CONCAT("db ",trainers!Q80," ; ",trainers!A80)</f>
        <v>db MUSIC_HIKER_ENCOUNTER ; SUPERVISOR</v>
      </c>
    </row>
    <row r="80" spans="1:1" x14ac:dyDescent="0.25">
      <c r="A80" t="str">
        <f>_xlfn.CONCAT("db ",trainers!Q81," ; ",trainers!A81)</f>
        <v>db MUSIC_LASS_ENCOUNTER ; SWIMMER_F</v>
      </c>
    </row>
    <row r="81" spans="1:1" x14ac:dyDescent="0.25">
      <c r="A81" t="str">
        <f>_xlfn.CONCAT("db ",trainers!Q82," ; ",trainers!A82)</f>
        <v>db MUSIC_HIKER_ENCOUNTER ; SWIMMER_M</v>
      </c>
    </row>
    <row r="82" spans="1:1" x14ac:dyDescent="0.25">
      <c r="A82" t="str">
        <f>_xlfn.CONCAT("db ",trainers!Q83," ; ",trainers!A83)</f>
        <v>db MUSIC_HIKER_ENCOUNTER ; TAMER</v>
      </c>
    </row>
    <row r="83" spans="1:1" x14ac:dyDescent="0.25">
      <c r="A83" t="str">
        <f>_xlfn.CONCAT("db ",trainers!Q84," ; ",trainers!A84)</f>
        <v>db MUSIC_BEAUTY_ENCOUNTER ; TEACHER</v>
      </c>
    </row>
    <row r="84" spans="1:1" x14ac:dyDescent="0.25">
      <c r="A84" t="str">
        <f>_xlfn.CONCAT("db ",trainers!Q85," ; ",trainers!A85)</f>
        <v>db MUSIC_LASS_ENCOUNTER ; TWINS</v>
      </c>
    </row>
    <row r="85" spans="1:1" x14ac:dyDescent="0.25">
      <c r="A85" t="str">
        <f>_xlfn.CONCAT("db ",trainers!Q86," ; ",trainers!A86)</f>
        <v>db MUSIC_SAGE_ENCOUNTER ; UNDEAD</v>
      </c>
    </row>
    <row r="86" spans="1:1" x14ac:dyDescent="0.25">
      <c r="A86" t="str">
        <f>_xlfn.CONCAT("db ",trainers!Q87," ; ",trainers!A87)</f>
        <v>db MUSIC_KIMONO_ENCOUNTER ; WAIFU</v>
      </c>
    </row>
    <row r="87" spans="1:1" x14ac:dyDescent="0.25">
      <c r="A87" t="str">
        <f>_xlfn.CONCAT("db ",trainers!Q88," ; ",trainers!A88)</f>
        <v>db MUSIC_POKEMANIAC_ENCOUNTER ; WEIRDO</v>
      </c>
    </row>
    <row r="88" spans="1:1" x14ac:dyDescent="0.25">
      <c r="A88" t="str">
        <f>_xlfn.CONCAT("db ",trainers!Q89," ; ",trainers!A89)</f>
        <v>db MUSIC_BEAUTY_ENCOUNTER ; WHITE_GIRL</v>
      </c>
    </row>
    <row r="89" spans="1:1" x14ac:dyDescent="0.25">
      <c r="A89" t="str">
        <f>_xlfn.CONCAT("db ",trainers!Q90," ; ",trainers!A90)</f>
        <v>db MUSIC_YOUNGSTER_ENCOUNTER ; WORKER</v>
      </c>
    </row>
    <row r="90" spans="1:1" x14ac:dyDescent="0.25">
      <c r="A90" t="str">
        <f>_xlfn.CONCAT("db ",trainers!Q91," ; ",trainers!A91)</f>
        <v>db MUSIC_YOUNGSTER_ENCOUNTER ; YOUNGSTER</v>
      </c>
    </row>
    <row r="91" spans="1:1" x14ac:dyDescent="0.25">
      <c r="A91" t="str">
        <f>_xlfn.CONCAT("db ",trainers!Q92," ; ",trainers!A92)</f>
        <v>db MUSIC_ROCKET_ENCOUNTER ; BALL_BRIAN</v>
      </c>
    </row>
    <row r="92" spans="1:1" x14ac:dyDescent="0.25">
      <c r="A92" t="str">
        <f>_xlfn.CONCAT("db ",trainers!Q93," ; ",trainers!A93)</f>
        <v>db MUSIC_ROCKET_ENCOUNTER ; BRIAN</v>
      </c>
    </row>
    <row r="93" spans="1:1" x14ac:dyDescent="0.25">
      <c r="A93" t="str">
        <f>_xlfn.CONCAT("db ",trainers!Q94," ; ",trainers!A94)</f>
        <v>db MUSIC_ROCKET_ENCOUNTER ; BRIAN_F</v>
      </c>
    </row>
    <row r="94" spans="1:1" x14ac:dyDescent="0.25">
      <c r="A94" t="str">
        <f>_xlfn.CONCAT("db ",trainers!Q95," ; ",trainers!A95)</f>
        <v>db MUSIC_ROCKET_ENCOUNTER ; BRIAN_M</v>
      </c>
    </row>
    <row r="95" spans="1:1" x14ac:dyDescent="0.25">
      <c r="A95" t="str">
        <f>_xlfn.CONCAT("db ",trainers!Q96," ; ",trainers!A96)</f>
        <v>db MUSIC_ROCKET_ENCOUNTER ; BRIAN64</v>
      </c>
    </row>
    <row r="96" spans="1:1" x14ac:dyDescent="0.25">
      <c r="A96" t="str">
        <f>_xlfn.CONCAT("db ",trainers!Q97," ; ",trainers!A97)</f>
        <v>db MUSIC_ROCKET_ENCOUNTER ; BUG_BRIAN</v>
      </c>
    </row>
    <row r="97" spans="1:1" x14ac:dyDescent="0.25">
      <c r="A97" t="str">
        <f>_xlfn.CONCAT("db ",trainers!Q98," ; ",trainers!A98)</f>
        <v>db MUSIC_ROCKET_ENCOUNTER ; ROCK_BRIAN</v>
      </c>
    </row>
    <row r="98" spans="1:1" x14ac:dyDescent="0.25">
      <c r="A98" t="str">
        <f>_xlfn.CONCAT("db ",trainers!Q99," ; ",trainers!A99)</f>
        <v>db MUSIC_ROCKET_ENCOUNTER ; TREE_BRIAN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9AAC-1CF8-4034-A9A4-0F1AD1ECBA6A}">
  <dimension ref="A1:A98"/>
  <sheetViews>
    <sheetView workbookViewId="0">
      <selection activeCell="A98" sqref="A1:A98"/>
    </sheetView>
  </sheetViews>
  <sheetFormatPr defaultRowHeight="15" x14ac:dyDescent="0.25"/>
  <sheetData>
    <row r="1" spans="1:1" x14ac:dyDescent="0.25">
      <c r="A1" t="str">
        <f>_xlfn.CONCAT("li ",CHAR(34),trainers!D2,CHAR(34)," ; ",trainers!A2)</f>
        <v>li "STONER" ; CASEY</v>
      </c>
    </row>
    <row r="2" spans="1:1" x14ac:dyDescent="0.25">
      <c r="A2" t="str">
        <f>_xlfn.CONCAT("li ",CHAR(34),trainers!D3,CHAR(34)," ; ",trainers!A3)</f>
        <v>li "RANCHER" ; JORDAN</v>
      </c>
    </row>
    <row r="3" spans="1:1" x14ac:dyDescent="0.25">
      <c r="A3" t="str">
        <f>_xlfn.CONCAT("li ",CHAR(34),trainers!D4,CHAR(34)," ; ",trainers!A4)</f>
        <v>li "GAME DEV" ; KYLE</v>
      </c>
    </row>
    <row r="4" spans="1:1" x14ac:dyDescent="0.25">
      <c r="A4" t="str">
        <f>_xlfn.CONCAT("li ",CHAR(34),trainers!D5,CHAR(34)," ; ",trainers!A5)</f>
        <v>li "DRAGON FAN" ; LEE</v>
      </c>
    </row>
    <row r="5" spans="1:1" x14ac:dyDescent="0.25">
      <c r="A5" t="str">
        <f>_xlfn.CONCAT("li ",CHAR(34),trainers!D6,CHAR(34)," ; ",trainers!A6)</f>
        <v>li "MER" ; MER</v>
      </c>
    </row>
    <row r="6" spans="1:1" x14ac:dyDescent="0.25">
      <c r="A6" t="str">
        <f>_xlfn.CONCAT("li ",CHAR(34),trainers!D7,CHAR(34)," ; ",trainers!A7)</f>
        <v>li "RIVAL" ; RIVAL_1</v>
      </c>
    </row>
    <row r="7" spans="1:1" x14ac:dyDescent="0.25">
      <c r="A7" t="str">
        <f>_xlfn.CONCAT("li ",CHAR(34),trainers!D8,CHAR(34)," ; ",trainers!A8)</f>
        <v>li "RIVAL" ; RIVAL_2</v>
      </c>
    </row>
    <row r="8" spans="1:1" x14ac:dyDescent="0.25">
      <c r="A8" t="str">
        <f>_xlfn.CONCAT("li ",CHAR(34),trainers!D9,CHAR(34)," ; ",trainers!A9)</f>
        <v>li "HERMIT" ; RYAN</v>
      </c>
    </row>
    <row r="9" spans="1:1" x14ac:dyDescent="0.25">
      <c r="A9" t="str">
        <f>_xlfn.CONCAT("li ",CHAR(34),trainers!D10,CHAR(34)," ; ",trainers!A10)</f>
        <v>li "VIRGIN" ; SANHA</v>
      </c>
    </row>
    <row r="10" spans="1:1" x14ac:dyDescent="0.25">
      <c r="A10" t="str">
        <f>_xlfn.CONCAT("li ",CHAR(34),trainers!D11,CHAR(34)," ; ",trainers!A11)</f>
        <v>li "LEADER" ; SARAH</v>
      </c>
    </row>
    <row r="11" spans="1:1" x14ac:dyDescent="0.25">
      <c r="A11" t="str">
        <f>_xlfn.CONCAT("li ",CHAR(34),trainers!D12,CHAR(34)," ; ",trainers!A12)</f>
        <v>li "FURRY" ; FURRY</v>
      </c>
    </row>
    <row r="12" spans="1:1" x14ac:dyDescent="0.25">
      <c r="A12" t="str">
        <f>_xlfn.CONCAT("li ",CHAR(34),trainers!D13,CHAR(34)," ; ",trainers!A13)</f>
        <v>li "LOAFER" ; LOAFER</v>
      </c>
    </row>
    <row r="13" spans="1:1" x14ac:dyDescent="0.25">
      <c r="A13" t="str">
        <f>_xlfn.CONCAT("li ",CHAR(34),trainers!D14,CHAR(34)," ; ",trainers!A14)</f>
        <v>li "HERO OF TIME" ; LINK</v>
      </c>
    </row>
    <row r="14" spans="1:1" x14ac:dyDescent="0.25">
      <c r="A14" t="str">
        <f>_xlfn.CONCAT("li ",CHAR(34),trainers!D15,CHAR(34)," ; ",trainers!A15)</f>
        <v>li "KEYBLADER" ; SORA</v>
      </c>
    </row>
    <row r="15" spans="1:1" x14ac:dyDescent="0.25">
      <c r="A15" t="str">
        <f>_xlfn.CONCAT("li ",CHAR(34),trainers!D16,CHAR(34)," ; ",trainers!A16)</f>
        <v>li "GORON" ; GORON</v>
      </c>
    </row>
    <row r="16" spans="1:1" x14ac:dyDescent="0.25">
      <c r="A16" t="str">
        <f>_xlfn.CONCAT("li ",CHAR(34),trainers!D17,CHAR(34)," ; ",trainers!A17)</f>
        <v>li "ARTIST" ; ARTIST</v>
      </c>
    </row>
    <row r="17" spans="1:1" x14ac:dyDescent="0.25">
      <c r="A17" t="str">
        <f>_xlfn.CONCAT("li ",CHAR(34),trainers!D18,CHAR(34)," ; ",trainers!A18)</f>
        <v>li "BATTLE GIRL" ; BATTLE_GIRL</v>
      </c>
    </row>
    <row r="18" spans="1:1" x14ac:dyDescent="0.25">
      <c r="A18" t="str">
        <f>_xlfn.CONCAT("li ",CHAR(34),trainers!D19,CHAR(34)," ; ",trainers!A19)</f>
        <v>li "BIKER" ; BIKER</v>
      </c>
    </row>
    <row r="19" spans="1:1" x14ac:dyDescent="0.25">
      <c r="A19" t="str">
        <f>_xlfn.CONCAT("li ",CHAR(34),trainers!D20,CHAR(34)," ; ",trainers!A20)</f>
        <v>li "BIRD KEEPER" ; BIRD_KEEPER</v>
      </c>
    </row>
    <row r="20" spans="1:1" x14ac:dyDescent="0.25">
      <c r="A20" t="str">
        <f>_xlfn.CONCAT("li ",CHAR(34),trainers!D21,CHAR(34)," ; ",trainers!A21)</f>
        <v>li "BLACKBELT" ; BLACKBELT_T</v>
      </c>
    </row>
    <row r="21" spans="1:1" x14ac:dyDescent="0.25">
      <c r="A21" t="str">
        <f>_xlfn.CONCAT("li ",CHAR(34),trainers!D22,CHAR(34)," ; ",trainers!A22)</f>
        <v>li "&lt;PKMN&gt; TRAINER" ; BLUE</v>
      </c>
    </row>
    <row r="22" spans="1:1" x14ac:dyDescent="0.25">
      <c r="A22" t="str">
        <f>_xlfn.CONCAT("li ",CHAR(34),trainers!D23,CHAR(34)," ; ",trainers!A23)</f>
        <v>li "BOARDER" ; BOARDER</v>
      </c>
    </row>
    <row r="23" spans="1:1" x14ac:dyDescent="0.25">
      <c r="A23" t="str">
        <f>_xlfn.CONCAT("li ",CHAR(34),trainers!D24,CHAR(34)," ; ",trainers!A24)</f>
        <v>li "BUG CATCHER" ; BUG_CATCHER</v>
      </c>
    </row>
    <row r="24" spans="1:1" x14ac:dyDescent="0.25">
      <c r="A24" t="str">
        <f>_xlfn.CONCAT("li ",CHAR(34),trainers!D25,CHAR(34)," ; ",trainers!A25)</f>
        <v>li "BUG MANIAC" ; BUG_MANIAC</v>
      </c>
    </row>
    <row r="25" spans="1:1" x14ac:dyDescent="0.25">
      <c r="A25" t="str">
        <f>_xlfn.CONCAT("li ",CHAR(34),trainers!D26,CHAR(34)," ; ",trainers!A26)</f>
        <v>li "BURGLAR" ; BURGLAR</v>
      </c>
    </row>
    <row r="26" spans="1:1" x14ac:dyDescent="0.25">
      <c r="A26" t="str">
        <f>_xlfn.CONCAT("li ",CHAR(34),trainers!D27,CHAR(34)," ; ",trainers!A27)</f>
        <v>li "&lt;PKMN&gt; TRAINER" ; CAL</v>
      </c>
    </row>
    <row r="27" spans="1:1" x14ac:dyDescent="0.25">
      <c r="A27" t="str">
        <f>_xlfn.CONCAT("li ",CHAR(34),trainers!D28,CHAR(34)," ; ",trainers!A28)</f>
        <v>li "CAMPER" ; CAMPER</v>
      </c>
    </row>
    <row r="28" spans="1:1" x14ac:dyDescent="0.25">
      <c r="A28" t="str">
        <f>_xlfn.CONCAT("li ",CHAR(34),trainers!D29,CHAR(34)," ; ",trainers!A29)</f>
        <v>li "CEO" ; CEO</v>
      </c>
    </row>
    <row r="29" spans="1:1" x14ac:dyDescent="0.25">
      <c r="A29" t="str">
        <f>_xlfn.CONCAT("li ",CHAR(34),trainers!D30,CHAR(34)," ; ",trainers!A30)</f>
        <v>li "CHAMPION" ; CHAMPION</v>
      </c>
    </row>
    <row r="30" spans="1:1" x14ac:dyDescent="0.25">
      <c r="A30" t="str">
        <f>_xlfn.CONCAT("li ",CHAR(34),trainers!D31,CHAR(34)," ; ",trainers!A31)</f>
        <v>li "COOLTRAINER" ; COOLTRAINER_F</v>
      </c>
    </row>
    <row r="31" spans="1:1" x14ac:dyDescent="0.25">
      <c r="A31" t="str">
        <f>_xlfn.CONCAT("li ",CHAR(34),trainers!D32,CHAR(34)," ; ",trainers!A32)</f>
        <v>li "COOLTRAINER" ; COOLTRAINER_M</v>
      </c>
    </row>
    <row r="32" spans="1:1" x14ac:dyDescent="0.25">
      <c r="A32" t="str">
        <f>_xlfn.CONCAT("li ",CHAR(34),trainers!D33,CHAR(34)," ; ",trainers!A33)</f>
        <v>li "COUPLE" ; COUPLE</v>
      </c>
    </row>
    <row r="33" spans="1:1" x14ac:dyDescent="0.25">
      <c r="A33" t="str">
        <f>_xlfn.CONCAT("li ",CHAR(34),trainers!D34,CHAR(34)," ; ",trainers!A34)</f>
        <v>li "DETECTIVE" ; DETECTIVE_F</v>
      </c>
    </row>
    <row r="34" spans="1:1" x14ac:dyDescent="0.25">
      <c r="A34" t="str">
        <f>_xlfn.CONCAT("li ",CHAR(34),trainers!D35,CHAR(34)," ; ",trainers!A35)</f>
        <v>li "DETECTIVE" ; DETECTIVE_M</v>
      </c>
    </row>
    <row r="35" spans="1:1" x14ac:dyDescent="0.25">
      <c r="A35" t="str">
        <f>_xlfn.CONCAT("li ",CHAR(34),trainers!D36,CHAR(34)," ; ",trainers!A36)</f>
        <v>li "ENGINEER" ; ENGINEER</v>
      </c>
    </row>
    <row r="36" spans="1:1" x14ac:dyDescent="0.25">
      <c r="A36" t="str">
        <f>_xlfn.CONCAT("li ",CHAR(34),trainers!D37,CHAR(34)," ; ",trainers!A37)</f>
        <v>li "FANCY LAD" ; FANCY_LAD</v>
      </c>
    </row>
    <row r="37" spans="1:1" x14ac:dyDescent="0.25">
      <c r="A37" t="str">
        <f>_xlfn.CONCAT("li ",CHAR(34),trainers!D38,CHAR(34)," ; ",trainers!A38)</f>
        <v>li "FEDORA MAN" ; FEDORA_MAN</v>
      </c>
    </row>
    <row r="38" spans="1:1" x14ac:dyDescent="0.25">
      <c r="A38" t="str">
        <f>_xlfn.CONCAT("li ",CHAR(34),trainers!D39,CHAR(34)," ; ",trainers!A39)</f>
        <v>li "FERAL CHILD" ; FERAL_CHILD</v>
      </c>
    </row>
    <row r="39" spans="1:1" x14ac:dyDescent="0.25">
      <c r="A39" t="str">
        <f>_xlfn.CONCAT("li ",CHAR(34),trainers!D40,CHAR(34)," ; ",trainers!A40)</f>
        <v>li "FIREBREATHER" ; FIREBREATHER</v>
      </c>
    </row>
    <row r="40" spans="1:1" x14ac:dyDescent="0.25">
      <c r="A40" t="str">
        <f>_xlfn.CONCAT("li ",CHAR(34),trainers!D41,CHAR(34)," ; ",trainers!A41)</f>
        <v>li "FISHER" ; FISHER</v>
      </c>
    </row>
    <row r="41" spans="1:1" x14ac:dyDescent="0.25">
      <c r="A41" t="str">
        <f>_xlfn.CONCAT("li ",CHAR(34),trainers!D42,CHAR(34)," ; ",trainers!A42)</f>
        <v>li "GHOST" ; GHOST</v>
      </c>
    </row>
    <row r="42" spans="1:1" x14ac:dyDescent="0.25">
      <c r="A42" t="str">
        <f>_xlfn.CONCAT("li ",CHAR(34),trainers!D43,CHAR(34)," ; ",trainers!A43)</f>
        <v>li "GIRL BOSS" ; GIRL_BOSS</v>
      </c>
    </row>
    <row r="43" spans="1:1" x14ac:dyDescent="0.25">
      <c r="A43" t="str">
        <f>_xlfn.CONCAT("li ",CHAR(34),trainers!D44,CHAR(34)," ; ",trainers!A44)</f>
        <v>li "IOWERRRRR" ; GLITCH</v>
      </c>
    </row>
    <row r="44" spans="1:1" x14ac:dyDescent="0.25">
      <c r="A44" t="str">
        <f>_xlfn.CONCAT("li ",CHAR(34),trainers!D45,CHAR(34)," ; ",trainers!A45)</f>
        <v>li "GRAMPS" ; GRAMPS</v>
      </c>
    </row>
    <row r="45" spans="1:1" x14ac:dyDescent="0.25">
      <c r="A45" t="str">
        <f>_xlfn.CONCAT("li ",CHAR(34),trainers!D46,CHAR(34)," ; ",trainers!A46)</f>
        <v>li "GRANNY" ; GRANNY</v>
      </c>
    </row>
    <row r="46" spans="1:1" x14ac:dyDescent="0.25">
      <c r="A46" t="str">
        <f>_xlfn.CONCAT("li ",CHAR(34),trainers!D47,CHAR(34)," ; ",trainers!A47)</f>
        <v>li "GUITARIST" ; GUITARIST</v>
      </c>
    </row>
    <row r="47" spans="1:1" x14ac:dyDescent="0.25">
      <c r="A47" t="str">
        <f>_xlfn.CONCAT("li ",CHAR(34),trainers!D48,CHAR(34)," ; ",trainers!A48)</f>
        <v>li "HEX MANIAC" ; HEX_MANIAC</v>
      </c>
    </row>
    <row r="48" spans="1:1" x14ac:dyDescent="0.25">
      <c r="A48" t="str">
        <f>_xlfn.CONCAT("li ",CHAR(34),trainers!D49,CHAR(34)," ; ",trainers!A49)</f>
        <v>li "HIKER" ; HIKER</v>
      </c>
    </row>
    <row r="49" spans="1:1" x14ac:dyDescent="0.25">
      <c r="A49" t="str">
        <f>_xlfn.CONCAT("li ",CHAR(34),trainers!D50,CHAR(34)," ; ",trainers!A50)</f>
        <v>li "IT GUY" ; IT_GUY</v>
      </c>
    </row>
    <row r="50" spans="1:1" x14ac:dyDescent="0.25">
      <c r="A50" t="str">
        <f>_xlfn.CONCAT("li ",CHAR(34),trainers!D51,CHAR(34)," ; ",trainers!A51)</f>
        <v>li "JUGGLER" ; JUGGLER</v>
      </c>
    </row>
    <row r="51" spans="1:1" x14ac:dyDescent="0.25">
      <c r="A51" t="str">
        <f>_xlfn.CONCAT("li ",CHAR(34),trainers!D52,CHAR(34)," ; ",trainers!A52)</f>
        <v>li "KARATE KING" ; KARATE_KING</v>
      </c>
    </row>
    <row r="52" spans="1:1" x14ac:dyDescent="0.25">
      <c r="A52" t="str">
        <f>_xlfn.CONCAT("li ",CHAR(34),trainers!D53,CHAR(34)," ; ",trainers!A53)</f>
        <v>li "KAREN" ; KAREN</v>
      </c>
    </row>
    <row r="53" spans="1:1" x14ac:dyDescent="0.25">
      <c r="A53" t="str">
        <f>_xlfn.CONCAT("li ",CHAR(34),trainers!D54,CHAR(34)," ; ",trainers!A54)</f>
        <v>li "KIMONO GIRL" ; KIMONO_GIRL</v>
      </c>
    </row>
    <row r="54" spans="1:1" x14ac:dyDescent="0.25">
      <c r="A54" t="str">
        <f>_xlfn.CONCAT("li ",CHAR(34),trainers!D55,CHAR(34)," ; ",trainers!A55)</f>
        <v>li "LADY" ; LADY</v>
      </c>
    </row>
    <row r="55" spans="1:1" x14ac:dyDescent="0.25">
      <c r="A55" t="str">
        <f>_xlfn.CONCAT("li ",CHAR(34),trainers!D56,CHAR(34)," ; ",trainers!A56)</f>
        <v>li "LASS" ; LASS</v>
      </c>
    </row>
    <row r="56" spans="1:1" x14ac:dyDescent="0.25">
      <c r="A56" t="str">
        <f>_xlfn.CONCAT("li ",CHAR(34),trainers!D57,CHAR(34)," ; ",trainers!A57)</f>
        <v>li "MAD SCIENTIST" ; MAD_SCIENTIST</v>
      </c>
    </row>
    <row r="57" spans="1:1" x14ac:dyDescent="0.25">
      <c r="A57" t="str">
        <f>_xlfn.CONCAT("li ",CHAR(34),trainers!D58,CHAR(34)," ; ",trainers!A58)</f>
        <v>li "MEDIUM" ; MEDIUM</v>
      </c>
    </row>
    <row r="58" spans="1:1" x14ac:dyDescent="0.25">
      <c r="A58" t="str">
        <f>_xlfn.CONCAT("li ",CHAR(34),trainers!D59,CHAR(34)," ; ",trainers!A59)</f>
        <v>li "NINJA" ; NINJA_F</v>
      </c>
    </row>
    <row r="59" spans="1:1" x14ac:dyDescent="0.25">
      <c r="A59" t="str">
        <f>_xlfn.CONCAT("li ",CHAR(34),trainers!D60,CHAR(34)," ; ",trainers!A60)</f>
        <v>li "NINJA" ; NINJA_M</v>
      </c>
    </row>
    <row r="60" spans="1:1" x14ac:dyDescent="0.25">
      <c r="A60" t="str">
        <f>_xlfn.CONCAT("li ",CHAR(34),trainers!D61,CHAR(34)," ; ",trainers!A61)</f>
        <v>li "OFFICER" ; OFFICER</v>
      </c>
    </row>
    <row r="61" spans="1:1" x14ac:dyDescent="0.25">
      <c r="A61" t="str">
        <f>_xlfn.CONCAT("li ",CHAR(34),trainers!D62,CHAR(34)," ; ",trainers!A62)</f>
        <v>li "&lt;PKMN&gt; PROF." ; PROFESSOR</v>
      </c>
    </row>
    <row r="62" spans="1:1" x14ac:dyDescent="0.25">
      <c r="A62" t="str">
        <f>_xlfn.CONCAT("li ",CHAR(34),trainers!D63,CHAR(34)," ; ",trainers!A63)</f>
        <v>li "PASTOR" ; PASTOR</v>
      </c>
    </row>
    <row r="63" spans="1:1" x14ac:dyDescent="0.25">
      <c r="A63" t="str">
        <f>_xlfn.CONCAT("li ",CHAR(34),trainers!D64,CHAR(34)," ; ",trainers!A64)</f>
        <v>li "PHOTOGRAPHER" ; PHOTOGRAPHER</v>
      </c>
    </row>
    <row r="64" spans="1:1" x14ac:dyDescent="0.25">
      <c r="A64" t="str">
        <f>_xlfn.CONCAT("li ",CHAR(34),trainers!D65,CHAR(34)," ; ",trainers!A65)</f>
        <v>li "PICNICKER" ; PICNICKER</v>
      </c>
    </row>
    <row r="65" spans="1:1" x14ac:dyDescent="0.25">
      <c r="A65" t="str">
        <f>_xlfn.CONCAT("li ",CHAR(34),trainers!D66,CHAR(34)," ; ",trainers!A66)</f>
        <v>li "PSYCHIC" ; PSYCHIC_T</v>
      </c>
    </row>
    <row r="66" spans="1:1" x14ac:dyDescent="0.25">
      <c r="A66" t="str">
        <f>_xlfn.CONCAT("li ",CHAR(34),trainers!D67,CHAR(34)," ; ",trainers!A67)</f>
        <v>li "PYRO" ; PYRO</v>
      </c>
    </row>
    <row r="67" spans="1:1" x14ac:dyDescent="0.25">
      <c r="A67" t="str">
        <f>_xlfn.CONCAT("li ",CHAR(34),trainers!D68,CHAR(34)," ; ",trainers!A68)</f>
        <v>li "&lt;PKMN&gt; TRAINER" ; RED</v>
      </c>
    </row>
    <row r="68" spans="1:1" x14ac:dyDescent="0.25">
      <c r="A68" t="str">
        <f>_xlfn.CONCAT("li ",CHAR(34),trainers!D69,CHAR(34)," ; ",trainers!A69)</f>
        <v>li "RUFFIAN" ; RUFFIAN</v>
      </c>
    </row>
    <row r="69" spans="1:1" x14ac:dyDescent="0.25">
      <c r="A69" t="str">
        <f>_xlfn.CONCAT("li ",CHAR(34),trainers!D70,CHAR(34)," ; ",trainers!A70)</f>
        <v>li "RUIN MANIAC" ; RUIN_MANIAC</v>
      </c>
    </row>
    <row r="70" spans="1:1" x14ac:dyDescent="0.25">
      <c r="A70" t="str">
        <f>_xlfn.CONCAT("li ",CHAR(34),trainers!D71,CHAR(34)," ; ",trainers!A71)</f>
        <v>li "SAFARI" ; SAFARI</v>
      </c>
    </row>
    <row r="71" spans="1:1" x14ac:dyDescent="0.25">
      <c r="A71" t="str">
        <f>_xlfn.CONCAT("li ",CHAR(34),trainers!D72,CHAR(34)," ; ",trainers!A72)</f>
        <v>li "SAGE" ; SAGE</v>
      </c>
    </row>
    <row r="72" spans="1:1" x14ac:dyDescent="0.25">
      <c r="A72" t="str">
        <f>_xlfn.CONCAT("li ",CHAR(34),trainers!D73,CHAR(34)," ; ",trainers!A73)</f>
        <v>li "SAILOR" ; SAILOR</v>
      </c>
    </row>
    <row r="73" spans="1:1" x14ac:dyDescent="0.25">
      <c r="A73" t="str">
        <f>_xlfn.CONCAT("li ",CHAR(34),trainers!D74,CHAR(34)," ; ",trainers!A74)</f>
        <v>li "SCIENTIST" ; SCIENTIST</v>
      </c>
    </row>
    <row r="74" spans="1:1" x14ac:dyDescent="0.25">
      <c r="A74" t="str">
        <f>_xlfn.CONCAT("li ",CHAR(34),trainers!D75,CHAR(34)," ; ",trainers!A75)</f>
        <v>li "SENPAI &amp; KOUHAI" ; SENPAI_KOUHAI</v>
      </c>
    </row>
    <row r="75" spans="1:1" x14ac:dyDescent="0.25">
      <c r="A75" t="str">
        <f>_xlfn.CONCAT("li ",CHAR(34),trainers!D76,CHAR(34)," ; ",trainers!A76)</f>
        <v>li "SIGHTSEER" ; SIGHTSEER_F</v>
      </c>
    </row>
    <row r="76" spans="1:1" x14ac:dyDescent="0.25">
      <c r="A76" t="str">
        <f>_xlfn.CONCAT("li ",CHAR(34),trainers!D77,CHAR(34)," ; ",trainers!A77)</f>
        <v>li "SIGHTSEER" ; SIGHTSEER_M</v>
      </c>
    </row>
    <row r="77" spans="1:1" x14ac:dyDescent="0.25">
      <c r="A77" t="str">
        <f>_xlfn.CONCAT("li ",CHAR(34),trainers!D78,CHAR(34)," ; ",trainers!A78)</f>
        <v>li "SK8TER BOY" ; SKATER_BOY</v>
      </c>
    </row>
    <row r="78" spans="1:1" x14ac:dyDescent="0.25">
      <c r="A78" t="str">
        <f>_xlfn.CONCAT("li ",CHAR(34),trainers!D79,CHAR(34)," ; ",trainers!A79)</f>
        <v>li "SKIER" ; SKIER</v>
      </c>
    </row>
    <row r="79" spans="1:1" x14ac:dyDescent="0.25">
      <c r="A79" t="str">
        <f>_xlfn.CONCAT("li ",CHAR(34),trainers!D80,CHAR(34)," ; ",trainers!A80)</f>
        <v>li "SUPERVISOR" ; SUPERVISOR</v>
      </c>
    </row>
    <row r="80" spans="1:1" x14ac:dyDescent="0.25">
      <c r="A80" t="str">
        <f>_xlfn.CONCAT("li ",CHAR(34),trainers!D81,CHAR(34)," ; ",trainers!A81)</f>
        <v>li "SWIMMER" ; SWIMMER_F</v>
      </c>
    </row>
    <row r="81" spans="1:1" x14ac:dyDescent="0.25">
      <c r="A81" t="str">
        <f>_xlfn.CONCAT("li ",CHAR(34),trainers!D82,CHAR(34)," ; ",trainers!A82)</f>
        <v>li "SWIMMER" ; SWIMMER_M</v>
      </c>
    </row>
    <row r="82" spans="1:1" x14ac:dyDescent="0.25">
      <c r="A82" t="str">
        <f>_xlfn.CONCAT("li ",CHAR(34),trainers!D83,CHAR(34)," ; ",trainers!A83)</f>
        <v>li "TAMER" ; TAMER</v>
      </c>
    </row>
    <row r="83" spans="1:1" x14ac:dyDescent="0.25">
      <c r="A83" t="str">
        <f>_xlfn.CONCAT("li ",CHAR(34),trainers!D84,CHAR(34)," ; ",trainers!A84)</f>
        <v>li "TEACHER" ; TEACHER</v>
      </c>
    </row>
    <row r="84" spans="1:1" x14ac:dyDescent="0.25">
      <c r="A84" t="str">
        <f>_xlfn.CONCAT("li ",CHAR(34),trainers!D85,CHAR(34)," ; ",trainers!A85)</f>
        <v>li "TWINS" ; TWINS</v>
      </c>
    </row>
    <row r="85" spans="1:1" x14ac:dyDescent="0.25">
      <c r="A85" t="str">
        <f>_xlfn.CONCAT("li ",CHAR(34),trainers!D86,CHAR(34)," ; ",trainers!A86)</f>
        <v>li "UNDEAD" ; UNDEAD</v>
      </c>
    </row>
    <row r="86" spans="1:1" x14ac:dyDescent="0.25">
      <c r="A86" t="str">
        <f>_xlfn.CONCAT("li ",CHAR(34),trainers!D87,CHAR(34)," ; ",trainers!A87)</f>
        <v>li "WAIFU" ; WAIFU</v>
      </c>
    </row>
    <row r="87" spans="1:1" x14ac:dyDescent="0.25">
      <c r="A87" t="str">
        <f>_xlfn.CONCAT("li ",CHAR(34),trainers!D88,CHAR(34)," ; ",trainers!A88)</f>
        <v>li "WEIRDO" ; WEIRDO</v>
      </c>
    </row>
    <row r="88" spans="1:1" x14ac:dyDescent="0.25">
      <c r="A88" t="str">
        <f>_xlfn.CONCAT("li ",CHAR(34),trainers!D89,CHAR(34)," ; ",trainers!A89)</f>
        <v>li "WHITE GIRL" ; WHITE_GIRL</v>
      </c>
    </row>
    <row r="89" spans="1:1" x14ac:dyDescent="0.25">
      <c r="A89" t="str">
        <f>_xlfn.CONCAT("li ",CHAR(34),trainers!D90,CHAR(34)," ; ",trainers!A90)</f>
        <v>li "WORKER" ; WORKER</v>
      </c>
    </row>
    <row r="90" spans="1:1" x14ac:dyDescent="0.25">
      <c r="A90" t="str">
        <f>_xlfn.CONCAT("li ",CHAR(34),trainers!D91,CHAR(34)," ; ",trainers!A91)</f>
        <v>li "YOUNGSTER" ; YOUNGSTER</v>
      </c>
    </row>
    <row r="91" spans="1:1" x14ac:dyDescent="0.25">
      <c r="A91" t="str">
        <f>_xlfn.CONCAT("li ",CHAR(34),trainers!D92,CHAR(34)," ; ",trainers!A92)</f>
        <v>li "ITEMBALL" ; BALL_BRIAN</v>
      </c>
    </row>
    <row r="92" spans="1:1" x14ac:dyDescent="0.25">
      <c r="A92" t="str">
        <f>_xlfn.CONCAT("li ",CHAR(34),trainers!D93,CHAR(34)," ; ",trainers!A93)</f>
        <v>li "MAD DOG" ; BRIAN</v>
      </c>
    </row>
    <row r="93" spans="1:1" x14ac:dyDescent="0.25">
      <c r="A93" t="str">
        <f>_xlfn.CONCAT("li ",CHAR(34),trainers!D94,CHAR(34)," ; ",trainers!A94)</f>
        <v>li "BRIAN GRUNT" ; BRIAN_F</v>
      </c>
    </row>
    <row r="94" spans="1:1" x14ac:dyDescent="0.25">
      <c r="A94" t="str">
        <f>_xlfn.CONCAT("li ",CHAR(34),trainers!D95,CHAR(34)," ; ",trainers!A95)</f>
        <v>li "BRIAN GRUNT" ; BRIAN_M</v>
      </c>
    </row>
    <row r="95" spans="1:1" x14ac:dyDescent="0.25">
      <c r="A95" t="str">
        <f>_xlfn.CONCAT("li ",CHAR(34),trainers!D96,CHAR(34)," ; ",trainers!A96)</f>
        <v>li "BRIAN" ; BRIAN64</v>
      </c>
    </row>
    <row r="96" spans="1:1" x14ac:dyDescent="0.25">
      <c r="A96" t="str">
        <f>_xlfn.CONCAT("li ",CHAR(34),trainers!D97,CHAR(34)," ; ",trainers!A97)</f>
        <v>li "BUG" ; BUG_BRIAN</v>
      </c>
    </row>
    <row r="97" spans="1:1" x14ac:dyDescent="0.25">
      <c r="A97" t="str">
        <f>_xlfn.CONCAT("li ",CHAR(34),trainers!D98,CHAR(34)," ; ",trainers!A98)</f>
        <v>li "SILVER ROCK" ; ROCK_BRIAN</v>
      </c>
    </row>
    <row r="98" spans="1:1" x14ac:dyDescent="0.25">
      <c r="A98" t="str">
        <f>_xlfn.CONCAT("li ",CHAR(34),trainers!D99,CHAR(34)," ; ",trainers!A99)</f>
        <v>li "SECRET TREE" ; TREE_BRIAN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7AE4-401F-4E2B-AB35-9AA631971EDD}">
  <dimension ref="A1:E98"/>
  <sheetViews>
    <sheetView topLeftCell="A47" workbookViewId="0">
      <selection activeCell="E1" sqref="A1:E98"/>
    </sheetView>
  </sheetViews>
  <sheetFormatPr defaultRowHeight="15" x14ac:dyDescent="0.25"/>
  <cols>
    <col min="1" max="1" width="7.42578125" bestFit="1" customWidth="1"/>
    <col min="2" max="2" width="17.42578125" customWidth="1"/>
    <col min="3" max="3" width="18.28515625" bestFit="1" customWidth="1"/>
    <col min="4" max="4" width="23.28515625" customWidth="1"/>
    <col min="5" max="5" width="17.7109375" customWidth="1"/>
  </cols>
  <sheetData>
    <row r="1" spans="1:5" x14ac:dyDescent="0.25">
      <c r="A1" t="str">
        <f>_xlfn.CONCAT("; ",trainers!A2)</f>
        <v>; CASEY</v>
      </c>
      <c r="B1" t="str">
        <f>_xlfn.CONCAT("db ",trainers!F2,", ",trainers!G2," ; items")</f>
        <v>db FULL_RESTORE, FULL_HEAL ; items</v>
      </c>
      <c r="C1" t="str">
        <f>_xlfn.CONCAT("db ",trainers!H2," ; base reward")</f>
        <v>db 25 ; base reward</v>
      </c>
      <c r="D1" t="str">
        <f>_xlfn.CONCAT("dw ",trainers!I2)</f>
        <v>dw AI_BASIC | AI_SETUP | AI_SMART | AI_AGGRESSIVE | AI_CAUTIOUS | AI_STATUS | AI_RISKY</v>
      </c>
      <c r="E1" t="str">
        <f>_xlfn.CONCAT("dw ",trainers!J2)</f>
        <v>dw CONTEXT_USE | SWITCH_SOMETIMES</v>
      </c>
    </row>
    <row r="2" spans="1:5" x14ac:dyDescent="0.25">
      <c r="A2" t="str">
        <f>_xlfn.CONCAT("; ",trainers!A3)</f>
        <v>; JORDAN</v>
      </c>
      <c r="B2" t="str">
        <f>_xlfn.CONCAT("db ",trainers!F3,", ",trainers!G3," ; items")</f>
        <v>db HONEY, BASIL ; items</v>
      </c>
      <c r="C2" t="str">
        <f>_xlfn.CONCAT("db ",trainers!H3," ; base reward")</f>
        <v>db 25 ; base reward</v>
      </c>
      <c r="D2" t="str">
        <f>_xlfn.CONCAT("dw ",trainers!I3)</f>
        <v>dw AI_BASIC | AI_SETUP | AI_SMART | AI_AGGRESSIVE | AI_CAUTIOUS | AI_STATUS | AI_RISKY</v>
      </c>
      <c r="E2" t="str">
        <f>_xlfn.CONCAT("dw ",trainers!J3)</f>
        <v>dw CONTEXT_USE | SWITCH_SOMETIMES</v>
      </c>
    </row>
    <row r="3" spans="1:5" x14ac:dyDescent="0.25">
      <c r="A3" t="str">
        <f>_xlfn.CONCAT("; ",trainers!A4)</f>
        <v>; KYLE</v>
      </c>
      <c r="B3" t="str">
        <f>_xlfn.CONCAT("db ",trainers!F4,", ",trainers!G4," ; items")</f>
        <v>db FULL_RESTORE, FULL_HEAL ; items</v>
      </c>
      <c r="C3" t="str">
        <f>_xlfn.CONCAT("db ",trainers!H4," ; base reward")</f>
        <v>db 25 ; base reward</v>
      </c>
      <c r="D3" t="str">
        <f>_xlfn.CONCAT("dw ",trainers!I4)</f>
        <v>dw AI_BASIC | AI_SETUP | AI_SMART | AI_AGGRESSIVE | AI_CAUTIOUS | AI_STATUS | AI_RISKY</v>
      </c>
      <c r="E3" t="str">
        <f>_xlfn.CONCAT("dw ",trainers!J4)</f>
        <v>dw CONTEXT_USE | SWITCH_SOMETIMES</v>
      </c>
    </row>
    <row r="4" spans="1:5" x14ac:dyDescent="0.25">
      <c r="A4" t="str">
        <f>_xlfn.CONCAT("; ",trainers!A5)</f>
        <v>; LEE</v>
      </c>
      <c r="B4" t="str">
        <f>_xlfn.CONCAT("db ",trainers!F5,", ",trainers!G5," ; items")</f>
        <v>db HYPER_POTION, FULL_HEAL ; items</v>
      </c>
      <c r="C4" t="str">
        <f>_xlfn.CONCAT("db ",trainers!H5," ; base reward")</f>
        <v>db 25 ; base reward</v>
      </c>
      <c r="D4" t="str">
        <f>_xlfn.CONCAT("dw ",trainers!I5)</f>
        <v>dw AI_BASIC | AI_SETUP | AI_SMART | AI_AGGRESSIVE | AI_CAUTIOUS | AI_STATUS | AI_RISKY</v>
      </c>
      <c r="E4" t="str">
        <f>_xlfn.CONCAT("dw ",trainers!J5)</f>
        <v>dw CONTEXT_USE | SWITCH_SOMETIMES</v>
      </c>
    </row>
    <row r="5" spans="1:5" x14ac:dyDescent="0.25">
      <c r="A5" t="str">
        <f>_xlfn.CONCAT("; ",trainers!A6)</f>
        <v>; MER</v>
      </c>
      <c r="B5" t="str">
        <f>_xlfn.CONCAT("db ",trainers!F6,", ",trainers!G6," ; items")</f>
        <v>db FULL_HEAL, SUPER_POTION ; items</v>
      </c>
      <c r="C5" t="str">
        <f>_xlfn.CONCAT("db ",trainers!H6," ; base reward")</f>
        <v>db 25 ; base reward</v>
      </c>
      <c r="D5" t="str">
        <f>_xlfn.CONCAT("dw ",trainers!I6)</f>
        <v>dw AI_BASIC | AI_SETUP | AI_SMART | AI_AGGRESSIVE | AI_CAUTIOUS | AI_STATUS | AI_RISKY</v>
      </c>
      <c r="E5" t="str">
        <f>_xlfn.CONCAT("dw ",trainers!J6)</f>
        <v>dw CONTEXT_USE | SWITCH_SOMETIMES</v>
      </c>
    </row>
    <row r="6" spans="1:5" x14ac:dyDescent="0.25">
      <c r="A6" t="str">
        <f>_xlfn.CONCAT("; ",trainers!A7)</f>
        <v>; RIVAL_1</v>
      </c>
      <c r="B6" t="str">
        <f>_xlfn.CONCAT("db ",trainers!F7,", ",trainers!G7," ; items")</f>
        <v>db NO_ITEM, NO_ITEM ; items</v>
      </c>
      <c r="C6" t="str">
        <f>_xlfn.CONCAT("db ",trainers!H7," ; base reward")</f>
        <v>db 25 ; base reward</v>
      </c>
      <c r="D6" t="str">
        <f>_xlfn.CONCAT("dw ",trainers!I7)</f>
        <v>dw AI_BASIC | AI_SETUP | AI_SMART | AI_AGGRESSIVE | AI_CAUTIOUS | AI_STATUS | AI_RISKY</v>
      </c>
      <c r="E6" t="str">
        <f>_xlfn.CONCAT("dw ",trainers!J7)</f>
        <v>dw CONTEXT_USE | SWITCH_SOMETIMES</v>
      </c>
    </row>
    <row r="7" spans="1:5" x14ac:dyDescent="0.25">
      <c r="A7" t="str">
        <f>_xlfn.CONCAT("; ",trainers!A8)</f>
        <v>; RIVAL_2</v>
      </c>
      <c r="B7" t="str">
        <f>_xlfn.CONCAT("db ",trainers!F8,", ",trainers!G8," ; items")</f>
        <v>db NO_ITEM, NO_ITEM ; items</v>
      </c>
      <c r="C7" t="str">
        <f>_xlfn.CONCAT("db ",trainers!H8," ; base reward")</f>
        <v>db 25 ; base reward</v>
      </c>
      <c r="D7" t="str">
        <f>_xlfn.CONCAT("dw ",trainers!I8)</f>
        <v>dw AI_BASIC | AI_SETUP | AI_SMART | AI_AGGRESSIVE | AI_CAUTIOUS | AI_STATUS | AI_RISKY</v>
      </c>
      <c r="E7" t="str">
        <f>_xlfn.CONCAT("dw ",trainers!J8)</f>
        <v>dw CONTEXT_USE | SWITCH_SOMETIMES</v>
      </c>
    </row>
    <row r="8" spans="1:5" x14ac:dyDescent="0.25">
      <c r="A8" t="str">
        <f>_xlfn.CONCAT("; ",trainers!A9)</f>
        <v>; RYAN</v>
      </c>
      <c r="B8" t="str">
        <f>_xlfn.CONCAT("db ",trainers!F9,", ",trainers!G9," ; items")</f>
        <v>db NO_ITEM, NO_ITEM ; items</v>
      </c>
      <c r="C8" t="str">
        <f>_xlfn.CONCAT("db ",trainers!H9," ; base reward")</f>
        <v>db 25 ; base reward</v>
      </c>
      <c r="D8" t="str">
        <f>_xlfn.CONCAT("dw ",trainers!I9)</f>
        <v>dw AI_BASIC | AI_SETUP | AI_SMART | AI_AGGRESSIVE | AI_CAUTIOUS | AI_STATUS | AI_RISKY</v>
      </c>
      <c r="E8" t="str">
        <f>_xlfn.CONCAT("dw ",trainers!J9)</f>
        <v>dw CONTEXT_USE | SWITCH_SOMETIMES</v>
      </c>
    </row>
    <row r="9" spans="1:5" x14ac:dyDescent="0.25">
      <c r="A9" t="str">
        <f>_xlfn.CONCAT("; ",trainers!A10)</f>
        <v>; SANHA</v>
      </c>
      <c r="B9" t="str">
        <f>_xlfn.CONCAT("db ",trainers!F10,", ",trainers!G10," ; items")</f>
        <v>db NO_ITEM, NO_ITEM ; items</v>
      </c>
      <c r="C9" t="str">
        <f>_xlfn.CONCAT("db ",trainers!H10," ; base reward")</f>
        <v>db 25 ; base reward</v>
      </c>
      <c r="D9" t="str">
        <f>_xlfn.CONCAT("dw ",trainers!I10)</f>
        <v>dw AI_BASIC | AI_SETUP | AI_SMART | AI_AGGRESSIVE | AI_CAUTIOUS | AI_STATUS | AI_RISKY</v>
      </c>
      <c r="E9" t="str">
        <f>_xlfn.CONCAT("dw ",trainers!J10)</f>
        <v>dw CONTEXT_USE | SWITCH_SOMETIMES</v>
      </c>
    </row>
    <row r="10" spans="1:5" x14ac:dyDescent="0.25">
      <c r="A10" t="str">
        <f>_xlfn.CONCAT("; ",trainers!A11)</f>
        <v>; SARAH</v>
      </c>
      <c r="B10" t="str">
        <f>_xlfn.CONCAT("db ",trainers!F11,", ",trainers!G11," ; items")</f>
        <v>db NO_ITEM, NO_ITEM ; items</v>
      </c>
      <c r="C10" t="str">
        <f>_xlfn.CONCAT("db ",trainers!H11," ; base reward")</f>
        <v>db 25 ; base reward</v>
      </c>
      <c r="D10" t="str">
        <f>_xlfn.CONCAT("dw ",trainers!I11)</f>
        <v>dw AI_BASIC | AI_SETUP | AI_SMART | AI_AGGRESSIVE | AI_CAUTIOUS | AI_STATUS | AI_RISKY</v>
      </c>
      <c r="E10" t="str">
        <f>_xlfn.CONCAT("dw ",trainers!J11)</f>
        <v>dw CONTEXT_USE | SWITCH_SOMETIMES</v>
      </c>
    </row>
    <row r="11" spans="1:5" x14ac:dyDescent="0.25">
      <c r="A11" t="str">
        <f>_xlfn.CONCAT("; ",trainers!A12)</f>
        <v>; FURRY</v>
      </c>
      <c r="B11" t="str">
        <f>_xlfn.CONCAT("db ",trainers!F12,", ",trainers!G12," ; items")</f>
        <v>db NO_ITEM, NO_ITEM ; items</v>
      </c>
      <c r="C11" t="str">
        <f>_xlfn.CONCAT("db ",trainers!H12," ; base reward")</f>
        <v>db 16 ; base reward</v>
      </c>
      <c r="D11" t="str">
        <f>_xlfn.CONCAT("dw ",trainers!I12)</f>
        <v>dw AI_BASIC | AI_OFFENSIVE | AI_STATUS | AI_RISKY</v>
      </c>
      <c r="E11" t="str">
        <f>_xlfn.CONCAT("dw ",trainers!J12)</f>
        <v>dw CONTEXT_USE | SWITCH_SOMETIMES</v>
      </c>
    </row>
    <row r="12" spans="1:5" x14ac:dyDescent="0.25">
      <c r="A12" t="str">
        <f>_xlfn.CONCAT("; ",trainers!A13)</f>
        <v>; LOAFER</v>
      </c>
      <c r="B12" t="str">
        <f>_xlfn.CONCAT("db ",trainers!F13,", ",trainers!G13," ; items")</f>
        <v>db NO_ITEM, NO_ITEM ; items</v>
      </c>
      <c r="C12" t="str">
        <f>_xlfn.CONCAT("db ",trainers!H13," ; base reward")</f>
        <v>db 18 ; base reward</v>
      </c>
      <c r="D12" t="str">
        <f>_xlfn.CONCAT("dw ",trainers!I13)</f>
        <v>dw AI_BASIC | AI_OFFENSIVE | AI_STATUS | AI_RISKY</v>
      </c>
      <c r="E12" t="str">
        <f>_xlfn.CONCAT("dw ",trainers!J13)</f>
        <v>dw CONTEXT_USE | SWITCH_SOMETIMES</v>
      </c>
    </row>
    <row r="13" spans="1:5" x14ac:dyDescent="0.25">
      <c r="A13" t="str">
        <f>_xlfn.CONCAT("; ",trainers!A14)</f>
        <v>; LINK</v>
      </c>
      <c r="B13" t="str">
        <f>_xlfn.CONCAT("db ",trainers!F14,", ",trainers!G14," ; items")</f>
        <v>db NO_ITEM, NO_ITEM ; items</v>
      </c>
      <c r="C13" t="str">
        <f>_xlfn.CONCAT("db ",trainers!H14," ; base reward")</f>
        <v>db 13 ; base reward</v>
      </c>
      <c r="D13" t="str">
        <f>_xlfn.CONCAT("dw ",trainers!I14)</f>
        <v>dw AI_BASIC | AI_OFFENSIVE | AI_STATUS | AI_RISKY</v>
      </c>
      <c r="E13" t="str">
        <f>_xlfn.CONCAT("dw ",trainers!J14)</f>
        <v>dw CONTEXT_USE | SWITCH_SOMETIMES</v>
      </c>
    </row>
    <row r="14" spans="1:5" x14ac:dyDescent="0.25">
      <c r="A14" t="str">
        <f>_xlfn.CONCAT("; ",trainers!A15)</f>
        <v>; SORA</v>
      </c>
      <c r="B14" t="str">
        <f>_xlfn.CONCAT("db ",trainers!F15,", ",trainers!G15," ; items")</f>
        <v>db NO_ITEM, NO_ITEM ; items</v>
      </c>
      <c r="C14" t="str">
        <f>_xlfn.CONCAT("db ",trainers!H15," ; base reward")</f>
        <v>db 13 ; base reward</v>
      </c>
      <c r="D14" t="str">
        <f>_xlfn.CONCAT("dw ",trainers!I15)</f>
        <v>dw AI_BASIC | AI_OFFENSIVE | AI_STATUS | AI_RISKY</v>
      </c>
      <c r="E14" t="str">
        <f>_xlfn.CONCAT("dw ",trainers!J15)</f>
        <v>dw CONTEXT_USE | SWITCH_SOMETIMES</v>
      </c>
    </row>
    <row r="15" spans="1:5" x14ac:dyDescent="0.25">
      <c r="A15" t="str">
        <f>_xlfn.CONCAT("; ",trainers!A16)</f>
        <v>; GORON</v>
      </c>
      <c r="B15" t="str">
        <f>_xlfn.CONCAT("db ",trainers!F16,", ",trainers!G16," ; items")</f>
        <v>db SUPER_POTION, NO_ITEM ; items</v>
      </c>
      <c r="C15" t="str">
        <f>_xlfn.CONCAT("db ",trainers!H16," ; base reward")</f>
        <v>db 11 ; base reward</v>
      </c>
      <c r="D15" t="str">
        <f>_xlfn.CONCAT("dw ",trainers!I16)</f>
        <v>dw AI_BASIC | AI_SETUP | AI_TYPES | AI_SMART | AI_OPPORTUNIST | AI_CAUTIOUS | AI_STATUS | AI_RISKY</v>
      </c>
      <c r="E15" t="str">
        <f>_xlfn.CONCAT("dw ",trainers!J16)</f>
        <v>dw CONTEXT_USE | SWITCH_SOMETIMES</v>
      </c>
    </row>
    <row r="16" spans="1:5" x14ac:dyDescent="0.25">
      <c r="A16" t="str">
        <f>_xlfn.CONCAT("; ",trainers!A17)</f>
        <v>; ARTIST</v>
      </c>
      <c r="B16" t="str">
        <f>_xlfn.CONCAT("db ",trainers!F17,", ",trainers!G17," ; items")</f>
        <v>db NO_ITEM, NO_ITEM ; items</v>
      </c>
      <c r="C16" t="str">
        <f>_xlfn.CONCAT("db ",trainers!H17," ; base reward")</f>
        <v>db 5 ; base reward</v>
      </c>
      <c r="D16" t="str">
        <f>_xlfn.CONCAT("dw ",trainers!I17)</f>
        <v>dw AI_BASIC | AI_TYPES | AI_OFFENSIVE | AI_OPPORTUNIST | AI_STATUS</v>
      </c>
      <c r="E16" t="str">
        <f>_xlfn.CONCAT("dw ",trainers!J17)</f>
        <v>dw CONTEXT_USE | SWITCH_SOMETIMES</v>
      </c>
    </row>
    <row r="17" spans="1:5" x14ac:dyDescent="0.25">
      <c r="A17" t="str">
        <f>_xlfn.CONCAT("; ",trainers!A18)</f>
        <v>; BATTLE_GIRL</v>
      </c>
      <c r="B17" t="str">
        <f>_xlfn.CONCAT("db ",trainers!F18,", ",trainers!G18," ; items")</f>
        <v>db NO_ITEM, NO_ITEM ; items</v>
      </c>
      <c r="C17" t="str">
        <f>_xlfn.CONCAT("db ",trainers!H18," ; base reward")</f>
        <v>db 8 ; base reward</v>
      </c>
      <c r="D17" t="str">
        <f>_xlfn.CONCAT("dw ",trainers!I18)</f>
        <v>dw AI_BASIC | AI_TYPES | AI_OFFENSIVE | AI_OPPORTUNIST | AI_STATUS</v>
      </c>
      <c r="E17" t="str">
        <f>_xlfn.CONCAT("dw ",trainers!J18)</f>
        <v>dw CONTEXT_USE | SWITCH_SOMETIMES</v>
      </c>
    </row>
    <row r="18" spans="1:5" x14ac:dyDescent="0.25">
      <c r="A18" t="str">
        <f>_xlfn.CONCAT("; ",trainers!A19)</f>
        <v>; BIKER</v>
      </c>
      <c r="B18" t="str">
        <f>_xlfn.CONCAT("db ",trainers!F19,", ",trainers!G19," ; items")</f>
        <v>db NO_ITEM, NO_ITEM ; items</v>
      </c>
      <c r="C18" t="str">
        <f>_xlfn.CONCAT("db ",trainers!H19," ; base reward")</f>
        <v>db 14 ; base reward</v>
      </c>
      <c r="D18" t="str">
        <f>_xlfn.CONCAT("dw ",trainers!I19)</f>
        <v>dw AI_BASIC | AI_OFFENSIVE | AI_STATUS | AI_RISKY</v>
      </c>
      <c r="E18" t="str">
        <f>_xlfn.CONCAT("dw ",trainers!J19)</f>
        <v>dw CONTEXT_USE | SWITCH_SOMETIMES</v>
      </c>
    </row>
    <row r="19" spans="1:5" x14ac:dyDescent="0.25">
      <c r="A19" t="str">
        <f>_xlfn.CONCAT("; ",trainers!A20)</f>
        <v>; BIRD_KEEPER</v>
      </c>
      <c r="B19" t="str">
        <f>_xlfn.CONCAT("db ",trainers!F20,", ",trainers!G20," ; items")</f>
        <v>db NO_ITEM, NO_ITEM ; items</v>
      </c>
      <c r="C19" t="str">
        <f>_xlfn.CONCAT("db ",trainers!H20," ; base reward")</f>
        <v>db 6 ; base reward</v>
      </c>
      <c r="D19" t="str">
        <f>_xlfn.CONCAT("dw ",trainers!I20)</f>
        <v>dw AI_BASIC | AI_TYPES | AI_OFFENSIVE | AI_OPPORTUNIST | AI_STATUS</v>
      </c>
      <c r="E19" t="str">
        <f>_xlfn.CONCAT("dw ",trainers!J20)</f>
        <v>dw CONTEXT_USE | SWITCH_SOMETIMES</v>
      </c>
    </row>
    <row r="20" spans="1:5" x14ac:dyDescent="0.25">
      <c r="A20" t="str">
        <f>_xlfn.CONCAT("; ",trainers!A21)</f>
        <v>; BLACKBELT_T</v>
      </c>
      <c r="B20" t="str">
        <f>_xlfn.CONCAT("db ",trainers!F21,", ",trainers!G21," ; items")</f>
        <v>db NO_ITEM, NO_ITEM ; items</v>
      </c>
      <c r="C20" t="str">
        <f>_xlfn.CONCAT("db ",trainers!H21," ; base reward")</f>
        <v>db 6 ; base reward</v>
      </c>
      <c r="D20" t="str">
        <f>_xlfn.CONCAT("dw ",trainers!I21)</f>
        <v>dw AI_BASIC | AI_SETUP | AI_TYPES | AI_SMART | AI_OPPORTUNIST | AI_CAUTIOUS | AI_STATUS | AI_RISKY</v>
      </c>
      <c r="E20" t="str">
        <f>_xlfn.CONCAT("dw ",trainers!J21)</f>
        <v>dw CONTEXT_USE | SWITCH_SOMETIMES</v>
      </c>
    </row>
    <row r="21" spans="1:5" x14ac:dyDescent="0.25">
      <c r="A21" t="str">
        <f>_xlfn.CONCAT("; ",trainers!A22)</f>
        <v>; BLUE</v>
      </c>
      <c r="B21" t="str">
        <f>_xlfn.CONCAT("db ",trainers!F22,", ",trainers!G22," ; items")</f>
        <v>db NO_ITEM, NO_ITEM ; items</v>
      </c>
      <c r="C21" t="str">
        <f>_xlfn.CONCAT("db ",trainers!H22," ; base reward")</f>
        <v>db 20 ; base reward</v>
      </c>
      <c r="D21" t="str">
        <f>_xlfn.CONCAT("dw ",trainers!I22)</f>
        <v>dw AI_BASIC | AI_OFFENSIVE | AI_STATUS | AI_RISKY</v>
      </c>
      <c r="E21" t="str">
        <f>_xlfn.CONCAT("dw ",trainers!J22)</f>
        <v>dw CONTEXT_USE | SWITCH_SOMETIMES</v>
      </c>
    </row>
    <row r="22" spans="1:5" x14ac:dyDescent="0.25">
      <c r="A22" t="str">
        <f>_xlfn.CONCAT("; ",trainers!A23)</f>
        <v>; BOARDER</v>
      </c>
      <c r="B22" t="str">
        <f>_xlfn.CONCAT("db ",trainers!F23,", ",trainers!G23," ; items")</f>
        <v>db NO_ITEM, NO_ITEM ; items</v>
      </c>
      <c r="C22" t="str">
        <f>_xlfn.CONCAT("db ",trainers!H23," ; base reward")</f>
        <v>db 11 ; base reward</v>
      </c>
      <c r="D22" t="str">
        <f>_xlfn.CONCAT("dw ",trainers!I23)</f>
        <v>dw AI_BASIC | AI_OFFENSIVE | AI_STATUS | AI_RISKY</v>
      </c>
      <c r="E22" t="str">
        <f>_xlfn.CONCAT("dw ",trainers!J23)</f>
        <v>dw CONTEXT_USE | SWITCH_SOMETIMES</v>
      </c>
    </row>
    <row r="23" spans="1:5" x14ac:dyDescent="0.25">
      <c r="A23" t="str">
        <f>_xlfn.CONCAT("; ",trainers!A24)</f>
        <v>; BUG_CATCHER</v>
      </c>
      <c r="B23" t="str">
        <f>_xlfn.CONCAT("db ",trainers!F24,", ",trainers!G24," ; items")</f>
        <v>db NO_ITEM, NO_ITEM ; items</v>
      </c>
      <c r="C23" t="str">
        <f>_xlfn.CONCAT("db ",trainers!H24," ; base reward")</f>
        <v>db 4 ; base reward</v>
      </c>
      <c r="D23" t="str">
        <f>_xlfn.CONCAT("dw ",trainers!I24)</f>
        <v>dw AI_BASIC | AI_OFFENSIVE | AI_STATUS | AI_RISKY</v>
      </c>
      <c r="E23" t="str">
        <f>_xlfn.CONCAT("dw ",trainers!J24)</f>
        <v>dw CONTEXT_USE | SWITCH_SOMETIMES</v>
      </c>
    </row>
    <row r="24" spans="1:5" x14ac:dyDescent="0.25">
      <c r="A24" t="str">
        <f>_xlfn.CONCAT("; ",trainers!A25)</f>
        <v>; BUG_MANIAC</v>
      </c>
      <c r="B24" t="str">
        <f>_xlfn.CONCAT("db ",trainers!F25,", ",trainers!G25," ; items")</f>
        <v>db NO_ITEM, NO_ITEM ; items</v>
      </c>
      <c r="C24" t="str">
        <f>_xlfn.CONCAT("db ",trainers!H25," ; base reward")</f>
        <v>db 8 ; base reward</v>
      </c>
      <c r="D24" t="str">
        <f>_xlfn.CONCAT("dw ",trainers!I25)</f>
        <v>dw AI_BASIC | AI_OFFENSIVE | AI_STATUS | AI_RISKY</v>
      </c>
      <c r="E24" t="str">
        <f>_xlfn.CONCAT("dw ",trainers!J25)</f>
        <v>dw CONTEXT_USE | SWITCH_SOMETIMES</v>
      </c>
    </row>
    <row r="25" spans="1:5" x14ac:dyDescent="0.25">
      <c r="A25" t="str">
        <f>_xlfn.CONCAT("; ",trainers!A26)</f>
        <v>; BURGLAR</v>
      </c>
      <c r="B25" t="str">
        <f>_xlfn.CONCAT("db ",trainers!F26,", ",trainers!G26," ; items")</f>
        <v>db NO_ITEM, NO_ITEM ; items</v>
      </c>
      <c r="C25" t="str">
        <f>_xlfn.CONCAT("db ",trainers!H26," ; base reward")</f>
        <v>db 16 ; base reward</v>
      </c>
      <c r="D25" t="str">
        <f>_xlfn.CONCAT("dw ",trainers!I26)</f>
        <v>dw AI_BASIC | AI_OFFENSIVE | AI_STATUS | AI_RISKY</v>
      </c>
      <c r="E25" t="str">
        <f>_xlfn.CONCAT("dw ",trainers!J26)</f>
        <v>dw CONTEXT_USE | SWITCH_SOMETIMES</v>
      </c>
    </row>
    <row r="26" spans="1:5" x14ac:dyDescent="0.25">
      <c r="A26" t="str">
        <f>_xlfn.CONCAT("; ",trainers!A27)</f>
        <v>; CAL</v>
      </c>
      <c r="B26" t="str">
        <f>_xlfn.CONCAT("db ",trainers!F27,", ",trainers!G27," ; items")</f>
        <v>db NO_ITEM, NO_ITEM ; items</v>
      </c>
      <c r="C26" t="str">
        <f>_xlfn.CONCAT("db ",trainers!H27," ; base reward")</f>
        <v>db 20 ; base reward</v>
      </c>
      <c r="D26" t="str">
        <f>_xlfn.CONCAT("dw ",trainers!I27)</f>
        <v>dw AI_BASIC | AI_SETUP | AI_TYPES | AI_SMART | AI_OPPORTUNIST | AI_CAUTIOUS | AI_STATUS | AI_RISKY</v>
      </c>
      <c r="E26" t="str">
        <f>_xlfn.CONCAT("dw ",trainers!J27)</f>
        <v>dw CONTEXT_USE | SWITCH_SOMETIMES</v>
      </c>
    </row>
    <row r="27" spans="1:5" x14ac:dyDescent="0.25">
      <c r="A27" t="str">
        <f>_xlfn.CONCAT("; ",trainers!A28)</f>
        <v>; CAMPER</v>
      </c>
      <c r="B27" t="str">
        <f>_xlfn.CONCAT("db ",trainers!F28,", ",trainers!G28," ; items")</f>
        <v>db NO_ITEM, NO_ITEM ; items</v>
      </c>
      <c r="C27" t="str">
        <f>_xlfn.CONCAT("db ",trainers!H28," ; base reward")</f>
        <v>db 5 ; base reward</v>
      </c>
      <c r="D27" t="str">
        <f>_xlfn.CONCAT("dw ",trainers!I28)</f>
        <v>dw AI_BASIC | AI_OFFENSIVE | AI_STATUS | AI_RISKY</v>
      </c>
      <c r="E27" t="str">
        <f>_xlfn.CONCAT("dw ",trainers!J28)</f>
        <v>dw CONTEXT_USE | SWITCH_SOMETIMES</v>
      </c>
    </row>
    <row r="28" spans="1:5" x14ac:dyDescent="0.25">
      <c r="A28" t="str">
        <f>_xlfn.CONCAT("; ",trainers!A29)</f>
        <v>; CEO</v>
      </c>
      <c r="B28" t="str">
        <f>_xlfn.CONCAT("db ",trainers!F29,", ",trainers!G29," ; items")</f>
        <v>db NO_ITEM, NO_ITEM ; items</v>
      </c>
      <c r="C28" t="str">
        <f>_xlfn.CONCAT("db ",trainers!H29," ; base reward")</f>
        <v>db 25 ; base reward</v>
      </c>
      <c r="D28" t="str">
        <f>_xlfn.CONCAT("dw ",trainers!I29)</f>
        <v>dw AI_BASIC | AI_SETUP | AI_TYPES | AI_SMART | AI_OPPORTUNIST | AI_CAUTIOUS | AI_STATUS | AI_RISKY</v>
      </c>
      <c r="E28" t="str">
        <f>_xlfn.CONCAT("dw ",trainers!J29)</f>
        <v>dw CONTEXT_USE | SWITCH_SOMETIMES</v>
      </c>
    </row>
    <row r="29" spans="1:5" x14ac:dyDescent="0.25">
      <c r="A29" t="str">
        <f>_xlfn.CONCAT("; ",trainers!A30)</f>
        <v>; CHAMPION</v>
      </c>
      <c r="B29" t="str">
        <f>_xlfn.CONCAT("db ",trainers!F30,", ",trainers!G30," ; items")</f>
        <v>db NO_ITEM, NO_ITEM ; items</v>
      </c>
      <c r="C29" t="str">
        <f>_xlfn.CONCAT("db ",trainers!H30," ; base reward")</f>
        <v>db 25 ; base reward</v>
      </c>
      <c r="D29" t="str">
        <f>_xlfn.CONCAT("dw ",trainers!I30)</f>
        <v>dw AI_BASIC | AI_SETUP | AI_TYPES | AI_SMART | AI_OPPORTUNIST | AI_CAUTIOUS | AI_STATUS | AI_RISKY</v>
      </c>
      <c r="E29" t="str">
        <f>_xlfn.CONCAT("dw ",trainers!J30)</f>
        <v>dw CONTEXT_USE | SWITCH_SOMETIMES</v>
      </c>
    </row>
    <row r="30" spans="1:5" x14ac:dyDescent="0.25">
      <c r="A30" t="str">
        <f>_xlfn.CONCAT("; ",trainers!A31)</f>
        <v>; COOLTRAINER_F</v>
      </c>
      <c r="B30" t="str">
        <f>_xlfn.CONCAT("db ",trainers!F31,", ",trainers!G31," ; items")</f>
        <v>db NO_ITEM, NO_ITEM ; items</v>
      </c>
      <c r="C30" t="str">
        <f>_xlfn.CONCAT("db ",trainers!H31," ; base reward")</f>
        <v>db 12 ; base reward</v>
      </c>
      <c r="D30" t="str">
        <f>_xlfn.CONCAT("dw ",trainers!I31)</f>
        <v>dw AI_BASIC | AI_SETUP | AI_SMART | AI_AGGRESSIVE | AI_CAUTIOUS | AI_STATUS | AI_RISKY</v>
      </c>
      <c r="E30" t="str">
        <f>_xlfn.CONCAT("dw ",trainers!J31)</f>
        <v>dw CONTEXT_USE | SWITCH_SOMETIMES</v>
      </c>
    </row>
    <row r="31" spans="1:5" x14ac:dyDescent="0.25">
      <c r="A31" t="str">
        <f>_xlfn.CONCAT("; ",trainers!A32)</f>
        <v>; COOLTRAINER_M</v>
      </c>
      <c r="B31" t="str">
        <f>_xlfn.CONCAT("db ",trainers!F32,", ",trainers!G32," ; items")</f>
        <v>db NO_ITEM, NO_ITEM ; items</v>
      </c>
      <c r="C31" t="str">
        <f>_xlfn.CONCAT("db ",trainers!H32," ; base reward")</f>
        <v>db 12 ; base reward</v>
      </c>
      <c r="D31" t="str">
        <f>_xlfn.CONCAT("dw ",trainers!I32)</f>
        <v>dw AI_BASIC | AI_SETUP | AI_SMART | AI_AGGRESSIVE | AI_CAUTIOUS | AI_STATUS | AI_RISKY</v>
      </c>
      <c r="E31" t="str">
        <f>_xlfn.CONCAT("dw ",trainers!J32)</f>
        <v>dw CONTEXT_USE | SWITCH_SOMETIMES</v>
      </c>
    </row>
    <row r="32" spans="1:5" x14ac:dyDescent="0.25">
      <c r="A32" t="str">
        <f>_xlfn.CONCAT("; ",trainers!A33)</f>
        <v>; COUPLE</v>
      </c>
      <c r="B32" t="str">
        <f>_xlfn.CONCAT("db ",trainers!F33,", ",trainers!G33," ; items")</f>
        <v>db NO_ITEM, NO_ITEM ; items</v>
      </c>
      <c r="C32" t="str">
        <f>_xlfn.CONCAT("db ",trainers!H33," ; base reward")</f>
        <v>db 12 ; base reward</v>
      </c>
      <c r="D32" t="str">
        <f>_xlfn.CONCAT("dw ",trainers!I33)</f>
        <v>dw AI_BASIC | AI_OFFENSIVE | AI_STATUS | AI_RISKY</v>
      </c>
      <c r="E32" t="str">
        <f>_xlfn.CONCAT("dw ",trainers!J33)</f>
        <v>dw CONTEXT_USE | SWITCH_SOMETIMES</v>
      </c>
    </row>
    <row r="33" spans="1:5" x14ac:dyDescent="0.25">
      <c r="A33" t="str">
        <f>_xlfn.CONCAT("; ",trainers!A34)</f>
        <v>; DETECTIVE_F</v>
      </c>
      <c r="B33" t="str">
        <f>_xlfn.CONCAT("db ",trainers!F34,", ",trainers!G34," ; items")</f>
        <v>db NO_ITEM, NO_ITEM ; items</v>
      </c>
      <c r="C33" t="str">
        <f>_xlfn.CONCAT("db ",trainers!H34," ; base reward")</f>
        <v>db 14 ; base reward</v>
      </c>
      <c r="D33" t="str">
        <f>_xlfn.CONCAT("dw ",trainers!I34)</f>
        <v>dw AI_BASIC | AI_SETUP | AI_TYPES | AI_SMART | AI_OPPORTUNIST | AI_CAUTIOUS | AI_STATUS | AI_RISKY</v>
      </c>
      <c r="E33" t="str">
        <f>_xlfn.CONCAT("dw ",trainers!J34)</f>
        <v>dw CONTEXT_USE | SWITCH_SOMETIMES</v>
      </c>
    </row>
    <row r="34" spans="1:5" x14ac:dyDescent="0.25">
      <c r="A34" t="str">
        <f>_xlfn.CONCAT("; ",trainers!A35)</f>
        <v>; DETECTIVE_M</v>
      </c>
      <c r="B34" t="str">
        <f>_xlfn.CONCAT("db ",trainers!F35,", ",trainers!G35," ; items")</f>
        <v>db NO_ITEM, NO_ITEM ; items</v>
      </c>
      <c r="C34" t="str">
        <f>_xlfn.CONCAT("db ",trainers!H35," ; base reward")</f>
        <v>db 14 ; base reward</v>
      </c>
      <c r="D34" t="str">
        <f>_xlfn.CONCAT("dw ",trainers!I35)</f>
        <v>dw AI_BASIC | AI_SETUP | AI_TYPES | AI_SMART | AI_OPPORTUNIST | AI_CAUTIOUS | AI_STATUS | AI_RISKY</v>
      </c>
      <c r="E34" t="str">
        <f>_xlfn.CONCAT("dw ",trainers!J35)</f>
        <v>dw CONTEXT_USE | SWITCH_SOMETIMES</v>
      </c>
    </row>
    <row r="35" spans="1:5" x14ac:dyDescent="0.25">
      <c r="A35" t="str">
        <f>_xlfn.CONCAT("; ",trainers!A36)</f>
        <v>; ENGINEER</v>
      </c>
      <c r="B35" t="str">
        <f>_xlfn.CONCAT("db ",trainers!F36,", ",trainers!G36," ; items")</f>
        <v>db NO_ITEM, NO_ITEM ; items</v>
      </c>
      <c r="C35" t="str">
        <f>_xlfn.CONCAT("db ",trainers!H36," ; base reward")</f>
        <v>db 9 ; base reward</v>
      </c>
      <c r="D35" t="str">
        <f>_xlfn.CONCAT("dw ",trainers!I36)</f>
        <v>dw AI_BASIC | AI_OFFENSIVE | AI_STATUS | AI_RISKY</v>
      </c>
      <c r="E35" t="str">
        <f>_xlfn.CONCAT("dw ",trainers!J36)</f>
        <v>dw CONTEXT_USE | SWITCH_SOMETIMES</v>
      </c>
    </row>
    <row r="36" spans="1:5" x14ac:dyDescent="0.25">
      <c r="A36" t="str">
        <f>_xlfn.CONCAT("; ",trainers!A37)</f>
        <v>; FANCY_LAD</v>
      </c>
      <c r="B36" t="str">
        <f>_xlfn.CONCAT("db ",trainers!F37,", ",trainers!G37," ; items")</f>
        <v>db NO_ITEM, NO_ITEM ; items</v>
      </c>
      <c r="C36" t="str">
        <f>_xlfn.CONCAT("db ",trainers!H37," ; base reward")</f>
        <v>db 18 ; base reward</v>
      </c>
      <c r="D36" t="str">
        <f>_xlfn.CONCAT("dw ",trainers!I37)</f>
        <v>dw AI_BASIC | AI_OFFENSIVE | AI_STATUS | AI_RISKY</v>
      </c>
      <c r="E36" t="str">
        <f>_xlfn.CONCAT("dw ",trainers!J37)</f>
        <v>dw CONTEXT_USE | SWITCH_SOMETIMES</v>
      </c>
    </row>
    <row r="37" spans="1:5" x14ac:dyDescent="0.25">
      <c r="A37" t="str">
        <f>_xlfn.CONCAT("; ",trainers!A38)</f>
        <v>; FEDORA_MAN</v>
      </c>
      <c r="B37" t="str">
        <f>_xlfn.CONCAT("db ",trainers!F38,", ",trainers!G38," ; items")</f>
        <v>db NO_ITEM, NO_ITEM ; items</v>
      </c>
      <c r="C37" t="str">
        <f>_xlfn.CONCAT("db ",trainers!H38," ; base reward")</f>
        <v>db 18 ; base reward</v>
      </c>
      <c r="D37" t="str">
        <f>_xlfn.CONCAT("dw ",trainers!I38)</f>
        <v>dw AI_BASIC | AI_SETUP | AI_AGGRESSIVE | AI_STATUS</v>
      </c>
      <c r="E37" t="str">
        <f>_xlfn.CONCAT("dw ",trainers!J38)</f>
        <v>dw CONTEXT_USE | SWITCH_SOMETIMES</v>
      </c>
    </row>
    <row r="38" spans="1:5" x14ac:dyDescent="0.25">
      <c r="A38" t="str">
        <f>_xlfn.CONCAT("; ",trainers!A39)</f>
        <v>; FERAL_CHILD</v>
      </c>
      <c r="B38" t="str">
        <f>_xlfn.CONCAT("db ",trainers!F39,", ",trainers!G39," ; items")</f>
        <v>db NO_ITEM, NO_ITEM ; items</v>
      </c>
      <c r="C38" t="str">
        <f>_xlfn.CONCAT("db ",trainers!H39," ; base reward")</f>
        <v>db 1 ; base reward</v>
      </c>
      <c r="D38" t="str">
        <f>_xlfn.CONCAT("dw ",trainers!I39)</f>
        <v>dw AI_BASIC | AI_OFFENSIVE | AI_STATUS | AI_RISKY</v>
      </c>
      <c r="E38" t="str">
        <f>_xlfn.CONCAT("dw ",trainers!J39)</f>
        <v>dw CONTEXT_USE | SWITCH_SOMETIMES</v>
      </c>
    </row>
    <row r="39" spans="1:5" x14ac:dyDescent="0.25">
      <c r="A39" t="str">
        <f>_xlfn.CONCAT("; ",trainers!A40)</f>
        <v>; FIREBREATHER</v>
      </c>
      <c r="B39" t="str">
        <f>_xlfn.CONCAT("db ",trainers!F40,", ",trainers!G40," ; items")</f>
        <v>db NO_ITEM, NO_ITEM ; items</v>
      </c>
      <c r="C39" t="str">
        <f>_xlfn.CONCAT("db ",trainers!H40," ; base reward")</f>
        <v>db 8 ; base reward</v>
      </c>
      <c r="D39" t="str">
        <f>_xlfn.CONCAT("dw ",trainers!I40)</f>
        <v>dw AI_BASIC | AI_OFFENSIVE | AI_STATUS | AI_RISKY</v>
      </c>
      <c r="E39" t="str">
        <f>_xlfn.CONCAT("dw ",trainers!J40)</f>
        <v>dw CONTEXT_USE | SWITCH_SOMETIMES</v>
      </c>
    </row>
    <row r="40" spans="1:5" x14ac:dyDescent="0.25">
      <c r="A40" t="str">
        <f>_xlfn.CONCAT("; ",trainers!A41)</f>
        <v>; FISHER</v>
      </c>
      <c r="B40" t="str">
        <f>_xlfn.CONCAT("db ",trainers!F41,", ",trainers!G41," ; items")</f>
        <v>db NO_ITEM, NO_ITEM ; items</v>
      </c>
      <c r="C40" t="str">
        <f>_xlfn.CONCAT("db ",trainers!H41," ; base reward")</f>
        <v>db 7 ; base reward</v>
      </c>
      <c r="D40" t="str">
        <f>_xlfn.CONCAT("dw ",trainers!I41)</f>
        <v>dw AI_BASIC | AI_OFFENSIVE | AI_STATUS | AI_RISKY</v>
      </c>
      <c r="E40" t="str">
        <f>_xlfn.CONCAT("dw ",trainers!J41)</f>
        <v>dw CONTEXT_USE | SWITCH_SOMETIMES</v>
      </c>
    </row>
    <row r="41" spans="1:5" x14ac:dyDescent="0.25">
      <c r="A41" t="str">
        <f>_xlfn.CONCAT("; ",trainers!A42)</f>
        <v>; GHOST</v>
      </c>
      <c r="B41" t="str">
        <f>_xlfn.CONCAT("db ",trainers!F42,", ",trainers!G42," ; items")</f>
        <v>db NO_ITEM, NO_ITEM ; items</v>
      </c>
      <c r="C41" t="str">
        <f>_xlfn.CONCAT("db ",trainers!H42," ; base reward")</f>
        <v>db 16 ; base reward</v>
      </c>
      <c r="D41" t="str">
        <f>_xlfn.CONCAT("dw ",trainers!I42)</f>
        <v>dw AI_BASIC | AI_OFFENSIVE | AI_STATUS | AI_RISKY</v>
      </c>
      <c r="E41" t="str">
        <f>_xlfn.CONCAT("dw ",trainers!J42)</f>
        <v>dw CONTEXT_USE | SWITCH_SOMETIMES</v>
      </c>
    </row>
    <row r="42" spans="1:5" x14ac:dyDescent="0.25">
      <c r="A42" t="str">
        <f>_xlfn.CONCAT("; ",trainers!A43)</f>
        <v>; GIRL_BOSS</v>
      </c>
      <c r="B42" t="str">
        <f>_xlfn.CONCAT("db ",trainers!F43,", ",trainers!G43," ; items")</f>
        <v>db NO_ITEM, NO_ITEM ; items</v>
      </c>
      <c r="C42" t="str">
        <f>_xlfn.CONCAT("db ",trainers!H43," ; base reward")</f>
        <v>db 18 ; base reward</v>
      </c>
      <c r="D42" t="str">
        <f>_xlfn.CONCAT("dw ",trainers!I43)</f>
        <v>dw AI_BASIC | AI_OFFENSIVE | AI_STATUS | AI_RISKY</v>
      </c>
      <c r="E42" t="str">
        <f>_xlfn.CONCAT("dw ",trainers!J43)</f>
        <v>dw CONTEXT_USE | SWITCH_SOMETIMES</v>
      </c>
    </row>
    <row r="43" spans="1:5" x14ac:dyDescent="0.25">
      <c r="A43" t="str">
        <f>_xlfn.CONCAT("; ",trainers!A44)</f>
        <v>; GLITCH</v>
      </c>
      <c r="B43" t="str">
        <f>_xlfn.CONCAT("db ",trainers!F44,", ",trainers!G44," ; items")</f>
        <v>db NO_ITEM, NO_ITEM ; items</v>
      </c>
      <c r="C43" t="str">
        <f>_xlfn.CONCAT("db ",trainers!H44," ; base reward")</f>
        <v>db 8 ; base reward</v>
      </c>
      <c r="D43" t="str">
        <f>_xlfn.CONCAT("dw ",trainers!I44)</f>
        <v>dw AI_BASIC | AI_OFFENSIVE | AI_STATUS | AI_RISKY</v>
      </c>
      <c r="E43" t="str">
        <f>_xlfn.CONCAT("dw ",trainers!J44)</f>
        <v>dw CONTEXT_USE | SWITCH_SOMETIMES</v>
      </c>
    </row>
    <row r="44" spans="1:5" x14ac:dyDescent="0.25">
      <c r="A44" t="str">
        <f>_xlfn.CONCAT("; ",trainers!A45)</f>
        <v>; GRAMPS</v>
      </c>
      <c r="B44" t="str">
        <f>_xlfn.CONCAT("db ",trainers!F45,", ",trainers!G45," ; items")</f>
        <v>db NO_ITEM, NO_ITEM ; items</v>
      </c>
      <c r="C44" t="str">
        <f>_xlfn.CONCAT("db ",trainers!H45," ; base reward")</f>
        <v>db 8 ; base reward</v>
      </c>
      <c r="D44" t="str">
        <f>_xlfn.CONCAT("dw ",trainers!I45)</f>
        <v>dw AI_BASIC | AI_OFFENSIVE | AI_STATUS | AI_RISKY</v>
      </c>
      <c r="E44" t="str">
        <f>_xlfn.CONCAT("dw ",trainers!J45)</f>
        <v>dw CONTEXT_USE | SWITCH_SOMETIMES</v>
      </c>
    </row>
    <row r="45" spans="1:5" x14ac:dyDescent="0.25">
      <c r="A45" t="str">
        <f>_xlfn.CONCAT("; ",trainers!A46)</f>
        <v>; GRANNY</v>
      </c>
      <c r="B45" t="str">
        <f>_xlfn.CONCAT("db ",trainers!F46,", ",trainers!G46," ; items")</f>
        <v>db NO_ITEM, NO_ITEM ; items</v>
      </c>
      <c r="C45" t="str">
        <f>_xlfn.CONCAT("db ",trainers!H46," ; base reward")</f>
        <v>db 8 ; base reward</v>
      </c>
      <c r="D45" t="str">
        <f>_xlfn.CONCAT("dw ",trainers!I46)</f>
        <v>dw AI_BASIC | AI_OFFENSIVE | AI_STATUS | AI_RISKY</v>
      </c>
      <c r="E45" t="str">
        <f>_xlfn.CONCAT("dw ",trainers!J46)</f>
        <v>dw CONTEXT_USE | SWITCH_SOMETIMES</v>
      </c>
    </row>
    <row r="46" spans="1:5" x14ac:dyDescent="0.25">
      <c r="A46" t="str">
        <f>_xlfn.CONCAT("; ",trainers!A47)</f>
        <v>; GUITARIST</v>
      </c>
      <c r="B46" t="str">
        <f>_xlfn.CONCAT("db ",trainers!F47,", ",trainers!G47," ; items")</f>
        <v>db NO_ITEM, NO_ITEM ; items</v>
      </c>
      <c r="C46" t="str">
        <f>_xlfn.CONCAT("db ",trainers!H47," ; base reward")</f>
        <v>db 8 ; base reward</v>
      </c>
      <c r="D46" t="str">
        <f>_xlfn.CONCAT("dw ",trainers!I47)</f>
        <v>dw AI_BASIC | AI_OFFENSIVE | AI_STATUS | AI_RISKY</v>
      </c>
      <c r="E46" t="str">
        <f>_xlfn.CONCAT("dw ",trainers!J47)</f>
        <v>dw CONTEXT_USE | SWITCH_SOMETIMES</v>
      </c>
    </row>
    <row r="47" spans="1:5" x14ac:dyDescent="0.25">
      <c r="A47" t="str">
        <f>_xlfn.CONCAT("; ",trainers!A48)</f>
        <v>; HEX_MANIAC</v>
      </c>
      <c r="B47" t="str">
        <f>_xlfn.CONCAT("db ",trainers!F48,", ",trainers!G48," ; items")</f>
        <v>db NO_ITEM, NO_ITEM ; items</v>
      </c>
      <c r="C47" t="str">
        <f>_xlfn.CONCAT("db ",trainers!H48," ; base reward")</f>
        <v>db 12 ; base reward</v>
      </c>
      <c r="D47" t="str">
        <f>_xlfn.CONCAT("dw ",trainers!I48)</f>
        <v>dw AI_BASIC | AI_OFFENSIVE | AI_STATUS | AI_RISKY</v>
      </c>
      <c r="E47" t="str">
        <f>_xlfn.CONCAT("dw ",trainers!J48)</f>
        <v>dw CONTEXT_USE | SWITCH_SOMETIMES</v>
      </c>
    </row>
    <row r="48" spans="1:5" x14ac:dyDescent="0.25">
      <c r="A48" t="str">
        <f>_xlfn.CONCAT("; ",trainers!A49)</f>
        <v>; HIKER</v>
      </c>
      <c r="B48" t="str">
        <f>_xlfn.CONCAT("db ",trainers!F49,", ",trainers!G49," ; items")</f>
        <v>db NO_ITEM, NO_ITEM ; items</v>
      </c>
      <c r="C48" t="str">
        <f>_xlfn.CONCAT("db ",trainers!H49," ; base reward")</f>
        <v>db 6 ; base reward</v>
      </c>
      <c r="D48" t="str">
        <f>_xlfn.CONCAT("dw ",trainers!I49)</f>
        <v>dw AI_BASIC | AI_OFFENSIVE | AI_STATUS | AI_RISKY</v>
      </c>
      <c r="E48" t="str">
        <f>_xlfn.CONCAT("dw ",trainers!J49)</f>
        <v>dw CONTEXT_USE | SWITCH_SOMETIMES</v>
      </c>
    </row>
    <row r="49" spans="1:5" x14ac:dyDescent="0.25">
      <c r="A49" t="str">
        <f>_xlfn.CONCAT("; ",trainers!A50)</f>
        <v>; IT_GUY</v>
      </c>
      <c r="B49" t="str">
        <f>_xlfn.CONCAT("db ",trainers!F50,", ",trainers!G50," ; items")</f>
        <v>db NO_ITEM, NO_ITEM ; items</v>
      </c>
      <c r="C49" t="str">
        <f>_xlfn.CONCAT("db ",trainers!H50," ; base reward")</f>
        <v>db 10 ; base reward</v>
      </c>
      <c r="D49" t="str">
        <f>_xlfn.CONCAT("dw ",trainers!I50)</f>
        <v>dw AI_BASIC | AI_OFFENSIVE | AI_STATUS | AI_RISKY</v>
      </c>
      <c r="E49" t="str">
        <f>_xlfn.CONCAT("dw ",trainers!J50)</f>
        <v>dw CONTEXT_USE | SWITCH_SOMETIMES</v>
      </c>
    </row>
    <row r="50" spans="1:5" x14ac:dyDescent="0.25">
      <c r="A50" t="str">
        <f>_xlfn.CONCAT("; ",trainers!A51)</f>
        <v>; JUGGLER</v>
      </c>
      <c r="B50" t="str">
        <f>_xlfn.CONCAT("db ",trainers!F51,", ",trainers!G51," ; items")</f>
        <v>db NO_ITEM, NO_ITEM ; items</v>
      </c>
      <c r="C50" t="str">
        <f>_xlfn.CONCAT("db ",trainers!H51," ; base reward")</f>
        <v>db 7 ; base reward</v>
      </c>
      <c r="D50" t="str">
        <f>_xlfn.CONCAT("dw ",trainers!I51)</f>
        <v>dw AI_BASIC | AI_OFFENSIVE | AI_STATUS | AI_RISKY</v>
      </c>
      <c r="E50" t="str">
        <f>_xlfn.CONCAT("dw ",trainers!J51)</f>
        <v>dw CONTEXT_USE | SWITCH_SOMETIMES</v>
      </c>
    </row>
    <row r="51" spans="1:5" x14ac:dyDescent="0.25">
      <c r="A51" t="str">
        <f>_xlfn.CONCAT("; ",trainers!A52)</f>
        <v>; KARATE_KING</v>
      </c>
      <c r="B51" t="str">
        <f>_xlfn.CONCAT("db ",trainers!F52,", ",trainers!G52," ; items")</f>
        <v>db NO_ITEM, NO_ITEM ; items</v>
      </c>
      <c r="C51" t="str">
        <f>_xlfn.CONCAT("db ",trainers!H52," ; base reward")</f>
        <v>db 12 ; base reward</v>
      </c>
      <c r="D51" t="str">
        <f>_xlfn.CONCAT("dw ",trainers!I52)</f>
        <v>dw AI_BASIC | AI_OFFENSIVE | AI_STATUS | AI_RISKY</v>
      </c>
      <c r="E51" t="str">
        <f>_xlfn.CONCAT("dw ",trainers!J52)</f>
        <v>dw CONTEXT_USE | SWITCH_SOMETIMES</v>
      </c>
    </row>
    <row r="52" spans="1:5" x14ac:dyDescent="0.25">
      <c r="A52" t="str">
        <f>_xlfn.CONCAT("; ",trainers!A53)</f>
        <v>; KAREN</v>
      </c>
      <c r="B52" t="str">
        <f>_xlfn.CONCAT("db ",trainers!F53,", ",trainers!G53," ; items")</f>
        <v>db NO_ITEM, NO_ITEM ; items</v>
      </c>
      <c r="C52" t="str">
        <f>_xlfn.CONCAT("db ",trainers!H53," ; base reward")</f>
        <v>db 14 ; base reward</v>
      </c>
      <c r="D52" t="str">
        <f>_xlfn.CONCAT("dw ",trainers!I53)</f>
        <v>dw AI_BASIC | AI_OFFENSIVE | AI_STATUS | AI_RISKY</v>
      </c>
      <c r="E52" t="str">
        <f>_xlfn.CONCAT("dw ",trainers!J53)</f>
        <v>dw CONTEXT_USE | SWITCH_SOMETIMES</v>
      </c>
    </row>
    <row r="53" spans="1:5" x14ac:dyDescent="0.25">
      <c r="A53" t="str">
        <f>_xlfn.CONCAT("; ",trainers!A54)</f>
        <v>; KIMONO_GIRL</v>
      </c>
      <c r="B53" t="str">
        <f>_xlfn.CONCAT("db ",trainers!F54,", ",trainers!G54," ; items")</f>
        <v>db NO_ITEM, NO_ITEM ; items</v>
      </c>
      <c r="C53" t="str">
        <f>_xlfn.CONCAT("db ",trainers!H54," ; base reward")</f>
        <v>db 11 ; base reward</v>
      </c>
      <c r="D53" t="str">
        <f>_xlfn.CONCAT("dw ",trainers!I54)</f>
        <v>dw AI_BASIC | AI_OFFENSIVE | AI_STATUS | AI_RISKY</v>
      </c>
      <c r="E53" t="str">
        <f>_xlfn.CONCAT("dw ",trainers!J54)</f>
        <v>dw CONTEXT_USE | SWITCH_SOMETIMES</v>
      </c>
    </row>
    <row r="54" spans="1:5" x14ac:dyDescent="0.25">
      <c r="A54" t="str">
        <f>_xlfn.CONCAT("; ",trainers!A55)</f>
        <v>; LADY</v>
      </c>
      <c r="B54" t="str">
        <f>_xlfn.CONCAT("db ",trainers!F55,", ",trainers!G55," ; items")</f>
        <v>db NO_ITEM, NO_ITEM ; items</v>
      </c>
      <c r="C54" t="str">
        <f>_xlfn.CONCAT("db ",trainers!H55," ; base reward")</f>
        <v>db 12 ; base reward</v>
      </c>
      <c r="D54" t="str">
        <f>_xlfn.CONCAT("dw ",trainers!I55)</f>
        <v>dw AI_BASIC | AI_OFFENSIVE | AI_STATUS | AI_RISKY</v>
      </c>
      <c r="E54" t="str">
        <f>_xlfn.CONCAT("dw ",trainers!J55)</f>
        <v>dw CONTEXT_USE | SWITCH_SOMETIMES</v>
      </c>
    </row>
    <row r="55" spans="1:5" x14ac:dyDescent="0.25">
      <c r="A55" t="str">
        <f>_xlfn.CONCAT("; ",trainers!A56)</f>
        <v>; LASS</v>
      </c>
      <c r="B55" t="str">
        <f>_xlfn.CONCAT("db ",trainers!F56,", ",trainers!G56," ; items")</f>
        <v>db NO_ITEM, NO_ITEM ; items</v>
      </c>
      <c r="C55" t="str">
        <f>_xlfn.CONCAT("db ",trainers!H56," ; base reward")</f>
        <v>db 6 ; base reward</v>
      </c>
      <c r="D55" t="str">
        <f>_xlfn.CONCAT("dw ",trainers!I56)</f>
        <v>dw AI_BASIC | AI_OFFENSIVE | AI_STATUS | AI_RISKY</v>
      </c>
      <c r="E55" t="str">
        <f>_xlfn.CONCAT("dw ",trainers!J56)</f>
        <v>dw CONTEXT_USE | SWITCH_SOMETIMES</v>
      </c>
    </row>
    <row r="56" spans="1:5" x14ac:dyDescent="0.25">
      <c r="A56" t="str">
        <f>_xlfn.CONCAT("; ",trainers!A57)</f>
        <v>; MAD_SCIENTIST</v>
      </c>
      <c r="B56" t="str">
        <f>_xlfn.CONCAT("db ",trainers!F57,", ",trainers!G57," ; items")</f>
        <v>db NO_ITEM, NO_ITEM ; items</v>
      </c>
      <c r="C56" t="str">
        <f>_xlfn.CONCAT("db ",trainers!H57," ; base reward")</f>
        <v>db 12 ; base reward</v>
      </c>
      <c r="D56" t="str">
        <f>_xlfn.CONCAT("dw ",trainers!I57)</f>
        <v>dw AI_BASIC | AI_OFFENSIVE | AI_STATUS | AI_RISKY</v>
      </c>
      <c r="E56" t="str">
        <f>_xlfn.CONCAT("dw ",trainers!J57)</f>
        <v>dw CONTEXT_USE | SWITCH_SOMETIMES</v>
      </c>
    </row>
    <row r="57" spans="1:5" x14ac:dyDescent="0.25">
      <c r="A57" t="str">
        <f>_xlfn.CONCAT("; ",trainers!A58)</f>
        <v>; MEDIUM</v>
      </c>
      <c r="B57" t="str">
        <f>_xlfn.CONCAT("db ",trainers!F58,", ",trainers!G58," ; items")</f>
        <v>db NO_ITEM, NO_ITEM ; items</v>
      </c>
      <c r="C57" t="str">
        <f>_xlfn.CONCAT("db ",trainers!H58," ; base reward")</f>
        <v>db 8 ; base reward</v>
      </c>
      <c r="D57" t="str">
        <f>_xlfn.CONCAT("dw ",trainers!I58)</f>
        <v>dw AI_BASIC | AI_OFFENSIVE | AI_STATUS | AI_RISKY</v>
      </c>
      <c r="E57" t="str">
        <f>_xlfn.CONCAT("dw ",trainers!J58)</f>
        <v>dw CONTEXT_USE | SWITCH_SOMETIMES</v>
      </c>
    </row>
    <row r="58" spans="1:5" x14ac:dyDescent="0.25">
      <c r="A58" t="str">
        <f>_xlfn.CONCAT("; ",trainers!A59)</f>
        <v>; NINJA_F</v>
      </c>
      <c r="B58" t="str">
        <f>_xlfn.CONCAT("db ",trainers!F59,", ",trainers!G59," ; items")</f>
        <v>db NO_ITEM, NO_ITEM ; items</v>
      </c>
      <c r="C58" t="str">
        <f>_xlfn.CONCAT("db ",trainers!H59," ; base reward")</f>
        <v>db 9 ; base reward</v>
      </c>
      <c r="D58" t="str">
        <f>_xlfn.CONCAT("dw ",trainers!I59)</f>
        <v>dw AI_BASIC | AI_OFFENSIVE | AI_STATUS | AI_RISKY</v>
      </c>
      <c r="E58" t="str">
        <f>_xlfn.CONCAT("dw ",trainers!J59)</f>
        <v>dw CONTEXT_USE | SWITCH_SOMETIMES</v>
      </c>
    </row>
    <row r="59" spans="1:5" x14ac:dyDescent="0.25">
      <c r="A59" t="str">
        <f>_xlfn.CONCAT("; ",trainers!A60)</f>
        <v>; NINJA_M</v>
      </c>
      <c r="B59" t="str">
        <f>_xlfn.CONCAT("db ",trainers!F60,", ",trainers!G60," ; items")</f>
        <v>db NO_ITEM, NO_ITEM ; items</v>
      </c>
      <c r="C59" t="str">
        <f>_xlfn.CONCAT("db ",trainers!H60," ; base reward")</f>
        <v>db 9 ; base reward</v>
      </c>
      <c r="D59" t="str">
        <f>_xlfn.CONCAT("dw ",trainers!I60)</f>
        <v>dw AI_BASIC | AI_OFFENSIVE | AI_STATUS | AI_RISKY</v>
      </c>
      <c r="E59" t="str">
        <f>_xlfn.CONCAT("dw ",trainers!J60)</f>
        <v>dw CONTEXT_USE | SWITCH_SOMETIMES</v>
      </c>
    </row>
    <row r="60" spans="1:5" x14ac:dyDescent="0.25">
      <c r="A60" t="str">
        <f>_xlfn.CONCAT("; ",trainers!A61)</f>
        <v>; OFFICER</v>
      </c>
      <c r="B60" t="str">
        <f>_xlfn.CONCAT("db ",trainers!F61,", ",trainers!G61," ; items")</f>
        <v>db NO_ITEM, NO_ITEM ; items</v>
      </c>
      <c r="C60" t="str">
        <f>_xlfn.CONCAT("db ",trainers!H61," ; base reward")</f>
        <v>db 8 ; base reward</v>
      </c>
      <c r="D60" t="str">
        <f>_xlfn.CONCAT("dw ",trainers!I61)</f>
        <v>dw AI_BASIC | AI_OFFENSIVE | AI_STATUS | AI_RISKY</v>
      </c>
      <c r="E60" t="str">
        <f>_xlfn.CONCAT("dw ",trainers!J61)</f>
        <v>dw CONTEXT_USE | SWITCH_SOMETIMES</v>
      </c>
    </row>
    <row r="61" spans="1:5" x14ac:dyDescent="0.25">
      <c r="A61" t="str">
        <f>_xlfn.CONCAT("; ",trainers!A62)</f>
        <v>; PROFESSOR</v>
      </c>
      <c r="B61" t="str">
        <f>_xlfn.CONCAT("db ",trainers!F62,", ",trainers!G62," ; items")</f>
        <v>db NO_ITEM, NO_ITEM ; items</v>
      </c>
      <c r="C61" t="str">
        <f>_xlfn.CONCAT("db ",trainers!H62," ; base reward")</f>
        <v>db 25 ; base reward</v>
      </c>
      <c r="D61" t="str">
        <f>_xlfn.CONCAT("dw ",trainers!I62)</f>
        <v>dw AI_BASIC | AI_OFFENSIVE | AI_STATUS | AI_RISKY</v>
      </c>
      <c r="E61" t="str">
        <f>_xlfn.CONCAT("dw ",trainers!J62)</f>
        <v>dw CONTEXT_USE | SWITCH_SOMETIMES</v>
      </c>
    </row>
    <row r="62" spans="1:5" x14ac:dyDescent="0.25">
      <c r="A62" t="str">
        <f>_xlfn.CONCAT("; ",trainers!A63)</f>
        <v>; PASTOR</v>
      </c>
      <c r="B62" t="str">
        <f>_xlfn.CONCAT("db ",trainers!F63,", ",trainers!G63," ; items")</f>
        <v>db NO_ITEM, NO_ITEM ; items</v>
      </c>
      <c r="C62" t="str">
        <f>_xlfn.CONCAT("db ",trainers!H63," ; base reward")</f>
        <v>db 8 ; base reward</v>
      </c>
      <c r="D62" t="str">
        <f>_xlfn.CONCAT("dw ",trainers!I63)</f>
        <v>dw AI_BASIC | AI_OFFENSIVE | AI_STATUS | AI_RISKY</v>
      </c>
      <c r="E62" t="str">
        <f>_xlfn.CONCAT("dw ",trainers!J63)</f>
        <v>dw CONTEXT_USE | SWITCH_SOMETIMES</v>
      </c>
    </row>
    <row r="63" spans="1:5" x14ac:dyDescent="0.25">
      <c r="A63" t="str">
        <f>_xlfn.CONCAT("; ",trainers!A64)</f>
        <v>; PHOTOGRAPHER</v>
      </c>
      <c r="B63" t="str">
        <f>_xlfn.CONCAT("db ",trainers!F64,", ",trainers!G64," ; items")</f>
        <v>db NO_ITEM, NO_ITEM ; items</v>
      </c>
      <c r="C63" t="str">
        <f>_xlfn.CONCAT("db ",trainers!H64," ; base reward")</f>
        <v>db 8 ; base reward</v>
      </c>
      <c r="D63" t="str">
        <f>_xlfn.CONCAT("dw ",trainers!I64)</f>
        <v>dw AI_BASIC | AI_OFFENSIVE | AI_STATUS | AI_RISKY</v>
      </c>
      <c r="E63" t="str">
        <f>_xlfn.CONCAT("dw ",trainers!J64)</f>
        <v>dw CONTEXT_USE | SWITCH_SOMETIMES</v>
      </c>
    </row>
    <row r="64" spans="1:5" x14ac:dyDescent="0.25">
      <c r="A64" t="str">
        <f>_xlfn.CONCAT("; ",trainers!A65)</f>
        <v>; PICNICKER</v>
      </c>
      <c r="B64" t="str">
        <f>_xlfn.CONCAT("db ",trainers!F65,", ",trainers!G65," ; items")</f>
        <v>db NO_ITEM, NO_ITEM ; items</v>
      </c>
      <c r="C64" t="str">
        <f>_xlfn.CONCAT("db ",trainers!H65," ; base reward")</f>
        <v>db 6 ; base reward</v>
      </c>
      <c r="D64" t="str">
        <f>_xlfn.CONCAT("dw ",trainers!I65)</f>
        <v>dw AI_BASIC | AI_OFFENSIVE | AI_STATUS | AI_RISKY</v>
      </c>
      <c r="E64" t="str">
        <f>_xlfn.CONCAT("dw ",trainers!J65)</f>
        <v>dw CONTEXT_USE | SWITCH_SOMETIMES</v>
      </c>
    </row>
    <row r="65" spans="1:5" x14ac:dyDescent="0.25">
      <c r="A65" t="str">
        <f>_xlfn.CONCAT("; ",trainers!A66)</f>
        <v>; PSYCHIC_T</v>
      </c>
      <c r="B65" t="str">
        <f>_xlfn.CONCAT("db ",trainers!F66,", ",trainers!G66," ; items")</f>
        <v>db NO_ITEM, NO_ITEM ; items</v>
      </c>
      <c r="C65" t="str">
        <f>_xlfn.CONCAT("db ",trainers!H66," ; base reward")</f>
        <v>db 8 ; base reward</v>
      </c>
      <c r="D65" t="str">
        <f>_xlfn.CONCAT("dw ",trainers!I66)</f>
        <v>dw AI_BASIC | AI_OFFENSIVE | AI_STATUS | AI_RISKY</v>
      </c>
      <c r="E65" t="str">
        <f>_xlfn.CONCAT("dw ",trainers!J66)</f>
        <v>dw CONTEXT_USE | SWITCH_SOMETIMES</v>
      </c>
    </row>
    <row r="66" spans="1:5" x14ac:dyDescent="0.25">
      <c r="A66" t="str">
        <f>_xlfn.CONCAT("; ",trainers!A67)</f>
        <v>; PYRO</v>
      </c>
      <c r="B66" t="str">
        <f>_xlfn.CONCAT("db ",trainers!F67,", ",trainers!G67," ; items")</f>
        <v>db NO_ITEM, NO_ITEM ; items</v>
      </c>
      <c r="C66" t="str">
        <f>_xlfn.CONCAT("db ",trainers!H67," ; base reward")</f>
        <v>db 8 ; base reward</v>
      </c>
      <c r="D66" t="str">
        <f>_xlfn.CONCAT("dw ",trainers!I67)</f>
        <v>dw AI_BASIC | AI_OFFENSIVE | AI_STATUS | AI_RISKY</v>
      </c>
      <c r="E66" t="str">
        <f>_xlfn.CONCAT("dw ",trainers!J67)</f>
        <v>dw CONTEXT_USE | SWITCH_SOMETIMES</v>
      </c>
    </row>
    <row r="67" spans="1:5" x14ac:dyDescent="0.25">
      <c r="A67" t="str">
        <f>_xlfn.CONCAT("; ",trainers!A68)</f>
        <v>; RED</v>
      </c>
      <c r="B67" t="str">
        <f>_xlfn.CONCAT("db ",trainers!F68,", ",trainers!G68," ; items")</f>
        <v>db NO_ITEM, NO_ITEM ; items</v>
      </c>
      <c r="C67" t="str">
        <f>_xlfn.CONCAT("db ",trainers!H68," ; base reward")</f>
        <v>db 20 ; base reward</v>
      </c>
      <c r="D67" t="str">
        <f>_xlfn.CONCAT("dw ",trainers!I68)</f>
        <v>dw AI_BASIC | AI_OFFENSIVE | AI_STATUS | AI_RISKY</v>
      </c>
      <c r="E67" t="str">
        <f>_xlfn.CONCAT("dw ",trainers!J68)</f>
        <v>dw CONTEXT_USE | SWITCH_SOMETIMES</v>
      </c>
    </row>
    <row r="68" spans="1:5" x14ac:dyDescent="0.25">
      <c r="A68" t="str">
        <f>_xlfn.CONCAT("; ",trainers!A69)</f>
        <v>; RUFFIAN</v>
      </c>
      <c r="B68" t="str">
        <f>_xlfn.CONCAT("db ",trainers!F69,", ",trainers!G69," ; items")</f>
        <v>db NO_ITEM, NO_ITEM ; items</v>
      </c>
      <c r="C68" t="str">
        <f>_xlfn.CONCAT("db ",trainers!H69," ; base reward")</f>
        <v>db 11 ; base reward</v>
      </c>
      <c r="D68" t="str">
        <f>_xlfn.CONCAT("dw ",trainers!I69)</f>
        <v>dw AI_BASIC | AI_OFFENSIVE | AI_STATUS | AI_RISKY</v>
      </c>
      <c r="E68" t="str">
        <f>_xlfn.CONCAT("dw ",trainers!J69)</f>
        <v>dw CONTEXT_USE | SWITCH_SOMETIMES</v>
      </c>
    </row>
    <row r="69" spans="1:5" x14ac:dyDescent="0.25">
      <c r="A69" t="str">
        <f>_xlfn.CONCAT("; ",trainers!A70)</f>
        <v>; RUIN_MANIAC</v>
      </c>
      <c r="B69" t="str">
        <f>_xlfn.CONCAT("db ",trainers!F70,", ",trainers!G70," ; items")</f>
        <v>db NO_ITEM, NO_ITEM ; items</v>
      </c>
      <c r="C69" t="str">
        <f>_xlfn.CONCAT("db ",trainers!H70," ; base reward")</f>
        <v>db 11 ; base reward</v>
      </c>
      <c r="D69" t="str">
        <f>_xlfn.CONCAT("dw ",trainers!I70)</f>
        <v>dw AI_BASIC | AI_OFFENSIVE | AI_STATUS | AI_RISKY</v>
      </c>
      <c r="E69" t="str">
        <f>_xlfn.CONCAT("dw ",trainers!J70)</f>
        <v>dw CONTEXT_USE | SWITCH_SOMETIMES</v>
      </c>
    </row>
    <row r="70" spans="1:5" x14ac:dyDescent="0.25">
      <c r="A70" t="str">
        <f>_xlfn.CONCAT("; ",trainers!A71)</f>
        <v>; SAFARI</v>
      </c>
      <c r="B70" t="str">
        <f>_xlfn.CONCAT("db ",trainers!F71,", ",trainers!G71," ; items")</f>
        <v>db NO_ITEM, NO_ITEM ; items</v>
      </c>
      <c r="C70" t="str">
        <f>_xlfn.CONCAT("db ",trainers!H71," ; base reward")</f>
        <v>db 11 ; base reward</v>
      </c>
      <c r="D70" t="str">
        <f>_xlfn.CONCAT("dw ",trainers!I71)</f>
        <v>dw AI_BASIC | AI_OFFENSIVE | AI_STATUS | AI_RISKY</v>
      </c>
      <c r="E70" t="str">
        <f>_xlfn.CONCAT("dw ",trainers!J71)</f>
        <v>dw CONTEXT_USE | SWITCH_SOMETIMES</v>
      </c>
    </row>
    <row r="71" spans="1:5" x14ac:dyDescent="0.25">
      <c r="A71" t="str">
        <f>_xlfn.CONCAT("; ",trainers!A72)</f>
        <v>; SAGE</v>
      </c>
      <c r="B71" t="str">
        <f>_xlfn.CONCAT("db ",trainers!F72,", ",trainers!G72," ; items")</f>
        <v>db NO_ITEM, NO_ITEM ; items</v>
      </c>
      <c r="C71" t="str">
        <f>_xlfn.CONCAT("db ",trainers!H72," ; base reward")</f>
        <v>db 7 ; base reward</v>
      </c>
      <c r="D71" t="str">
        <f>_xlfn.CONCAT("dw ",trainers!I72)</f>
        <v>dw AI_BASIC | AI_OFFENSIVE | AI_STATUS | AI_RISKY</v>
      </c>
      <c r="E71" t="str">
        <f>_xlfn.CONCAT("dw ",trainers!J72)</f>
        <v>dw CONTEXT_USE | SWITCH_SOMETIMES</v>
      </c>
    </row>
    <row r="72" spans="1:5" x14ac:dyDescent="0.25">
      <c r="A72" t="str">
        <f>_xlfn.CONCAT("; ",trainers!A73)</f>
        <v>; SAILOR</v>
      </c>
      <c r="B72" t="str">
        <f>_xlfn.CONCAT("db ",trainers!F73,", ",trainers!G73," ; items")</f>
        <v>db NO_ITEM, NO_ITEM ; items</v>
      </c>
      <c r="C72" t="str">
        <f>_xlfn.CONCAT("db ",trainers!H73," ; base reward")</f>
        <v>db 8 ; base reward</v>
      </c>
      <c r="D72" t="str">
        <f>_xlfn.CONCAT("dw ",trainers!I73)</f>
        <v>dw AI_BASIC | AI_OFFENSIVE | AI_STATUS | AI_RISKY</v>
      </c>
      <c r="E72" t="str">
        <f>_xlfn.CONCAT("dw ",trainers!J73)</f>
        <v>dw CONTEXT_USE | SWITCH_SOMETIMES</v>
      </c>
    </row>
    <row r="73" spans="1:5" x14ac:dyDescent="0.25">
      <c r="A73" t="str">
        <f>_xlfn.CONCAT("; ",trainers!A74)</f>
        <v>; SCIENTIST</v>
      </c>
      <c r="B73" t="str">
        <f>_xlfn.CONCAT("db ",trainers!F74,", ",trainers!G74," ; items")</f>
        <v>db NO_ITEM, NO_ITEM ; items</v>
      </c>
      <c r="C73" t="str">
        <f>_xlfn.CONCAT("db ",trainers!H74," ; base reward")</f>
        <v>db 11 ; base reward</v>
      </c>
      <c r="D73" t="str">
        <f>_xlfn.CONCAT("dw ",trainers!I74)</f>
        <v>dw AI_BASIC | AI_OFFENSIVE | AI_STATUS | AI_RISKY</v>
      </c>
      <c r="E73" t="str">
        <f>_xlfn.CONCAT("dw ",trainers!J74)</f>
        <v>dw CONTEXT_USE | SWITCH_SOMETIMES</v>
      </c>
    </row>
    <row r="74" spans="1:5" x14ac:dyDescent="0.25">
      <c r="A74" t="str">
        <f>_xlfn.CONCAT("; ",trainers!A75)</f>
        <v>; SENPAI_KOUHAI</v>
      </c>
      <c r="B74" t="str">
        <f>_xlfn.CONCAT("db ",trainers!F75,", ",trainers!G75," ; items")</f>
        <v>db NO_ITEM, NO_ITEM ; items</v>
      </c>
      <c r="C74" t="str">
        <f>_xlfn.CONCAT("db ",trainers!H75," ; base reward")</f>
        <v>db 9 ; base reward</v>
      </c>
      <c r="D74" t="str">
        <f>_xlfn.CONCAT("dw ",trainers!I75)</f>
        <v>dw AI_BASIC | AI_OFFENSIVE | AI_STATUS | AI_RISKY</v>
      </c>
      <c r="E74" t="str">
        <f>_xlfn.CONCAT("dw ",trainers!J75)</f>
        <v>dw CONTEXT_USE | SWITCH_SOMETIMES</v>
      </c>
    </row>
    <row r="75" spans="1:5" x14ac:dyDescent="0.25">
      <c r="A75" t="str">
        <f>_xlfn.CONCAT("; ",trainers!A76)</f>
        <v>; SIGHTSEER_F</v>
      </c>
      <c r="B75" t="str">
        <f>_xlfn.CONCAT("db ",trainers!F76,", ",trainers!G76," ; items")</f>
        <v>db NO_ITEM, NO_ITEM ; items</v>
      </c>
      <c r="C75" t="str">
        <f>_xlfn.CONCAT("db ",trainers!H76," ; base reward")</f>
        <v>db 10 ; base reward</v>
      </c>
      <c r="D75" t="str">
        <f>_xlfn.CONCAT("dw ",trainers!I76)</f>
        <v>dw AI_BASIC | AI_OFFENSIVE | AI_STATUS | AI_RISKY</v>
      </c>
      <c r="E75" t="str">
        <f>_xlfn.CONCAT("dw ",trainers!J76)</f>
        <v>dw CONTEXT_USE | SWITCH_SOMETIMES</v>
      </c>
    </row>
    <row r="76" spans="1:5" x14ac:dyDescent="0.25">
      <c r="A76" t="str">
        <f>_xlfn.CONCAT("; ",trainers!A77)</f>
        <v>; SIGHTSEER_M</v>
      </c>
      <c r="B76" t="str">
        <f>_xlfn.CONCAT("db ",trainers!F77,", ",trainers!G77," ; items")</f>
        <v>db NO_ITEM, NO_ITEM ; items</v>
      </c>
      <c r="C76" t="str">
        <f>_xlfn.CONCAT("db ",trainers!H77," ; base reward")</f>
        <v>db 10 ; base reward</v>
      </c>
      <c r="D76" t="str">
        <f>_xlfn.CONCAT("dw ",trainers!I77)</f>
        <v>dw AI_BASIC | AI_OFFENSIVE | AI_STATUS | AI_RISKY</v>
      </c>
      <c r="E76" t="str">
        <f>_xlfn.CONCAT("dw ",trainers!J77)</f>
        <v>dw CONTEXT_USE | SWITCH_SOMETIMES</v>
      </c>
    </row>
    <row r="77" spans="1:5" x14ac:dyDescent="0.25">
      <c r="A77" t="str">
        <f>_xlfn.CONCAT("; ",trainers!A78)</f>
        <v>; SKATER_BOY</v>
      </c>
      <c r="B77" t="str">
        <f>_xlfn.CONCAT("db ",trainers!F78,", ",trainers!G78," ; items")</f>
        <v>db NO_ITEM, NO_ITEM ; items</v>
      </c>
      <c r="C77" t="str">
        <f>_xlfn.CONCAT("db ",trainers!H78," ; base reward")</f>
        <v>db 7 ; base reward</v>
      </c>
      <c r="D77" t="str">
        <f>_xlfn.CONCAT("dw ",trainers!I78)</f>
        <v>dw AI_BASIC | AI_OFFENSIVE | AI_STATUS | AI_RISKY</v>
      </c>
      <c r="E77" t="str">
        <f>_xlfn.CONCAT("dw ",trainers!J78)</f>
        <v>dw CONTEXT_USE | SWITCH_SOMETIMES</v>
      </c>
    </row>
    <row r="78" spans="1:5" x14ac:dyDescent="0.25">
      <c r="A78" t="str">
        <f>_xlfn.CONCAT("; ",trainers!A79)</f>
        <v>; SKIER</v>
      </c>
      <c r="B78" t="str">
        <f>_xlfn.CONCAT("db ",trainers!F79,", ",trainers!G79," ; items")</f>
        <v>db NO_ITEM, NO_ITEM ; items</v>
      </c>
      <c r="C78" t="str">
        <f>_xlfn.CONCAT("db ",trainers!H79," ; base reward")</f>
        <v>db 11 ; base reward</v>
      </c>
      <c r="D78" t="str">
        <f>_xlfn.CONCAT("dw ",trainers!I79)</f>
        <v>dw AI_BASIC | AI_OFFENSIVE | AI_STATUS | AI_RISKY</v>
      </c>
      <c r="E78" t="str">
        <f>_xlfn.CONCAT("dw ",trainers!J79)</f>
        <v>dw CONTEXT_USE | SWITCH_SOMETIMES</v>
      </c>
    </row>
    <row r="79" spans="1:5" x14ac:dyDescent="0.25">
      <c r="A79" t="str">
        <f>_xlfn.CONCAT("; ",trainers!A80)</f>
        <v>; SUPERVISOR</v>
      </c>
      <c r="B79" t="str">
        <f>_xlfn.CONCAT("db ",trainers!F80,", ",trainers!G80," ; items")</f>
        <v>db NO_ITEM, NO_ITEM ; items</v>
      </c>
      <c r="C79" t="str">
        <f>_xlfn.CONCAT("db ",trainers!H80," ; base reward")</f>
        <v>db 15 ; base reward</v>
      </c>
      <c r="D79" t="str">
        <f>_xlfn.CONCAT("dw ",trainers!I80)</f>
        <v>dw AI_BASIC | AI_OFFENSIVE | AI_STATUS | AI_RISKY</v>
      </c>
      <c r="E79" t="str">
        <f>_xlfn.CONCAT("dw ",trainers!J80)</f>
        <v>dw CONTEXT_USE | SWITCH_SOMETIMES</v>
      </c>
    </row>
    <row r="80" spans="1:5" x14ac:dyDescent="0.25">
      <c r="A80" t="str">
        <f>_xlfn.CONCAT("; ",trainers!A81)</f>
        <v>; SWIMMER_F</v>
      </c>
      <c r="B80" t="str">
        <f>_xlfn.CONCAT("db ",trainers!F81,", ",trainers!G81," ; items")</f>
        <v>db NO_ITEM, NO_ITEM ; items</v>
      </c>
      <c r="C80" t="str">
        <f>_xlfn.CONCAT("db ",trainers!H81," ; base reward")</f>
        <v>db 8 ; base reward</v>
      </c>
      <c r="D80" t="str">
        <f>_xlfn.CONCAT("dw ",trainers!I81)</f>
        <v>dw AI_BASIC | AI_OFFENSIVE | AI_STATUS | AI_RISKY</v>
      </c>
      <c r="E80" t="str">
        <f>_xlfn.CONCAT("dw ",trainers!J81)</f>
        <v>dw CONTEXT_USE | SWITCH_SOMETIMES</v>
      </c>
    </row>
    <row r="81" spans="1:5" x14ac:dyDescent="0.25">
      <c r="A81" t="str">
        <f>_xlfn.CONCAT("; ",trainers!A82)</f>
        <v>; SWIMMER_M</v>
      </c>
      <c r="B81" t="str">
        <f>_xlfn.CONCAT("db ",trainers!F82,", ",trainers!G82," ; items")</f>
        <v>db NO_ITEM, NO_ITEM ; items</v>
      </c>
      <c r="C81" t="str">
        <f>_xlfn.CONCAT("db ",trainers!H82," ; base reward")</f>
        <v>db 8 ; base reward</v>
      </c>
      <c r="D81" t="str">
        <f>_xlfn.CONCAT("dw ",trainers!I82)</f>
        <v>dw AI_BASIC | AI_OFFENSIVE | AI_STATUS | AI_RISKY</v>
      </c>
      <c r="E81" t="str">
        <f>_xlfn.CONCAT("dw ",trainers!J82)</f>
        <v>dw CONTEXT_USE | SWITCH_SOMETIMES</v>
      </c>
    </row>
    <row r="82" spans="1:5" x14ac:dyDescent="0.25">
      <c r="A82" t="str">
        <f>_xlfn.CONCAT("; ",trainers!A83)</f>
        <v>; TAMER</v>
      </c>
      <c r="B82" t="str">
        <f>_xlfn.CONCAT("db ",trainers!F83,", ",trainers!G83," ; items")</f>
        <v>db NO_ITEM, NO_ITEM ; items</v>
      </c>
      <c r="C82" t="str">
        <f>_xlfn.CONCAT("db ",trainers!H83," ; base reward")</f>
        <v>db 8 ; base reward</v>
      </c>
      <c r="D82" t="str">
        <f>_xlfn.CONCAT("dw ",trainers!I83)</f>
        <v>dw AI_BASIC | AI_OFFENSIVE | AI_STATUS | AI_RISKY</v>
      </c>
      <c r="E82" t="str">
        <f>_xlfn.CONCAT("dw ",trainers!J83)</f>
        <v>dw CONTEXT_USE | SWITCH_SOMETIMES</v>
      </c>
    </row>
    <row r="83" spans="1:5" x14ac:dyDescent="0.25">
      <c r="A83" t="str">
        <f>_xlfn.CONCAT("; ",trainers!A84)</f>
        <v>; TEACHER</v>
      </c>
      <c r="B83" t="str">
        <f>_xlfn.CONCAT("db ",trainers!F84,", ",trainers!G84," ; items")</f>
        <v>db NO_ITEM, NO_ITEM ; items</v>
      </c>
      <c r="C83" t="str">
        <f>_xlfn.CONCAT("db ",trainers!H84," ; base reward")</f>
        <v>db 6 ; base reward</v>
      </c>
      <c r="D83" t="str">
        <f>_xlfn.CONCAT("dw ",trainers!I84)</f>
        <v>dw AI_BASIC | AI_OFFENSIVE | AI_STATUS | AI_RISKY</v>
      </c>
      <c r="E83" t="str">
        <f>_xlfn.CONCAT("dw ",trainers!J84)</f>
        <v>dw CONTEXT_USE | SWITCH_SOMETIMES</v>
      </c>
    </row>
    <row r="84" spans="1:5" x14ac:dyDescent="0.25">
      <c r="A84" t="str">
        <f>_xlfn.CONCAT("; ",trainers!A85)</f>
        <v>; TWINS</v>
      </c>
      <c r="B84" t="str">
        <f>_xlfn.CONCAT("db ",trainers!F85,", ",trainers!G85," ; items")</f>
        <v>db NO_ITEM, NO_ITEM ; items</v>
      </c>
      <c r="C84" t="str">
        <f>_xlfn.CONCAT("db ",trainers!H85," ; base reward")</f>
        <v>db 5 ; base reward</v>
      </c>
      <c r="D84" t="str">
        <f>_xlfn.CONCAT("dw ",trainers!I85)</f>
        <v>dw AI_BASIC | AI_OFFENSIVE | AI_STATUS | AI_RISKY</v>
      </c>
      <c r="E84" t="str">
        <f>_xlfn.CONCAT("dw ",trainers!J85)</f>
        <v>dw CONTEXT_USE | SWITCH_SOMETIMES</v>
      </c>
    </row>
    <row r="85" spans="1:5" x14ac:dyDescent="0.25">
      <c r="A85" t="str">
        <f>_xlfn.CONCAT("; ",trainers!A86)</f>
        <v>; UNDEAD</v>
      </c>
      <c r="B85" t="str">
        <f>_xlfn.CONCAT("db ",trainers!F86,", ",trainers!G86," ; items")</f>
        <v>db NO_ITEM, NO_ITEM ; items</v>
      </c>
      <c r="C85" t="str">
        <f>_xlfn.CONCAT("db ",trainers!H86," ; base reward")</f>
        <v>db 17 ; base reward</v>
      </c>
      <c r="D85" t="str">
        <f>_xlfn.CONCAT("dw ",trainers!I86)</f>
        <v>dw AI_BASIC | AI_OFFENSIVE | AI_STATUS | AI_RISKY</v>
      </c>
      <c r="E85" t="str">
        <f>_xlfn.CONCAT("dw ",trainers!J86)</f>
        <v>dw CONTEXT_USE | SWITCH_SOMETIMES</v>
      </c>
    </row>
    <row r="86" spans="1:5" x14ac:dyDescent="0.25">
      <c r="A86" t="str">
        <f>_xlfn.CONCAT("; ",trainers!A87)</f>
        <v>; WAIFU</v>
      </c>
      <c r="B86" t="str">
        <f>_xlfn.CONCAT("db ",trainers!F87,", ",trainers!G87," ; items")</f>
        <v>db NO_ITEM, NO_ITEM ; items</v>
      </c>
      <c r="C86" t="str">
        <f>_xlfn.CONCAT("db ",trainers!H87," ; base reward")</f>
        <v>db 11 ; base reward</v>
      </c>
      <c r="D86" t="str">
        <f>_xlfn.CONCAT("dw ",trainers!I87)</f>
        <v>dw AI_BASIC | AI_OFFENSIVE | AI_STATUS | AI_RISKY</v>
      </c>
      <c r="E86" t="str">
        <f>_xlfn.CONCAT("dw ",trainers!J87)</f>
        <v>dw CONTEXT_USE | SWITCH_SOMETIMES</v>
      </c>
    </row>
    <row r="87" spans="1:5" x14ac:dyDescent="0.25">
      <c r="A87" t="str">
        <f>_xlfn.CONCAT("; ",trainers!A88)</f>
        <v>; WEIRDO</v>
      </c>
      <c r="B87" t="str">
        <f>_xlfn.CONCAT("db ",trainers!F88,", ",trainers!G88," ; items")</f>
        <v>db NO_ITEM, NO_ITEM ; items</v>
      </c>
      <c r="C87" t="str">
        <f>_xlfn.CONCAT("db ",trainers!H88," ; base reward")</f>
        <v>db 8 ; base reward</v>
      </c>
      <c r="D87" t="str">
        <f>_xlfn.CONCAT("dw ",trainers!I88)</f>
        <v>dw AI_BASIC | AI_SETUP | AI_OFFENSIVE | AI_AGGRESSIVE | AI_STATUS</v>
      </c>
      <c r="E87" t="str">
        <f>_xlfn.CONCAT("dw ",trainers!J88)</f>
        <v>dw CONTEXT_USE | SWITCH_OFTEN</v>
      </c>
    </row>
    <row r="88" spans="1:5" x14ac:dyDescent="0.25">
      <c r="A88" t="str">
        <f>_xlfn.CONCAT("; ",trainers!A89)</f>
        <v>; WHITE_GIRL</v>
      </c>
      <c r="B88" t="str">
        <f>_xlfn.CONCAT("db ",trainers!F89,", ",trainers!G89," ; items")</f>
        <v>db NO_ITEM, NO_ITEM ; items</v>
      </c>
      <c r="C88" t="str">
        <f>_xlfn.CONCAT("db ",trainers!H89," ; base reward")</f>
        <v>db 9 ; base reward</v>
      </c>
      <c r="D88" t="str">
        <f>_xlfn.CONCAT("dw ",trainers!I89)</f>
        <v>dw AI_BASIC | AI_OFFENSIVE | AI_STATUS | AI_RISKY</v>
      </c>
      <c r="E88" t="str">
        <f>_xlfn.CONCAT("dw ",trainers!J89)</f>
        <v>dw CONTEXT_USE | SWITCH_SOMETIMES</v>
      </c>
    </row>
    <row r="89" spans="1:5" x14ac:dyDescent="0.25">
      <c r="A89" t="str">
        <f>_xlfn.CONCAT("; ",trainers!A90)</f>
        <v>; WORKER</v>
      </c>
      <c r="B89" t="str">
        <f>_xlfn.CONCAT("db ",trainers!F90,", ",trainers!G90," ; items")</f>
        <v>db NO_ITEM, NO_ITEM ; items</v>
      </c>
      <c r="C89" t="str">
        <f>_xlfn.CONCAT("db ",trainers!H90," ; base reward")</f>
        <v>db 9 ; base reward</v>
      </c>
      <c r="D89" t="str">
        <f>_xlfn.CONCAT("dw ",trainers!I90)</f>
        <v>dw AI_BASIC | AI_OFFENSIVE | AI_STATUS | AI_RISKY</v>
      </c>
      <c r="E89" t="str">
        <f>_xlfn.CONCAT("dw ",trainers!J90)</f>
        <v>dw CONTEXT_USE | SWITCH_SOMETIMES</v>
      </c>
    </row>
    <row r="90" spans="1:5" x14ac:dyDescent="0.25">
      <c r="A90" t="str">
        <f>_xlfn.CONCAT("; ",trainers!A91)</f>
        <v>; YOUNGSTER</v>
      </c>
      <c r="B90" t="str">
        <f>_xlfn.CONCAT("db ",trainers!F91,", ",trainers!G91," ; items")</f>
        <v>db NO_ITEM, NO_ITEM ; items</v>
      </c>
      <c r="C90" t="str">
        <f>_xlfn.CONCAT("db ",trainers!H91," ; base reward")</f>
        <v>db 5 ; base reward</v>
      </c>
      <c r="D90" t="str">
        <f>_xlfn.CONCAT("dw ",trainers!I91)</f>
        <v>dw AI_BASIC | AI_OFFENSIVE | AI_STATUS | AI_RISKY</v>
      </c>
      <c r="E90" t="str">
        <f>_xlfn.CONCAT("dw ",trainers!J91)</f>
        <v>dw CONTEXT_USE | SWITCH_SOMETIMES</v>
      </c>
    </row>
    <row r="91" spans="1:5" x14ac:dyDescent="0.25">
      <c r="A91" t="str">
        <f>_xlfn.CONCAT("; ",trainers!A92)</f>
        <v>; BALL_BRIAN</v>
      </c>
      <c r="B91" t="str">
        <f>_xlfn.CONCAT("db ",trainers!F92,", ",trainers!G92," ; items")</f>
        <v>db X_SPEED, NO_ITEM ; items</v>
      </c>
      <c r="C91" t="str">
        <f>_xlfn.CONCAT("db ",trainers!H92," ; base reward")</f>
        <v>db 16 ; base reward</v>
      </c>
      <c r="D91" t="str">
        <f>_xlfn.CONCAT("dw ",trainers!I92)</f>
        <v>dw AI_BASIC | AI_OFFENSIVE | AI_STATUS | AI_RISKY</v>
      </c>
      <c r="E91" t="str">
        <f>_xlfn.CONCAT("dw ",trainers!J92)</f>
        <v>dw CONTEXT_USE | SWITCH_OFTEN</v>
      </c>
    </row>
    <row r="92" spans="1:5" x14ac:dyDescent="0.25">
      <c r="A92" t="str">
        <f>_xlfn.CONCAT("; ",trainers!A93)</f>
        <v>; BRIAN</v>
      </c>
      <c r="B92" t="str">
        <f>_xlfn.CONCAT("db ",trainers!F93,", ",trainers!G93," ; items")</f>
        <v>db FULL_HEAL, FULL_RESTORE ; items</v>
      </c>
      <c r="C92" t="str">
        <f>_xlfn.CONCAT("db ",trainers!H93," ; base reward")</f>
        <v>db 25 ; base reward</v>
      </c>
      <c r="D92" t="str">
        <f>_xlfn.CONCAT("dw ",trainers!I93)</f>
        <v>dw AI_BASIC | AI_OFFENSIVE | AI_STATUS | AI_RISKY</v>
      </c>
      <c r="E92" t="str">
        <f>_xlfn.CONCAT("dw ",trainers!J93)</f>
        <v>dw CONTEXT_USE | SWITCH_OFTEN</v>
      </c>
    </row>
    <row r="93" spans="1:5" x14ac:dyDescent="0.25">
      <c r="A93" t="str">
        <f>_xlfn.CONCAT("; ",trainers!A94)</f>
        <v>; BRIAN_F</v>
      </c>
      <c r="B93" t="str">
        <f>_xlfn.CONCAT("db ",trainers!F94,", ",trainers!G94," ; items")</f>
        <v>db NO_ITEM, NO_ITEM ; items</v>
      </c>
      <c r="C93" t="str">
        <f>_xlfn.CONCAT("db ",trainers!H94," ; base reward")</f>
        <v>db 9 ; base reward</v>
      </c>
      <c r="D93" t="str">
        <f>_xlfn.CONCAT("dw ",trainers!I94)</f>
        <v>dw AI_BASIC | AI_OFFENSIVE | AI_STATUS | AI_RISKY</v>
      </c>
      <c r="E93" t="str">
        <f>_xlfn.CONCAT("dw ",trainers!J94)</f>
        <v>dw CONTEXT_USE | SWITCH_OFTEN</v>
      </c>
    </row>
    <row r="94" spans="1:5" x14ac:dyDescent="0.25">
      <c r="A94" t="str">
        <f>_xlfn.CONCAT("; ",trainers!A95)</f>
        <v>; BRIAN_M</v>
      </c>
      <c r="B94" t="str">
        <f>_xlfn.CONCAT("db ",trainers!F95,", ",trainers!G95," ; items")</f>
        <v>db NO_ITEM, NO_ITEM ; items</v>
      </c>
      <c r="C94" t="str">
        <f>_xlfn.CONCAT("db ",trainers!H95," ; base reward")</f>
        <v>db 9 ; base reward</v>
      </c>
      <c r="D94" t="str">
        <f>_xlfn.CONCAT("dw ",trainers!I95)</f>
        <v>dw AI_BASIC | AI_OFFENSIVE | AI_STATUS | AI_RISKY</v>
      </c>
      <c r="E94" t="str">
        <f>_xlfn.CONCAT("dw ",trainers!J95)</f>
        <v>dw CONTEXT_USE | SWITCH_OFTEN</v>
      </c>
    </row>
    <row r="95" spans="1:5" x14ac:dyDescent="0.25">
      <c r="A95" t="str">
        <f>_xlfn.CONCAT("; ",trainers!A96)</f>
        <v>; BRIAN64</v>
      </c>
      <c r="B95" t="str">
        <f>_xlfn.CONCAT("db ",trainers!F96,", ",trainers!G96," ; items")</f>
        <v>db LEMONADE, NO_ITEM ; items</v>
      </c>
      <c r="C95" t="str">
        <f>_xlfn.CONCAT("db ",trainers!H96," ; base reward")</f>
        <v>db 10 ; base reward</v>
      </c>
      <c r="D95" t="str">
        <f>_xlfn.CONCAT("dw ",trainers!I96)</f>
        <v>dw AI_BASIC | AI_OFFENSIVE | AI_STATUS | AI_RISKY</v>
      </c>
      <c r="E95" t="str">
        <f>_xlfn.CONCAT("dw ",trainers!J96)</f>
        <v>dw CONTEXT_USE | SWITCH_OFTEN</v>
      </c>
    </row>
    <row r="96" spans="1:5" x14ac:dyDescent="0.25">
      <c r="A96" t="str">
        <f>_xlfn.CONCAT("; ",trainers!A97)</f>
        <v>; BUG_BRIAN</v>
      </c>
      <c r="B96" t="str">
        <f>_xlfn.CONCAT("db ",trainers!F97,", ",trainers!G97," ; items")</f>
        <v>db HONEY, NO_ITEM ; items</v>
      </c>
      <c r="C96" t="str">
        <f>_xlfn.CONCAT("db ",trainers!H97," ; base reward")</f>
        <v>db 2 ; base reward</v>
      </c>
      <c r="D96" t="str">
        <f>_xlfn.CONCAT("dw ",trainers!I97)</f>
        <v>dw AI_BASIC | AI_OFFENSIVE | AI_STATUS | AI_RISKY</v>
      </c>
      <c r="E96" t="str">
        <f>_xlfn.CONCAT("dw ",trainers!J97)</f>
        <v>dw CONTEXT_USE | SWITCH_OFTEN</v>
      </c>
    </row>
    <row r="97" spans="1:5" x14ac:dyDescent="0.25">
      <c r="A97" t="str">
        <f>_xlfn.CONCAT("; ",trainers!A98)</f>
        <v>; ROCK_BRIAN</v>
      </c>
      <c r="B97" t="str">
        <f>_xlfn.CONCAT("db ",trainers!F98,", ",trainers!G98," ; items")</f>
        <v>db X_DEFENSE, NO_ITEM ; items</v>
      </c>
      <c r="C97" t="str">
        <f>_xlfn.CONCAT("db ",trainers!H98," ; base reward")</f>
        <v>db 12 ; base reward</v>
      </c>
      <c r="D97" t="str">
        <f>_xlfn.CONCAT("dw ",trainers!I98)</f>
        <v>dw AI_BASIC | AI_OFFENSIVE | AI_STATUS | AI_RISKY</v>
      </c>
      <c r="E97" t="str">
        <f>_xlfn.CONCAT("dw ",trainers!J98)</f>
        <v>dw CONTEXT_USE | SWITCH_OFTEN</v>
      </c>
    </row>
    <row r="98" spans="1:5" x14ac:dyDescent="0.25">
      <c r="A98" t="str">
        <f>_xlfn.CONCAT("; ",trainers!A99)</f>
        <v>; TREE_BRIAN</v>
      </c>
      <c r="B98" t="str">
        <f>_xlfn.CONCAT("db ",trainers!F99,", ",trainers!G99," ; items")</f>
        <v>db X_ATTACK, NO_ITEM ; items</v>
      </c>
      <c r="C98" t="str">
        <f>_xlfn.CONCAT("db ",trainers!H99," ; base reward")</f>
        <v>db 7 ; base reward</v>
      </c>
      <c r="D98" t="str">
        <f>_xlfn.CONCAT("dw ",trainers!I99)</f>
        <v>dw AI_BASIC | AI_OFFENSIVE | AI_STATUS | AI_RISKY</v>
      </c>
      <c r="E98" t="str">
        <f>_xlfn.CONCAT("dw ",trainers!J99)</f>
        <v>dw CONTEXT_USE | SWITCH_OFTEN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1827-24DB-4B02-8C11-413B721BE0D2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trainers</vt:lpstr>
      <vt:lpstr>pic_pointers</vt:lpstr>
      <vt:lpstr>party_pointers</vt:lpstr>
      <vt:lpstr>pics</vt:lpstr>
      <vt:lpstr>genders.asm</vt:lpstr>
      <vt:lpstr>encounter_music.asm</vt:lpstr>
      <vt:lpstr>class_names.asm</vt:lpstr>
      <vt:lpstr>attributes</vt:lpstr>
      <vt:lpstr>gendered_trainers</vt:lpstr>
      <vt:lpstr>TrainerPalette</vt:lpstr>
      <vt:lpstr>dvs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 LaCroix</cp:lastModifiedBy>
  <dcterms:created xsi:type="dcterms:W3CDTF">2023-02-20T20:10:11Z</dcterms:created>
  <dcterms:modified xsi:type="dcterms:W3CDTF">2023-02-21T04:39:18Z</dcterms:modified>
</cp:coreProperties>
</file>