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CoolTechGames\Personal_Life_Organizers\"/>
    </mc:Choice>
  </mc:AlternateContent>
  <xr:revisionPtr revIDLastSave="0" documentId="13_ncr:1_{01B67382-CF8C-404B-84A7-A0D1E70BF8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H5" i="1"/>
  <c r="H6" i="1" s="1"/>
  <c r="E5" i="1"/>
  <c r="E6" i="1" s="1"/>
  <c r="B5" i="1"/>
  <c r="B6" i="1" s="1"/>
  <c r="B9" i="1" l="1"/>
  <c r="N5" i="1" l="1"/>
  <c r="N3" i="1" s="1"/>
  <c r="K5" i="1"/>
  <c r="K6" i="1" s="1"/>
  <c r="Q5" i="1"/>
  <c r="Q4" i="1" s="1"/>
  <c r="N6" i="1" l="1"/>
  <c r="N2" i="1"/>
  <c r="N4" i="1"/>
  <c r="K4" i="1"/>
  <c r="Q6" i="1"/>
  <c r="Q2" i="1"/>
  <c r="Q3" i="1"/>
  <c r="B14" i="1"/>
  <c r="B15" i="1" s="1"/>
  <c r="K3" i="1"/>
  <c r="K2" i="1"/>
  <c r="B16" i="1" l="1"/>
  <c r="H15" i="1" s="1"/>
  <c r="H17" i="1" s="1"/>
</calcChain>
</file>

<file path=xl/sharedStrings.xml><?xml version="1.0" encoding="utf-8"?>
<sst xmlns="http://schemas.openxmlformats.org/spreadsheetml/2006/main" count="59" uniqueCount="37">
  <si>
    <t>Investments</t>
  </si>
  <si>
    <t>Business</t>
  </si>
  <si>
    <t>Vanguard</t>
  </si>
  <si>
    <t>Coinbase</t>
  </si>
  <si>
    <t>Trading212</t>
  </si>
  <si>
    <t>Savings</t>
  </si>
  <si>
    <t>Monthly</t>
  </si>
  <si>
    <t>Totals</t>
  </si>
  <si>
    <t>Emergency</t>
  </si>
  <si>
    <t>Club Saving</t>
  </si>
  <si>
    <t>Saving</t>
  </si>
  <si>
    <t>Tools</t>
  </si>
  <si>
    <t>Maintenance</t>
  </si>
  <si>
    <t>Opportunities</t>
  </si>
  <si>
    <t>Pay</t>
  </si>
  <si>
    <t>Life</t>
  </si>
  <si>
    <t>Food</t>
  </si>
  <si>
    <t>Activities</t>
  </si>
  <si>
    <t>Job</t>
  </si>
  <si>
    <t>Left</t>
  </si>
  <si>
    <t>Total Income</t>
  </si>
  <si>
    <t>Contracts</t>
  </si>
  <si>
    <t>Bills</t>
  </si>
  <si>
    <t>Breakdown</t>
  </si>
  <si>
    <t>12M</t>
  </si>
  <si>
    <t>Side</t>
  </si>
  <si>
    <t>Percentages</t>
  </si>
  <si>
    <t>Total Saving/Investing:</t>
  </si>
  <si>
    <t>Current Net Worth:</t>
  </si>
  <si>
    <t>Interest %</t>
  </si>
  <si>
    <t>Mortgage</t>
  </si>
  <si>
    <t>Property</t>
  </si>
  <si>
    <t>Current</t>
  </si>
  <si>
    <t>5Yr Value invested</t>
  </si>
  <si>
    <t>5Yrs</t>
  </si>
  <si>
    <t>5Yr yearly Interest</t>
  </si>
  <si>
    <t>5yrs Net Worth: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</si>
</sst>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0" borderId="1" xfId="0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E10" sqref="E10"/>
    </sheetView>
  </sheetViews>
  <sheetFormatPr defaultRowHeight="15" x14ac:dyDescent="0.25"/>
  <cols>
    <col min="1" max="1" width="23.140625" customWidth="1"/>
    <col min="4" max="4" width="19.140625" customWidth="1"/>
    <col min="5" max="5" width="12.42578125" customWidth="1"/>
    <col min="7" max="7" width="10.85546875" customWidth="1"/>
    <col min="8" max="8" width="22.140625" customWidth="1"/>
    <col min="9" max="10" width="14.28515625" customWidth="1"/>
    <col min="11" max="11" width="20.140625" customWidth="1"/>
    <col min="12" max="12" width="13.85546875" customWidth="1"/>
    <col min="13" max="13" width="15" customWidth="1"/>
    <col min="16" max="16" width="13.85546875" customWidth="1"/>
  </cols>
  <sheetData>
    <row r="1" spans="1:17" x14ac:dyDescent="0.25">
      <c r="A1" s="5" t="s">
        <v>14</v>
      </c>
      <c r="B1" s="6" t="s">
        <v>6</v>
      </c>
      <c r="D1" s="9" t="s">
        <v>15</v>
      </c>
      <c r="E1" s="6" t="s">
        <v>6</v>
      </c>
      <c r="G1" s="9" t="s">
        <v>21</v>
      </c>
      <c r="H1" s="6" t="s">
        <v>6</v>
      </c>
      <c r="J1" s="10" t="s">
        <v>0</v>
      </c>
      <c r="K1" s="6" t="s">
        <v>6</v>
      </c>
      <c r="M1" s="10" t="s">
        <v>5</v>
      </c>
      <c r="N1" s="6" t="s">
        <v>6</v>
      </c>
      <c r="P1" s="5" t="s">
        <v>1</v>
      </c>
      <c r="Q1" s="6" t="s">
        <v>6</v>
      </c>
    </row>
    <row r="2" spans="1:17" x14ac:dyDescent="0.25">
      <c r="A2" s="12" t="s">
        <v>18</v>
      </c>
      <c r="B2" s="7"/>
      <c r="D2" s="12" t="s">
        <v>16</v>
      </c>
      <c r="E2" s="7"/>
      <c r="G2" s="12" t="s">
        <v>30</v>
      </c>
      <c r="H2" s="7"/>
      <c r="J2" s="12" t="s">
        <v>2</v>
      </c>
      <c r="K2" s="7">
        <f>(K5 * 0.8591)</f>
        <v>0</v>
      </c>
      <c r="M2" s="12" t="s">
        <v>8</v>
      </c>
      <c r="N2" s="7">
        <f>(N5 * 0.0244)</f>
        <v>0</v>
      </c>
      <c r="P2" s="12" t="s">
        <v>11</v>
      </c>
      <c r="Q2" s="7">
        <f>(Q5 * 0.333)</f>
        <v>0</v>
      </c>
    </row>
    <row r="3" spans="1:17" x14ac:dyDescent="0.25">
      <c r="A3" s="12" t="s">
        <v>1</v>
      </c>
      <c r="B3" s="7">
        <v>0</v>
      </c>
      <c r="D3" s="12" t="s">
        <v>17</v>
      </c>
      <c r="E3" s="7"/>
      <c r="G3" s="12" t="s">
        <v>22</v>
      </c>
      <c r="H3" s="7"/>
      <c r="J3" s="12" t="s">
        <v>3</v>
      </c>
      <c r="K3" s="7">
        <f>(K5 * 0.0184)</f>
        <v>0</v>
      </c>
      <c r="M3" s="12" t="s">
        <v>9</v>
      </c>
      <c r="N3" s="7">
        <f>(N5 * 0.6098)</f>
        <v>0</v>
      </c>
      <c r="P3" s="12" t="s">
        <v>12</v>
      </c>
      <c r="Q3" s="7">
        <f>(Q5 * 0.333)</f>
        <v>0</v>
      </c>
    </row>
    <row r="4" spans="1:17" x14ac:dyDescent="0.25">
      <c r="A4" s="12" t="s">
        <v>25</v>
      </c>
      <c r="B4" s="7">
        <v>0</v>
      </c>
      <c r="D4" s="12" t="s">
        <v>10</v>
      </c>
      <c r="E4" s="7"/>
      <c r="G4" s="12" t="s">
        <v>10</v>
      </c>
      <c r="H4" s="7"/>
      <c r="J4" s="12" t="s">
        <v>4</v>
      </c>
      <c r="K4" s="7">
        <f>K5*0.1226</f>
        <v>0</v>
      </c>
      <c r="M4" s="12" t="s">
        <v>10</v>
      </c>
      <c r="N4" s="7">
        <f>N5*0.3659</f>
        <v>0</v>
      </c>
      <c r="P4" s="12" t="s">
        <v>13</v>
      </c>
      <c r="Q4" s="7">
        <f>Q5*0.333</f>
        <v>0</v>
      </c>
    </row>
    <row r="5" spans="1:17" x14ac:dyDescent="0.25">
      <c r="A5" s="12" t="s">
        <v>20</v>
      </c>
      <c r="B5" s="2">
        <f>(B4 + B3 + B2)</f>
        <v>0</v>
      </c>
      <c r="D5" s="12" t="s">
        <v>7</v>
      </c>
      <c r="E5" s="2">
        <f>(E4 + E3 + E2)</f>
        <v>0</v>
      </c>
      <c r="G5" s="12" t="s">
        <v>7</v>
      </c>
      <c r="H5" s="2">
        <f>(H4 + H3 + H2)</f>
        <v>0</v>
      </c>
      <c r="J5" s="12" t="s">
        <v>7</v>
      </c>
      <c r="K5" s="2">
        <f>(B9*B11)</f>
        <v>0</v>
      </c>
      <c r="M5" s="12" t="s">
        <v>7</v>
      </c>
      <c r="N5" s="2">
        <f>(B9*C11)</f>
        <v>0</v>
      </c>
      <c r="P5" s="12" t="s">
        <v>7</v>
      </c>
      <c r="Q5" s="2">
        <f>(B9*D11)</f>
        <v>0</v>
      </c>
    </row>
    <row r="6" spans="1:17" x14ac:dyDescent="0.25">
      <c r="A6" s="8" t="s">
        <v>24</v>
      </c>
      <c r="B6" s="11">
        <f>(B5 * 12)</f>
        <v>0</v>
      </c>
      <c r="D6" s="8" t="s">
        <v>24</v>
      </c>
      <c r="E6" s="11">
        <f>(E5 * 12)</f>
        <v>0</v>
      </c>
      <c r="G6" s="8" t="s">
        <v>24</v>
      </c>
      <c r="H6" s="11">
        <f>(H5 * 12)</f>
        <v>0</v>
      </c>
      <c r="J6" s="8" t="s">
        <v>24</v>
      </c>
      <c r="K6" s="11">
        <f>(K5 * 12)</f>
        <v>0</v>
      </c>
      <c r="M6" s="8" t="s">
        <v>24</v>
      </c>
      <c r="N6" s="11">
        <f>(N5 * 12)</f>
        <v>0</v>
      </c>
      <c r="P6" s="8" t="s">
        <v>24</v>
      </c>
      <c r="Q6" s="11">
        <f>(Q5 * 12)</f>
        <v>0</v>
      </c>
    </row>
    <row r="9" spans="1:17" x14ac:dyDescent="0.25">
      <c r="A9" s="10" t="s">
        <v>19</v>
      </c>
      <c r="B9" s="15">
        <f>(B5 - E5 - H5)</f>
        <v>0</v>
      </c>
    </row>
    <row r="10" spans="1:17" x14ac:dyDescent="0.25">
      <c r="A10" s="13" t="s">
        <v>23</v>
      </c>
      <c r="B10" s="1" t="s">
        <v>0</v>
      </c>
      <c r="C10" s="1" t="s">
        <v>5</v>
      </c>
      <c r="D10" s="1" t="s">
        <v>1</v>
      </c>
    </row>
    <row r="11" spans="1:17" x14ac:dyDescent="0.25">
      <c r="A11" s="14" t="s">
        <v>26</v>
      </c>
      <c r="B11" s="7">
        <v>0.4</v>
      </c>
      <c r="C11" s="7">
        <v>0.3</v>
      </c>
      <c r="D11" s="7">
        <v>0.3</v>
      </c>
    </row>
    <row r="14" spans="1:17" x14ac:dyDescent="0.25">
      <c r="A14" s="2" t="s">
        <v>27</v>
      </c>
      <c r="B14" s="7">
        <f>(K5+N5+Q5)</f>
        <v>0</v>
      </c>
      <c r="D14" s="1" t="s">
        <v>31</v>
      </c>
      <c r="E14" s="1"/>
      <c r="G14" s="1" t="s">
        <v>28</v>
      </c>
      <c r="H14" s="1"/>
    </row>
    <row r="15" spans="1:17" x14ac:dyDescent="0.25">
      <c r="A15" s="8" t="s">
        <v>24</v>
      </c>
      <c r="B15" s="7">
        <f>(B14*12)</f>
        <v>0</v>
      </c>
      <c r="D15" s="2" t="s">
        <v>32</v>
      </c>
      <c r="E15" s="2"/>
      <c r="G15" s="2" t="s">
        <v>36</v>
      </c>
      <c r="H15" s="2">
        <f>B16+H14+E17</f>
        <v>37500</v>
      </c>
    </row>
    <row r="16" spans="1:17" x14ac:dyDescent="0.25">
      <c r="A16" s="5" t="s">
        <v>34</v>
      </c>
      <c r="B16" s="7">
        <f>(B15*5)</f>
        <v>0</v>
      </c>
      <c r="D16" s="3" t="s">
        <v>6</v>
      </c>
      <c r="E16" s="3"/>
      <c r="G16" s="3" t="s">
        <v>29</v>
      </c>
      <c r="H16" s="3">
        <v>0.08</v>
      </c>
    </row>
    <row r="17" spans="4:8" x14ac:dyDescent="0.25">
      <c r="D17" s="4" t="s">
        <v>33</v>
      </c>
      <c r="E17" s="4">
        <f>(12*5*625)</f>
        <v>37500</v>
      </c>
      <c r="G17" s="4" t="s">
        <v>35</v>
      </c>
      <c r="H17" s="4">
        <f>(H15*H16)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kylian Delaplassette</dc:creator>
  <cp:lastModifiedBy>kylian Delaplassette</cp:lastModifiedBy>
  <dcterms:created xsi:type="dcterms:W3CDTF">2015-06-05T18:17:20Z</dcterms:created>
  <dcterms:modified xsi:type="dcterms:W3CDTF">2025-09-20T13:02:00Z</dcterms:modified>
</cp:coreProperties>
</file>