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7"/>
  <workbookPr defaultThemeVersion="166925"/>
  <xr:revisionPtr revIDLastSave="0" documentId="8_{A13B9FEB-D600-4872-8C44-E61EFA0CEBB4}" xr6:coauthVersionLast="46" xr6:coauthVersionMax="46" xr10:uidLastSave="{00000000-0000-0000-0000-000000000000}"/>
  <bookViews>
    <workbookView xWindow="240" yWindow="105" windowWidth="14805" windowHeight="8010" xr2:uid="{00000000-000D-0000-FFFF-FFFF00000000}"/>
  </bookViews>
  <sheets>
    <sheet name="Feuil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</calcChain>
</file>

<file path=xl/sharedStrings.xml><?xml version="1.0" encoding="utf-8"?>
<sst xmlns="http://schemas.openxmlformats.org/spreadsheetml/2006/main" count="128" uniqueCount="128">
  <si>
    <t>Code</t>
  </si>
  <si>
    <t>Libellé</t>
  </si>
  <si>
    <t>TX_CH</t>
  </si>
  <si>
    <t>SAL_NET_MOY</t>
  </si>
  <si>
    <t>SAL_CADRES</t>
  </si>
  <si>
    <t>SAL_PROF_INTER</t>
  </si>
  <si>
    <t>SAL_EMP</t>
  </si>
  <si>
    <t>SAL_OUV</t>
  </si>
  <si>
    <t>POP</t>
  </si>
  <si>
    <t>NBRE_FISC</t>
  </si>
  <si>
    <t>REV_FIS_REF</t>
  </si>
  <si>
    <t>IMPOTS_NET</t>
  </si>
  <si>
    <t>NBRE_FISC_IMP</t>
  </si>
  <si>
    <t>REV_FIS_REF_IMP</t>
  </si>
  <si>
    <t>NBRE_ETA_SEC</t>
  </si>
  <si>
    <t>NBRE_ETA_PRI</t>
  </si>
  <si>
    <t>PART_024</t>
  </si>
  <si>
    <t>PART_2559</t>
  </si>
  <si>
    <t>PART_60</t>
  </si>
  <si>
    <t>TX_SEC</t>
  </si>
  <si>
    <t>TX_PRI</t>
  </si>
  <si>
    <t>MTANT_MOY</t>
  </si>
  <si>
    <t>ALLOC_FAMILLE</t>
  </si>
  <si>
    <t>ALLOC_LOG</t>
  </si>
  <si>
    <t>NBRE_LOG_SOC</t>
  </si>
  <si>
    <t>TX_BAC</t>
  </si>
  <si>
    <t>TX_FISC</t>
  </si>
  <si>
    <t>TX_FISC_IMP</t>
  </si>
  <si>
    <t>DIFF_TX_FISC</t>
  </si>
  <si>
    <t>TX_IMP</t>
  </si>
  <si>
    <t>AIN</t>
  </si>
  <si>
    <t>AISNE</t>
  </si>
  <si>
    <t>ALLIER</t>
  </si>
  <si>
    <t>ALPES-DE-HAUTE-PROVENCE</t>
  </si>
  <si>
    <t>HAUTES-ALPES</t>
  </si>
  <si>
    <t>ALPES-MARITIMES</t>
  </si>
  <si>
    <t>ARDECHE</t>
  </si>
  <si>
    <t>ARDENNES</t>
  </si>
  <si>
    <t>ARIEGE</t>
  </si>
  <si>
    <t>AUBE</t>
  </si>
  <si>
    <t>AUDE</t>
  </si>
  <si>
    <t>AVEYRON</t>
  </si>
  <si>
    <t>BOUCHES-DU-RHONE</t>
  </si>
  <si>
    <t>CALVADOS</t>
  </si>
  <si>
    <t>CANTAL</t>
  </si>
  <si>
    <t>CHARENTE</t>
  </si>
  <si>
    <t>CHARENTE-MARITIME</t>
  </si>
  <si>
    <t>CHER</t>
  </si>
  <si>
    <t>CORREZE</t>
  </si>
  <si>
    <t>COTE-D'OR</t>
  </si>
  <si>
    <t>COTES-D'ARMOR</t>
  </si>
  <si>
    <t>CREUSE</t>
  </si>
  <si>
    <t>DORDOGNE</t>
  </si>
  <si>
    <t>DOUBS</t>
  </si>
  <si>
    <t>DROME</t>
  </si>
  <si>
    <t>EURE</t>
  </si>
  <si>
    <t>EURE-ET-LOIR</t>
  </si>
  <si>
    <t>FINISTERE</t>
  </si>
  <si>
    <t>2A</t>
  </si>
  <si>
    <t>CORSE-DU-SUD</t>
  </si>
  <si>
    <t>2B</t>
  </si>
  <si>
    <t>HAUTE-CORSE</t>
  </si>
  <si>
    <t>GARD</t>
  </si>
  <si>
    <t>HAUTE-GARONNE</t>
  </si>
  <si>
    <t>GERS</t>
  </si>
  <si>
    <t>GIRONDE</t>
  </si>
  <si>
    <t>HERAULT</t>
  </si>
  <si>
    <t>ILLE-ET-VILAINE</t>
  </si>
  <si>
    <t>INDRE</t>
  </si>
  <si>
    <t>INDRE-ET-LOIRE</t>
  </si>
  <si>
    <t>ISERE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</si>
  <si>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</si>
  <si>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</si>
  <si>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</si>
  <si>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</si>
  <si>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</si>
  <si>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</si>
  <si>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</si>
  <si>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</si>
  <si>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</si>
  <si>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LOZERE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</si>
  <si>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</si>
  <si>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</si>
  <si>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</si>
  <si>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</si>
  <si>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</si>
  <si>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</si>
  <si>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</si>
  <si>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</si>
  <si>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</si>
  <si>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NIEVRE</t>
  </si>
  <si>
    <t>NORD</t>
  </si>
  <si>
    <t>OISE</t>
  </si>
  <si>
    <t>ORNE</t>
  </si>
  <si>
    <t>PAS-DE-CALAIS</t>
  </si>
  <si>
    <t>PUY-DE-DOME</t>
  </si>
  <si>
    <t>PYRENEES-ATLANTIQUES</t>
  </si>
  <si>
    <t>HAUTES-PYRENEES</t>
  </si>
  <si>
    <t>PYRENEES-ORIENTALES</t>
  </si>
  <si>
    <t>BAS-RHIN</t>
  </si>
  <si>
    <t>HAUT-RHIN</t>
  </si>
  <si>
    <t>RHONE</t>
  </si>
  <si>
    <t>HAUTE-SAONE</t>
  </si>
  <si>
    <t>SAONE-ET-LOIRE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</si>
  <si>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</si>
  <si>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</si>
  <si>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</si>
  <si>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</si>
  <si>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</si>
  <si>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</si>
  <si>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</si>
  <si>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DEUX-SEVRES</t>
  </si>
  <si>
    <t>SOMME</t>
  </si>
  <si>
    <t>TARN</t>
  </si>
  <si>
    <t>TARN-ET-GARONNE</t>
  </si>
  <si>
    <t>VAR</t>
  </si>
  <si>
    <t>VAUCLUSE</t>
  </si>
  <si>
    <t>VENDEE</t>
  </si>
  <si>
    <t>VIENNE</t>
  </si>
  <si>
    <t>HAUTE-VIENNE</t>
  </si>
  <si>
    <t>VOSGES</t>
  </si>
  <si>
    <t>YONNE</t>
  </si>
  <si>
    <t>TERRITOIRE DE BELFORT</t>
  </si>
  <si>
    <t>ESSONNE</t>
  </si>
  <si>
    <t>HAUTS-DE-SEINE</t>
  </si>
  <si>
    <t>SEINE-SAINT-DENIS</t>
  </si>
  <si>
    <t>VAL-DE-MARNE</t>
  </si>
  <si>
    <t>VAL-D'OISE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</si>
</sst>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>
    <font>
      <sz val="11"/>
      <color theme="1"/>
      <name val="Calibri"/>
      <family val="2"/>
      <scheme val="minor"/>
    </font>
    <font>
      <sz val="10"/>
      <name val="Arial"/>
    </font>
    <font>
      <b/>
      <sz val="10"/>
      <color rgb="FF000000"/>
      <name val="Arial"/>
    </font>
    <font>
      <sz val="11"/>
      <name val="Arial"/>
    </font>
    <font>
      <sz val="11"/>
      <color rgb="FF000000"/>
      <name val="Arial"/>
      <family val="2"/>
      <charset val="1"/>
    </font>
    <font>
      <sz val="11"/>
      <color rgb="FF000000"/>
      <name val="Arial"/>
    </font>
    <font>
      <b/>
      <sz val="12"/>
      <name val="Arial"/>
    </font>
    <font>
      <b/>
      <sz val="12"/>
      <color theme="1"/>
      <name val="Calibri"/>
      <family val="2"/>
      <scheme val="minor"/>
    </font>
    <font>
      <b/>
      <sz val="12"/>
      <color rgb="FF444444"/>
      <name val="Calibri"/>
      <charset val="1"/>
    </font>
    <font>
      <b/>
      <sz val="12"/>
      <color rgb="FF303030"/>
      <name val="Calibri"/>
    </font>
    <font>
      <b/>
      <sz val="10"/>
      <color rgb="FF000000"/>
      <name val="Arial"/>
      <charset val="1"/>
    </font>
    <font>
      <b/>
      <sz val="10"/>
      <color theme="1"/>
      <name val="Arial"/>
    </font>
    <font>
      <sz val="10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3" fontId="0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0" borderId="0" xfId="0" quotePrefix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4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49" fontId="10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"/>
  <sheetViews>
    <sheetView tabSelected="1" topLeftCell="Q86" workbookViewId="0">
      <selection activeCell="AD2" sqref="AD2:AD97"/>
    </sheetView>
  </sheetViews>
  <sheetFormatPr defaultRowHeight="15"/>
  <cols>
    <col min="1" max="1" width="9.140625" style="1"/>
    <col min="2" max="2" width="29" style="1" customWidth="1"/>
    <col min="3" max="3" width="16.7109375" style="1" customWidth="1"/>
    <col min="4" max="4" width="15.5703125" style="1" customWidth="1"/>
    <col min="5" max="5" width="17.85546875" style="1" customWidth="1"/>
    <col min="6" max="6" width="18.7109375" style="1" customWidth="1"/>
    <col min="7" max="7" width="13.140625" style="1" customWidth="1"/>
    <col min="8" max="8" width="16.7109375" style="1" customWidth="1"/>
    <col min="9" max="9" width="9.140625" style="1"/>
    <col min="10" max="10" width="13.140625" style="1" customWidth="1"/>
    <col min="11" max="11" width="13.5703125" style="1" customWidth="1"/>
    <col min="12" max="12" width="16" style="1" customWidth="1"/>
    <col min="13" max="13" width="16.42578125" style="1" customWidth="1"/>
    <col min="14" max="14" width="21.42578125" style="1" customWidth="1"/>
    <col min="15" max="15" width="15.140625" style="1" customWidth="1"/>
    <col min="16" max="16" width="15.7109375" style="1" customWidth="1"/>
    <col min="17" max="17" width="11.42578125" style="1" customWidth="1"/>
    <col min="18" max="18" width="13.28515625" style="1" customWidth="1"/>
    <col min="19" max="21" width="9.140625" style="1"/>
    <col min="22" max="22" width="16.5703125" style="1" customWidth="1"/>
    <col min="23" max="23" width="19" style="1" customWidth="1"/>
    <col min="24" max="24" width="16.85546875" style="1" customWidth="1"/>
    <col min="25" max="25" width="20.85546875" style="1" customWidth="1"/>
    <col min="26" max="16384" width="9.140625" style="1"/>
  </cols>
  <sheetData>
    <row r="1" spans="1:30" customFormat="1" ht="31.5">
      <c r="A1" s="12" t="s">
        <v>0</v>
      </c>
      <c r="B1" s="12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4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5" t="s">
        <v>21</v>
      </c>
      <c r="W1" s="10" t="s">
        <v>22</v>
      </c>
      <c r="X1" s="10" t="s">
        <v>23</v>
      </c>
      <c r="Y1" s="11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</row>
    <row r="2" spans="1:30">
      <c r="A2" s="2">
        <v>1</v>
      </c>
      <c r="B2" s="2" t="s">
        <v>30</v>
      </c>
      <c r="C2" s="2">
        <v>6.3</v>
      </c>
      <c r="D2" s="3">
        <v>13.8628148612197</v>
      </c>
      <c r="E2" s="3">
        <v>24.390511365020899</v>
      </c>
      <c r="F2" s="3">
        <v>14.7808230264869</v>
      </c>
      <c r="G2" s="3">
        <v>10.8042516983891</v>
      </c>
      <c r="H2" s="3">
        <v>11.1389909770065</v>
      </c>
      <c r="I2" s="2">
        <v>649.70000000000005</v>
      </c>
      <c r="J2" s="4">
        <v>345087</v>
      </c>
      <c r="K2" s="1">
        <v>10436365</v>
      </c>
      <c r="L2" s="1">
        <v>586800</v>
      </c>
      <c r="M2" s="1">
        <v>160265</v>
      </c>
      <c r="N2" s="1">
        <v>7054506</v>
      </c>
      <c r="O2" s="4">
        <v>95</v>
      </c>
      <c r="P2" s="4">
        <v>506</v>
      </c>
      <c r="Q2" s="5">
        <v>30.2</v>
      </c>
      <c r="R2" s="5">
        <v>45.6</v>
      </c>
      <c r="S2" s="5">
        <v>24.2</v>
      </c>
      <c r="T2" s="1">
        <f>(Q2/100*I2)/O2</f>
        <v>2.0653621052631581</v>
      </c>
      <c r="U2" s="6">
        <f>(Q2/100*I2)/P2</f>
        <v>0.3877656126482214</v>
      </c>
      <c r="V2" s="1">
        <v>30243</v>
      </c>
      <c r="W2" s="18">
        <v>181</v>
      </c>
      <c r="X2" s="18">
        <v>92</v>
      </c>
      <c r="Y2" s="4">
        <v>701</v>
      </c>
      <c r="Z2" s="17">
        <v>87.8</v>
      </c>
      <c r="AA2" s="1">
        <f>J2/I2</f>
        <v>531.14822225642604</v>
      </c>
      <c r="AB2" s="1">
        <f>M2/I2</f>
        <v>246.67538864091117</v>
      </c>
      <c r="AC2" s="1">
        <f>(AA2-AB2)/AA2*100</f>
        <v>53.55808825020938</v>
      </c>
      <c r="AD2" s="1">
        <f>L2/I2</f>
        <v>903.18608588579343</v>
      </c>
    </row>
    <row r="3" spans="1:30">
      <c r="A3" s="2">
        <v>2</v>
      </c>
      <c r="B3" s="2" t="s">
        <v>31</v>
      </c>
      <c r="C3" s="2">
        <v>12.5</v>
      </c>
      <c r="D3" s="3">
        <v>12.805690590003399</v>
      </c>
      <c r="E3" s="3">
        <v>23.004821267030199</v>
      </c>
      <c r="F3" s="3">
        <v>14.579628750821501</v>
      </c>
      <c r="G3" s="3">
        <v>10.4289279632358</v>
      </c>
      <c r="H3" s="3">
        <v>11.1570967349678</v>
      </c>
      <c r="I3" s="2">
        <v>534.29999999999995</v>
      </c>
      <c r="J3" s="7">
        <v>300154</v>
      </c>
      <c r="K3" s="7">
        <v>6646211</v>
      </c>
      <c r="L3" s="7">
        <v>315058</v>
      </c>
      <c r="M3" s="7">
        <v>109242</v>
      </c>
      <c r="N3" s="7">
        <v>4129118</v>
      </c>
      <c r="O3" s="4">
        <v>115</v>
      </c>
      <c r="P3" s="4">
        <v>502</v>
      </c>
      <c r="Q3" s="5">
        <v>29.5</v>
      </c>
      <c r="R3" s="5">
        <v>42.6</v>
      </c>
      <c r="S3" s="5">
        <v>27.9</v>
      </c>
      <c r="T3" s="1">
        <f t="shared" ref="T3:T66" si="0">(Q3/100*I3)/O3</f>
        <v>1.3705956521739129</v>
      </c>
      <c r="U3" s="6">
        <f t="shared" ref="U3:U66" si="1">(Q3/100*I3)/P3</f>
        <v>0.31398107569721112</v>
      </c>
      <c r="V3" s="1">
        <v>22126</v>
      </c>
      <c r="W3" s="18">
        <v>176</v>
      </c>
      <c r="X3" s="18">
        <v>115</v>
      </c>
      <c r="Y3" s="4">
        <v>779</v>
      </c>
      <c r="Z3" s="17">
        <v>84.5</v>
      </c>
      <c r="AA3" s="1">
        <f t="shared" ref="AA3:AA66" si="2">J3/I3</f>
        <v>561.77054089462854</v>
      </c>
      <c r="AB3" s="1">
        <f t="shared" ref="AB3:AB66" si="3">M3/I3</f>
        <v>204.45816956765864</v>
      </c>
      <c r="AC3" s="1">
        <f t="shared" ref="AC3:AC66" si="4">(AA3-AB3)/AA3*100</f>
        <v>63.604682929429565</v>
      </c>
      <c r="AD3" s="1">
        <f t="shared" ref="AD3:AD66" si="5">L3/I3</f>
        <v>589.66498221972677</v>
      </c>
    </row>
    <row r="4" spans="1:30">
      <c r="A4" s="2">
        <v>3</v>
      </c>
      <c r="B4" s="2" t="s">
        <v>32</v>
      </c>
      <c r="C4" s="2">
        <v>9.5</v>
      </c>
      <c r="D4" s="3">
        <v>12.4470937052956</v>
      </c>
      <c r="E4" s="3">
        <v>22.4653966556514</v>
      </c>
      <c r="F4" s="3">
        <v>14.198047139283601</v>
      </c>
      <c r="G4" s="3">
        <v>10.135789527858799</v>
      </c>
      <c r="H4" s="3">
        <v>10.847206748865901</v>
      </c>
      <c r="I4" s="2">
        <v>339</v>
      </c>
      <c r="J4" s="7">
        <v>205244</v>
      </c>
      <c r="K4" s="7">
        <v>4514054</v>
      </c>
      <c r="L4" s="7">
        <v>198971</v>
      </c>
      <c r="M4" s="7">
        <v>76886</v>
      </c>
      <c r="N4" s="7">
        <v>2805105</v>
      </c>
      <c r="O4" s="4">
        <v>67</v>
      </c>
      <c r="P4" s="4">
        <v>356</v>
      </c>
      <c r="Q4" s="5">
        <v>24.3</v>
      </c>
      <c r="R4" s="5">
        <v>40.200000000000003</v>
      </c>
      <c r="S4" s="5">
        <v>35.6</v>
      </c>
      <c r="T4" s="1">
        <f t="shared" si="0"/>
        <v>1.2295074626865672</v>
      </c>
      <c r="U4" s="6">
        <f t="shared" si="1"/>
        <v>0.23139606741573032</v>
      </c>
      <c r="V4" s="1">
        <v>21993</v>
      </c>
      <c r="W4" s="18">
        <v>129</v>
      </c>
      <c r="X4" s="18">
        <v>81</v>
      </c>
      <c r="Y4" s="4">
        <v>610</v>
      </c>
      <c r="Z4" s="17">
        <v>84.5</v>
      </c>
      <c r="AA4" s="1">
        <f t="shared" si="2"/>
        <v>605.43952802359877</v>
      </c>
      <c r="AB4" s="1">
        <f t="shared" si="3"/>
        <v>226.8023598820059</v>
      </c>
      <c r="AC4" s="1">
        <f t="shared" si="4"/>
        <v>62.539221609401487</v>
      </c>
      <c r="AD4" s="1">
        <f t="shared" si="5"/>
        <v>586.93510324483771</v>
      </c>
    </row>
    <row r="5" spans="1:30">
      <c r="A5" s="2">
        <v>4</v>
      </c>
      <c r="B5" s="2" t="s">
        <v>33</v>
      </c>
      <c r="C5" s="2">
        <v>10.8</v>
      </c>
      <c r="D5" s="3">
        <v>12.9745872300961</v>
      </c>
      <c r="E5" s="3">
        <v>22.482098844242401</v>
      </c>
      <c r="F5" s="3">
        <v>14.4909397461161</v>
      </c>
      <c r="G5" s="3">
        <v>10.2327379469757</v>
      </c>
      <c r="H5" s="3">
        <v>10.891227510910801</v>
      </c>
      <c r="I5" s="2">
        <v>161.69999999999999</v>
      </c>
      <c r="J5" s="7">
        <v>100179</v>
      </c>
      <c r="K5" s="7">
        <v>2329907</v>
      </c>
      <c r="L5" s="7">
        <v>120332</v>
      </c>
      <c r="M5" s="7">
        <v>38824</v>
      </c>
      <c r="N5" s="7">
        <v>1501873</v>
      </c>
      <c r="O5" s="4">
        <v>35</v>
      </c>
      <c r="P5" s="4">
        <v>164</v>
      </c>
      <c r="Q5" s="5">
        <v>24.5</v>
      </c>
      <c r="R5" s="5">
        <v>41.2</v>
      </c>
      <c r="S5" s="5">
        <v>34.299999999999997</v>
      </c>
      <c r="T5" s="1">
        <f t="shared" si="0"/>
        <v>1.1318999999999999</v>
      </c>
      <c r="U5" s="6">
        <f t="shared" si="1"/>
        <v>0.24156402439024388</v>
      </c>
      <c r="V5" s="1">
        <v>23257</v>
      </c>
      <c r="W5" s="18">
        <v>134</v>
      </c>
      <c r="X5" s="18">
        <v>66</v>
      </c>
      <c r="Y5" s="4">
        <v>439</v>
      </c>
      <c r="Z5" s="17">
        <v>88.2</v>
      </c>
      <c r="AA5" s="1">
        <f t="shared" si="2"/>
        <v>619.5361781076067</v>
      </c>
      <c r="AB5" s="1">
        <f t="shared" si="3"/>
        <v>240.09894867037727</v>
      </c>
      <c r="AC5" s="1">
        <f t="shared" si="4"/>
        <v>61.24537078629254</v>
      </c>
      <c r="AD5" s="1">
        <f t="shared" si="5"/>
        <v>744.16821273964138</v>
      </c>
    </row>
    <row r="6" spans="1:30">
      <c r="A6" s="2">
        <v>5</v>
      </c>
      <c r="B6" s="2" t="s">
        <v>34</v>
      </c>
      <c r="C6" s="2">
        <v>8.5</v>
      </c>
      <c r="D6" s="3">
        <v>12.207365577394301</v>
      </c>
      <c r="E6" s="3">
        <v>20.485655543737401</v>
      </c>
      <c r="F6" s="3">
        <v>13.7636303079501</v>
      </c>
      <c r="G6" s="3">
        <v>10.194976849106601</v>
      </c>
      <c r="H6" s="3">
        <v>10.7622935104127</v>
      </c>
      <c r="I6" s="2">
        <v>141.6</v>
      </c>
      <c r="J6" s="7">
        <v>85319</v>
      </c>
      <c r="K6" s="7">
        <v>2034954</v>
      </c>
      <c r="L6" s="7">
        <v>97965</v>
      </c>
      <c r="M6" s="7">
        <v>34961</v>
      </c>
      <c r="N6" s="7">
        <v>1317031</v>
      </c>
      <c r="O6" s="4">
        <v>25</v>
      </c>
      <c r="P6" s="4">
        <v>140</v>
      </c>
      <c r="Q6" s="5">
        <v>25.2</v>
      </c>
      <c r="R6" s="5">
        <v>42.4</v>
      </c>
      <c r="S6" s="5">
        <v>32.4</v>
      </c>
      <c r="T6" s="1">
        <f t="shared" si="0"/>
        <v>1.4273279999999999</v>
      </c>
      <c r="U6" s="6">
        <f t="shared" si="1"/>
        <v>0.25488</v>
      </c>
      <c r="V6" s="1">
        <v>23859</v>
      </c>
      <c r="W6" s="18">
        <v>142</v>
      </c>
      <c r="X6" s="18">
        <v>75</v>
      </c>
      <c r="Y6" s="4">
        <v>558</v>
      </c>
      <c r="Z6" s="17">
        <v>92.2</v>
      </c>
      <c r="AA6" s="1">
        <f t="shared" si="2"/>
        <v>602.53531073446334</v>
      </c>
      <c r="AB6" s="1">
        <f t="shared" si="3"/>
        <v>246.89971751412429</v>
      </c>
      <c r="AC6" s="1">
        <f t="shared" si="4"/>
        <v>59.023195302335942</v>
      </c>
      <c r="AD6" s="1">
        <f t="shared" si="5"/>
        <v>691.84322033898309</v>
      </c>
    </row>
    <row r="7" spans="1:30">
      <c r="A7" s="2">
        <v>6</v>
      </c>
      <c r="B7" s="2" t="s">
        <v>35</v>
      </c>
      <c r="C7" s="2">
        <v>9.5</v>
      </c>
      <c r="D7" s="3">
        <v>14.716519747182801</v>
      </c>
      <c r="E7" s="3">
        <v>25.585448616008701</v>
      </c>
      <c r="F7" s="3">
        <v>15.297233116028201</v>
      </c>
      <c r="G7" s="3">
        <v>10.885960495143401</v>
      </c>
      <c r="H7" s="3">
        <v>11.158030170720499</v>
      </c>
      <c r="I7" s="8">
        <v>1080.5999999999999</v>
      </c>
      <c r="J7" s="7">
        <v>19818962</v>
      </c>
      <c r="K7" s="7">
        <v>1632513</v>
      </c>
      <c r="L7" s="7">
        <v>338209</v>
      </c>
      <c r="M7" s="7">
        <v>15034360</v>
      </c>
      <c r="N7" s="7">
        <v>437580</v>
      </c>
      <c r="O7" s="4">
        <v>162</v>
      </c>
      <c r="P7" s="4">
        <v>617</v>
      </c>
      <c r="Q7" s="5">
        <v>25.9</v>
      </c>
      <c r="R7" s="5">
        <v>42.9</v>
      </c>
      <c r="S7" s="5">
        <v>31.3</v>
      </c>
      <c r="T7" s="1">
        <f t="shared" si="0"/>
        <v>1.7276259259259259</v>
      </c>
      <c r="U7" s="6">
        <f t="shared" si="1"/>
        <v>0.45360680713128043</v>
      </c>
      <c r="V7" s="1">
        <v>27959</v>
      </c>
      <c r="W7" s="18">
        <v>132</v>
      </c>
      <c r="X7" s="18">
        <v>64</v>
      </c>
      <c r="Y7" s="4">
        <v>514</v>
      </c>
      <c r="Z7" s="17">
        <v>88.8</v>
      </c>
      <c r="AA7" s="1">
        <f t="shared" si="2"/>
        <v>18340.701462150657</v>
      </c>
      <c r="AB7" s="1">
        <f t="shared" si="3"/>
        <v>13912.974273551732</v>
      </c>
      <c r="AC7" s="1">
        <f t="shared" si="4"/>
        <v>24.141536776749451</v>
      </c>
      <c r="AD7" s="1">
        <f t="shared" si="5"/>
        <v>312.98260225800482</v>
      </c>
    </row>
    <row r="8" spans="1:30">
      <c r="A8" s="2">
        <v>7</v>
      </c>
      <c r="B8" s="2" t="s">
        <v>36</v>
      </c>
      <c r="C8" s="2">
        <v>9.6999999999999993</v>
      </c>
      <c r="D8" s="3">
        <v>12.943188248137</v>
      </c>
      <c r="E8" s="3">
        <v>23.076723739147099</v>
      </c>
      <c r="F8" s="3">
        <v>14.4680100622765</v>
      </c>
      <c r="G8" s="3">
        <v>10.299395081579</v>
      </c>
      <c r="H8" s="3">
        <v>10.946892818048701</v>
      </c>
      <c r="I8" s="2">
        <v>328.6</v>
      </c>
      <c r="J8" s="7">
        <v>192217</v>
      </c>
      <c r="K8" s="7">
        <v>4490930</v>
      </c>
      <c r="L8" s="7">
        <v>203004</v>
      </c>
      <c r="M8" s="7">
        <v>73043</v>
      </c>
      <c r="N8" s="7">
        <v>2790187</v>
      </c>
      <c r="O8" s="4">
        <v>63</v>
      </c>
      <c r="P8" s="4">
        <v>373</v>
      </c>
      <c r="Q8" s="5">
        <v>25.4</v>
      </c>
      <c r="R8" s="5">
        <v>41.8</v>
      </c>
      <c r="S8" s="5">
        <v>32.700000000000003</v>
      </c>
      <c r="T8" s="1">
        <f t="shared" si="0"/>
        <v>1.3248317460317462</v>
      </c>
      <c r="U8" s="6">
        <f t="shared" si="1"/>
        <v>0.22376514745308315</v>
      </c>
      <c r="V8" s="1">
        <v>23373</v>
      </c>
      <c r="W8" s="18">
        <v>159</v>
      </c>
      <c r="X8" s="18">
        <v>82</v>
      </c>
      <c r="Y8" s="4">
        <v>417</v>
      </c>
      <c r="Z8" s="17">
        <v>90.1</v>
      </c>
      <c r="AA8" s="1">
        <f t="shared" si="2"/>
        <v>584.95739500912964</v>
      </c>
      <c r="AB8" s="1">
        <f t="shared" si="3"/>
        <v>222.28545343883138</v>
      </c>
      <c r="AC8" s="1">
        <f t="shared" si="4"/>
        <v>61.999719067512238</v>
      </c>
      <c r="AD8" s="1">
        <f t="shared" si="5"/>
        <v>617.78454047474133</v>
      </c>
    </row>
    <row r="9" spans="1:30">
      <c r="A9" s="2">
        <v>8</v>
      </c>
      <c r="B9" s="2" t="s">
        <v>37</v>
      </c>
      <c r="C9" s="2">
        <v>10.4</v>
      </c>
      <c r="D9" s="3">
        <v>12.7597961848164</v>
      </c>
      <c r="E9" s="3">
        <v>22.917182551790699</v>
      </c>
      <c r="F9" s="3">
        <v>14.5171443389521</v>
      </c>
      <c r="G9" s="3">
        <v>10.2048172882552</v>
      </c>
      <c r="H9" s="3">
        <v>11.2554643247628</v>
      </c>
      <c r="I9" s="2">
        <v>271.3</v>
      </c>
      <c r="J9" s="7">
        <v>155149</v>
      </c>
      <c r="K9" s="7">
        <v>3393220</v>
      </c>
      <c r="L9" s="7">
        <v>150984</v>
      </c>
      <c r="M9" s="7">
        <v>54789</v>
      </c>
      <c r="N9" s="7">
        <v>2061833</v>
      </c>
      <c r="O9" s="4">
        <v>57</v>
      </c>
      <c r="P9" s="4">
        <v>207</v>
      </c>
      <c r="Q9" s="5">
        <v>27.3</v>
      </c>
      <c r="R9" s="5">
        <v>43</v>
      </c>
      <c r="S9" s="5">
        <v>29.7</v>
      </c>
      <c r="T9" s="1">
        <f t="shared" si="0"/>
        <v>1.299384210526316</v>
      </c>
      <c r="U9" s="6">
        <f t="shared" si="1"/>
        <v>0.35780144927536234</v>
      </c>
      <c r="V9" s="1">
        <v>21859</v>
      </c>
      <c r="W9" s="18">
        <v>158</v>
      </c>
      <c r="X9" s="18">
        <v>123</v>
      </c>
      <c r="Y9" s="4">
        <v>894</v>
      </c>
      <c r="Z9" s="17">
        <v>84.9</v>
      </c>
      <c r="AA9" s="1">
        <f t="shared" si="2"/>
        <v>571.87246590490224</v>
      </c>
      <c r="AB9" s="1">
        <f t="shared" si="3"/>
        <v>201.94987099152229</v>
      </c>
      <c r="AC9" s="1">
        <f t="shared" si="4"/>
        <v>64.686204874024327</v>
      </c>
      <c r="AD9" s="1">
        <f t="shared" si="5"/>
        <v>556.52045705860667</v>
      </c>
    </row>
    <row r="10" spans="1:30">
      <c r="A10" s="2">
        <v>9</v>
      </c>
      <c r="B10" s="2" t="s">
        <v>38</v>
      </c>
      <c r="C10" s="2">
        <v>11.3</v>
      </c>
      <c r="D10" s="3">
        <v>12.543860756048799</v>
      </c>
      <c r="E10" s="3">
        <v>22.051387487077701</v>
      </c>
      <c r="F10" s="3">
        <v>13.9543812549894</v>
      </c>
      <c r="G10" s="3">
        <v>10.0282221322036</v>
      </c>
      <c r="H10" s="3">
        <v>11.349555987179899</v>
      </c>
      <c r="I10" s="2">
        <v>152.30000000000001</v>
      </c>
      <c r="J10" s="7">
        <v>93100</v>
      </c>
      <c r="K10" s="7">
        <v>1933124</v>
      </c>
      <c r="L10" s="7">
        <v>76991</v>
      </c>
      <c r="M10" s="7">
        <v>31967</v>
      </c>
      <c r="N10" s="7">
        <v>1150721</v>
      </c>
      <c r="O10" s="4">
        <v>30</v>
      </c>
      <c r="P10" s="4">
        <v>173</v>
      </c>
      <c r="Q10" s="5">
        <v>24.3</v>
      </c>
      <c r="R10" s="5">
        <v>41.3</v>
      </c>
      <c r="S10" s="5">
        <v>34.4</v>
      </c>
      <c r="T10" s="1">
        <f t="shared" si="0"/>
        <v>1.2336300000000002</v>
      </c>
      <c r="U10" s="6">
        <f t="shared" si="1"/>
        <v>0.21392427745664741</v>
      </c>
      <c r="V10" s="1">
        <v>20763</v>
      </c>
      <c r="W10" s="18">
        <v>132</v>
      </c>
      <c r="X10" s="18">
        <v>59</v>
      </c>
      <c r="Y10" s="4">
        <v>234</v>
      </c>
      <c r="Z10" s="17">
        <v>88.5</v>
      </c>
      <c r="AA10" s="1">
        <f t="shared" si="2"/>
        <v>611.2934996717006</v>
      </c>
      <c r="AB10" s="1">
        <f t="shared" si="3"/>
        <v>209.89494418910044</v>
      </c>
      <c r="AC10" s="1">
        <f t="shared" si="4"/>
        <v>65.663802363050479</v>
      </c>
      <c r="AD10" s="1">
        <f t="shared" si="5"/>
        <v>505.52199606040705</v>
      </c>
    </row>
    <row r="11" spans="1:30">
      <c r="A11" s="2">
        <v>10</v>
      </c>
      <c r="B11" s="2" t="s">
        <v>39</v>
      </c>
      <c r="C11" s="2">
        <v>11.3</v>
      </c>
      <c r="D11" s="3">
        <v>12.764443541416201</v>
      </c>
      <c r="E11" s="3">
        <v>23.1385716701643</v>
      </c>
      <c r="F11" s="3">
        <v>14.305224506406599</v>
      </c>
      <c r="G11" s="3">
        <v>10.3067678074811</v>
      </c>
      <c r="H11" s="3">
        <v>10.669365425423999</v>
      </c>
      <c r="I11" s="2">
        <v>311.60000000000002</v>
      </c>
      <c r="J11" s="7">
        <v>173260</v>
      </c>
      <c r="K11" s="7">
        <v>4151494</v>
      </c>
      <c r="L11" s="7">
        <v>235553</v>
      </c>
      <c r="M11" s="7">
        <v>69238</v>
      </c>
      <c r="N11" s="7">
        <v>2748662</v>
      </c>
      <c r="O11" s="4">
        <v>53</v>
      </c>
      <c r="P11" s="4">
        <v>268</v>
      </c>
      <c r="Q11" s="5">
        <v>29.4</v>
      </c>
      <c r="R11" s="5">
        <v>42.3</v>
      </c>
      <c r="S11" s="5">
        <v>28.3</v>
      </c>
      <c r="T11" s="1">
        <f t="shared" si="0"/>
        <v>1.7284981132075472</v>
      </c>
      <c r="U11" s="6">
        <f t="shared" si="1"/>
        <v>0.34182985074626865</v>
      </c>
      <c r="V11" s="1">
        <v>23951</v>
      </c>
      <c r="W11" s="18">
        <v>155</v>
      </c>
      <c r="X11" s="18">
        <v>134</v>
      </c>
      <c r="Y11" s="4">
        <v>1024</v>
      </c>
      <c r="Z11" s="17">
        <v>87.5</v>
      </c>
      <c r="AA11" s="1">
        <f t="shared" si="2"/>
        <v>556.03337612323492</v>
      </c>
      <c r="AB11" s="1">
        <f t="shared" si="3"/>
        <v>222.20154043645698</v>
      </c>
      <c r="AC11" s="1">
        <f t="shared" si="4"/>
        <v>60.038093039362806</v>
      </c>
      <c r="AD11" s="1">
        <f t="shared" si="5"/>
        <v>755.94672657252886</v>
      </c>
    </row>
    <row r="12" spans="1:30">
      <c r="A12" s="2">
        <v>11</v>
      </c>
      <c r="B12" s="2" t="s">
        <v>40</v>
      </c>
      <c r="C12" s="2">
        <v>12.1</v>
      </c>
      <c r="D12" s="3">
        <v>12.241305078117</v>
      </c>
      <c r="E12" s="3">
        <v>21.2606422726316</v>
      </c>
      <c r="F12" s="3">
        <v>14.0384007599654</v>
      </c>
      <c r="G12" s="3">
        <v>10.0873912891301</v>
      </c>
      <c r="H12" s="3">
        <v>10.347557393260701</v>
      </c>
      <c r="I12" s="2">
        <v>370.2</v>
      </c>
      <c r="J12" s="7">
        <v>221579</v>
      </c>
      <c r="K12" s="7">
        <v>4671506</v>
      </c>
      <c r="L12" s="7">
        <v>209649</v>
      </c>
      <c r="M12" s="7">
        <v>73503</v>
      </c>
      <c r="N12" s="7">
        <v>2815398</v>
      </c>
      <c r="O12" s="4">
        <v>61</v>
      </c>
      <c r="P12" s="4">
        <v>370</v>
      </c>
      <c r="Q12" s="5">
        <v>25.2</v>
      </c>
      <c r="R12" s="5">
        <v>40.700000000000003</v>
      </c>
      <c r="S12" s="5">
        <v>34.1</v>
      </c>
      <c r="T12" s="1">
        <f t="shared" si="0"/>
        <v>1.529350819672131</v>
      </c>
      <c r="U12" s="6">
        <f t="shared" si="1"/>
        <v>0.25213621621621618</v>
      </c>
      <c r="V12" s="1">
        <v>21086</v>
      </c>
      <c r="W12" s="18">
        <v>140</v>
      </c>
      <c r="X12" s="18">
        <v>85</v>
      </c>
      <c r="Y12" s="4">
        <v>475</v>
      </c>
      <c r="Z12" s="17">
        <v>88.2</v>
      </c>
      <c r="AA12" s="1">
        <f t="shared" si="2"/>
        <v>598.53862776877361</v>
      </c>
      <c r="AB12" s="1">
        <f t="shared" si="3"/>
        <v>198.54943273905997</v>
      </c>
      <c r="AC12" s="1">
        <f t="shared" si="4"/>
        <v>66.827632582510077</v>
      </c>
      <c r="AD12" s="1">
        <f t="shared" si="5"/>
        <v>566.31280388978928</v>
      </c>
    </row>
    <row r="13" spans="1:30">
      <c r="A13" s="2">
        <v>12</v>
      </c>
      <c r="B13" s="2" t="s">
        <v>41</v>
      </c>
      <c r="C13" s="2">
        <v>6.6</v>
      </c>
      <c r="D13" s="3">
        <v>12.260062515092301</v>
      </c>
      <c r="E13" s="3">
        <v>21.2704619150248</v>
      </c>
      <c r="F13" s="3">
        <v>13.8720467607545</v>
      </c>
      <c r="G13" s="3">
        <v>10.166135565092</v>
      </c>
      <c r="H13" s="3">
        <v>10.7598328229301</v>
      </c>
      <c r="I13" s="2">
        <v>281.10000000000002</v>
      </c>
      <c r="J13" s="7">
        <v>163526</v>
      </c>
      <c r="K13" s="7">
        <v>3812645</v>
      </c>
      <c r="L13" s="7">
        <v>164652</v>
      </c>
      <c r="M13" s="7">
        <v>61388</v>
      </c>
      <c r="N13" s="7">
        <v>2349051</v>
      </c>
      <c r="O13" s="4">
        <v>63</v>
      </c>
      <c r="P13" s="4">
        <v>321</v>
      </c>
      <c r="Q13" s="5">
        <v>24</v>
      </c>
      <c r="R13" s="5">
        <v>40.6</v>
      </c>
      <c r="S13" s="5">
        <v>35.299999999999997</v>
      </c>
      <c r="T13" s="1">
        <f t="shared" si="0"/>
        <v>1.0708571428571427</v>
      </c>
      <c r="U13" s="6">
        <f t="shared" si="1"/>
        <v>0.21016822429906543</v>
      </c>
      <c r="V13" s="1">
        <v>23315</v>
      </c>
      <c r="W13" s="18">
        <v>138</v>
      </c>
      <c r="X13" s="18">
        <v>61</v>
      </c>
      <c r="Y13" s="4">
        <v>308</v>
      </c>
      <c r="Z13" s="17">
        <v>93.8</v>
      </c>
      <c r="AA13" s="1">
        <f t="shared" si="2"/>
        <v>581.7360369975097</v>
      </c>
      <c r="AB13" s="1">
        <f t="shared" si="3"/>
        <v>218.38491639985767</v>
      </c>
      <c r="AC13" s="1">
        <f t="shared" si="4"/>
        <v>62.459792326602489</v>
      </c>
      <c r="AD13" s="1">
        <f t="shared" si="5"/>
        <v>585.74172892209174</v>
      </c>
    </row>
    <row r="14" spans="1:30">
      <c r="A14" s="2">
        <v>13</v>
      </c>
      <c r="B14" s="2" t="s">
        <v>42</v>
      </c>
      <c r="C14" s="2">
        <v>10.8</v>
      </c>
      <c r="D14" s="3">
        <v>14.853194711899301</v>
      </c>
      <c r="E14" s="3">
        <v>24.991661928445399</v>
      </c>
      <c r="F14" s="3">
        <v>15.2562042922535</v>
      </c>
      <c r="G14" s="3">
        <v>10.6849925146992</v>
      </c>
      <c r="H14" s="3">
        <v>11.2658876307119</v>
      </c>
      <c r="I14" s="8">
        <v>2043.9</v>
      </c>
      <c r="J14" s="7">
        <v>1196337</v>
      </c>
      <c r="K14" s="7">
        <v>31167981</v>
      </c>
      <c r="L14" s="7">
        <v>2268588</v>
      </c>
      <c r="M14" s="7">
        <v>520866</v>
      </c>
      <c r="N14" s="7">
        <v>22766703</v>
      </c>
      <c r="O14" s="4">
        <v>347</v>
      </c>
      <c r="P14" s="4">
        <v>1279</v>
      </c>
      <c r="Q14" s="5">
        <v>29.4</v>
      </c>
      <c r="R14" s="5">
        <v>43.7</v>
      </c>
      <c r="S14" s="5">
        <v>26.9</v>
      </c>
      <c r="T14" s="1">
        <f t="shared" si="0"/>
        <v>1.7317193083573488</v>
      </c>
      <c r="U14" s="6">
        <f t="shared" si="1"/>
        <v>0.46982533229085227</v>
      </c>
      <c r="V14" s="1">
        <v>26052</v>
      </c>
      <c r="W14" s="18">
        <v>170</v>
      </c>
      <c r="X14" s="18">
        <v>106</v>
      </c>
      <c r="Y14" s="4">
        <v>779</v>
      </c>
      <c r="Z14" s="17">
        <v>86.5</v>
      </c>
      <c r="AA14" s="1">
        <f t="shared" si="2"/>
        <v>585.32071040657559</v>
      </c>
      <c r="AB14" s="1">
        <f t="shared" si="3"/>
        <v>254.83927785116688</v>
      </c>
      <c r="AC14" s="1">
        <f t="shared" si="4"/>
        <v>56.46159903104224</v>
      </c>
      <c r="AD14" s="1">
        <f t="shared" si="5"/>
        <v>1109.931014237487</v>
      </c>
    </row>
    <row r="15" spans="1:30">
      <c r="A15" s="2">
        <v>14</v>
      </c>
      <c r="B15" s="2" t="s">
        <v>43</v>
      </c>
      <c r="C15" s="2">
        <v>8.3000000000000007</v>
      </c>
      <c r="D15" s="3">
        <v>13.129893875944999</v>
      </c>
      <c r="E15" s="3">
        <v>23.717794707370999</v>
      </c>
      <c r="F15" s="3">
        <v>14.344177194064899</v>
      </c>
      <c r="G15" s="3">
        <v>10.328613547389301</v>
      </c>
      <c r="H15" s="3">
        <v>10.7247860295388</v>
      </c>
      <c r="I15" s="2">
        <v>695.8</v>
      </c>
      <c r="J15" s="7">
        <v>394770</v>
      </c>
      <c r="K15" s="7">
        <v>10175642</v>
      </c>
      <c r="L15" s="7">
        <v>583263</v>
      </c>
      <c r="M15" s="7">
        <v>167172</v>
      </c>
      <c r="N15" s="7">
        <v>6949446</v>
      </c>
      <c r="O15" s="4">
        <v>127</v>
      </c>
      <c r="P15" s="4">
        <v>395</v>
      </c>
      <c r="Q15" s="5">
        <v>29.2</v>
      </c>
      <c r="R15" s="5">
        <v>41.6</v>
      </c>
      <c r="S15" s="5">
        <v>29.1</v>
      </c>
      <c r="T15" s="1">
        <f t="shared" si="0"/>
        <v>1.5997921259842518</v>
      </c>
      <c r="U15" s="6">
        <f t="shared" si="1"/>
        <v>0.51436354430379738</v>
      </c>
      <c r="V15" s="1">
        <v>24403</v>
      </c>
      <c r="W15" s="18">
        <v>162</v>
      </c>
      <c r="X15" s="18">
        <v>111</v>
      </c>
      <c r="Y15" s="4">
        <v>853</v>
      </c>
      <c r="Z15" s="17">
        <v>87.6</v>
      </c>
      <c r="AA15" s="1">
        <f t="shared" si="2"/>
        <v>567.36131072147168</v>
      </c>
      <c r="AB15" s="1">
        <f t="shared" si="3"/>
        <v>240.25869502730671</v>
      </c>
      <c r="AC15" s="1">
        <f t="shared" si="4"/>
        <v>57.653317121361802</v>
      </c>
      <c r="AD15" s="1">
        <f t="shared" si="5"/>
        <v>838.26243173325679</v>
      </c>
    </row>
    <row r="16" spans="1:30">
      <c r="A16" s="2">
        <v>15</v>
      </c>
      <c r="B16" s="2" t="s">
        <v>44</v>
      </c>
      <c r="C16" s="2">
        <v>5.3</v>
      </c>
      <c r="D16" s="3">
        <v>11.722583497111501</v>
      </c>
      <c r="E16" s="3">
        <v>21.475186575391401</v>
      </c>
      <c r="F16" s="3">
        <v>13.780351485616</v>
      </c>
      <c r="G16" s="3">
        <v>10.074045248489901</v>
      </c>
      <c r="H16" s="3">
        <v>10.1518149751648</v>
      </c>
      <c r="I16" s="2">
        <v>144.19999999999999</v>
      </c>
      <c r="J16" s="7">
        <v>88028</v>
      </c>
      <c r="K16" s="7">
        <v>1949764</v>
      </c>
      <c r="L16" s="7">
        <v>81857</v>
      </c>
      <c r="M16" s="7">
        <v>31618</v>
      </c>
      <c r="N16" s="7">
        <v>1171978</v>
      </c>
      <c r="O16" s="4">
        <v>37</v>
      </c>
      <c r="P16" s="4">
        <v>154</v>
      </c>
      <c r="Q16" s="5">
        <v>22.4</v>
      </c>
      <c r="R16" s="5">
        <v>40.6</v>
      </c>
      <c r="S16" s="5">
        <v>37</v>
      </c>
      <c r="T16" s="1">
        <f t="shared" si="0"/>
        <v>0.8729945945945945</v>
      </c>
      <c r="U16" s="6">
        <f t="shared" si="1"/>
        <v>0.20974545454545451</v>
      </c>
      <c r="V16" s="1">
        <v>22155</v>
      </c>
      <c r="W16" s="18">
        <v>124</v>
      </c>
      <c r="X16" s="18">
        <v>77</v>
      </c>
      <c r="Y16" s="4">
        <v>431</v>
      </c>
      <c r="Z16" s="17">
        <v>91.3</v>
      </c>
      <c r="AA16" s="1">
        <f t="shared" si="2"/>
        <v>610.45769764216368</v>
      </c>
      <c r="AB16" s="1">
        <f t="shared" si="3"/>
        <v>219.26490984743413</v>
      </c>
      <c r="AC16" s="1">
        <f t="shared" si="4"/>
        <v>64.081883037215434</v>
      </c>
      <c r="AD16" s="1">
        <f t="shared" si="5"/>
        <v>567.66296809986136</v>
      </c>
    </row>
    <row r="17" spans="1:30">
      <c r="A17" s="2">
        <v>16</v>
      </c>
      <c r="B17" s="2" t="s">
        <v>45</v>
      </c>
      <c r="C17" s="2">
        <v>8.6</v>
      </c>
      <c r="D17" s="3">
        <v>12.895912952902</v>
      </c>
      <c r="E17" s="3">
        <v>23.618215671728301</v>
      </c>
      <c r="F17" s="3">
        <v>14.351715599910801</v>
      </c>
      <c r="G17" s="3">
        <v>10.3522469056132</v>
      </c>
      <c r="H17" s="3">
        <v>10.9006974404881</v>
      </c>
      <c r="I17" s="2">
        <v>352</v>
      </c>
      <c r="J17" s="7">
        <v>209720</v>
      </c>
      <c r="K17" s="7">
        <v>4815558</v>
      </c>
      <c r="L17" s="7">
        <v>229828</v>
      </c>
      <c r="M17" s="7">
        <v>79737</v>
      </c>
      <c r="N17" s="7">
        <v>3065775</v>
      </c>
      <c r="O17" s="4">
        <v>66</v>
      </c>
      <c r="P17" s="4">
        <v>342</v>
      </c>
      <c r="Q17" s="5">
        <v>25</v>
      </c>
      <c r="R17" s="5">
        <v>41.6</v>
      </c>
      <c r="S17" s="5">
        <v>33.4</v>
      </c>
      <c r="T17" s="1">
        <f t="shared" si="0"/>
        <v>1.3333333333333333</v>
      </c>
      <c r="U17" s="6">
        <f t="shared" si="1"/>
        <v>0.25730994152046782</v>
      </c>
      <c r="V17" s="1">
        <v>22968</v>
      </c>
      <c r="W17" s="18">
        <v>136</v>
      </c>
      <c r="X17" s="18">
        <v>84</v>
      </c>
      <c r="Y17" s="4">
        <v>453</v>
      </c>
      <c r="Z17" s="17">
        <v>90.4</v>
      </c>
      <c r="AA17" s="1">
        <f t="shared" si="2"/>
        <v>595.7954545454545</v>
      </c>
      <c r="AB17" s="1">
        <f t="shared" si="3"/>
        <v>226.52556818181819</v>
      </c>
      <c r="AC17" s="1">
        <f t="shared" si="4"/>
        <v>61.979305740987975</v>
      </c>
      <c r="AD17" s="1">
        <f t="shared" si="5"/>
        <v>652.9204545454545</v>
      </c>
    </row>
    <row r="18" spans="1:30">
      <c r="A18" s="2">
        <v>17</v>
      </c>
      <c r="B18" s="2" t="s">
        <v>46</v>
      </c>
      <c r="C18" s="2">
        <v>9.1</v>
      </c>
      <c r="D18" s="3">
        <v>12.726794830261399</v>
      </c>
      <c r="E18" s="3">
        <v>23.406176929984099</v>
      </c>
      <c r="F18" s="3">
        <v>14.2012179374809</v>
      </c>
      <c r="G18" s="3">
        <v>10.2985399518608</v>
      </c>
      <c r="H18" s="3">
        <v>10.5987384984949</v>
      </c>
      <c r="I18" s="2">
        <v>648.20000000000005</v>
      </c>
      <c r="J18" s="7">
        <v>393990</v>
      </c>
      <c r="K18" s="7">
        <v>9811070</v>
      </c>
      <c r="L18" s="7">
        <v>531186</v>
      </c>
      <c r="M18" s="7">
        <v>159938</v>
      </c>
      <c r="N18" s="7">
        <v>6519599</v>
      </c>
      <c r="O18" s="4">
        <v>93</v>
      </c>
      <c r="P18" s="4">
        <v>530</v>
      </c>
      <c r="Q18" s="5">
        <v>24.4</v>
      </c>
      <c r="R18" s="5">
        <v>39.700000000000003</v>
      </c>
      <c r="S18" s="5">
        <v>35.9</v>
      </c>
      <c r="T18" s="1">
        <f t="shared" si="0"/>
        <v>1.7006537634408601</v>
      </c>
      <c r="U18" s="6">
        <f t="shared" si="1"/>
        <v>0.29841660377358492</v>
      </c>
      <c r="V18" s="1">
        <v>24907</v>
      </c>
      <c r="W18" s="18">
        <v>135</v>
      </c>
      <c r="X18" s="18">
        <v>67</v>
      </c>
      <c r="Y18" s="4">
        <v>437</v>
      </c>
      <c r="Z18" s="17">
        <v>88.7</v>
      </c>
      <c r="AA18" s="1">
        <f t="shared" si="2"/>
        <v>607.82165998148719</v>
      </c>
      <c r="AB18" s="1">
        <f t="shared" si="3"/>
        <v>246.74174637457574</v>
      </c>
      <c r="AC18" s="1">
        <f t="shared" si="4"/>
        <v>59.405568669255558</v>
      </c>
      <c r="AD18" s="1">
        <f t="shared" si="5"/>
        <v>819.4785560012341</v>
      </c>
    </row>
    <row r="19" spans="1:30">
      <c r="A19" s="2">
        <v>18</v>
      </c>
      <c r="B19" s="2" t="s">
        <v>47</v>
      </c>
      <c r="C19" s="2">
        <v>9.4</v>
      </c>
      <c r="D19" s="3">
        <v>12.8540415018612</v>
      </c>
      <c r="E19" s="3">
        <v>22.860787021201599</v>
      </c>
      <c r="F19" s="3">
        <v>14.3001169366827</v>
      </c>
      <c r="G19" s="3">
        <v>10.4120036317371</v>
      </c>
      <c r="H19" s="3">
        <v>10.710942635824299</v>
      </c>
      <c r="I19" s="2">
        <v>304.8</v>
      </c>
      <c r="J19" s="7">
        <v>181153</v>
      </c>
      <c r="K19" s="7">
        <v>4214152</v>
      </c>
      <c r="L19" s="7">
        <v>201343</v>
      </c>
      <c r="M19" s="7">
        <v>73519</v>
      </c>
      <c r="N19" s="7">
        <v>2742909</v>
      </c>
      <c r="O19" s="4">
        <v>48</v>
      </c>
      <c r="P19" s="4">
        <v>320</v>
      </c>
      <c r="Q19" s="5">
        <v>25.1</v>
      </c>
      <c r="R19" s="5">
        <v>41.1</v>
      </c>
      <c r="S19" s="5">
        <v>33.9</v>
      </c>
      <c r="T19" s="1">
        <f t="shared" si="0"/>
        <v>1.59385</v>
      </c>
      <c r="U19" s="6">
        <f t="shared" si="1"/>
        <v>0.2390775</v>
      </c>
      <c r="V19" s="1">
        <v>23262</v>
      </c>
      <c r="W19" s="18">
        <v>140</v>
      </c>
      <c r="X19" s="18">
        <v>94</v>
      </c>
      <c r="Y19" s="4">
        <v>708</v>
      </c>
      <c r="Z19" s="17">
        <v>87.8</v>
      </c>
      <c r="AA19" s="1">
        <f t="shared" si="2"/>
        <v>594.33398950131232</v>
      </c>
      <c r="AB19" s="1">
        <f t="shared" si="3"/>
        <v>241.2040682414698</v>
      </c>
      <c r="AC19" s="1">
        <f t="shared" si="4"/>
        <v>59.416073705652131</v>
      </c>
      <c r="AD19" s="1">
        <f t="shared" si="5"/>
        <v>660.57414698162722</v>
      </c>
    </row>
    <row r="20" spans="1:30">
      <c r="A20" s="2">
        <v>19</v>
      </c>
      <c r="B20" s="2" t="s">
        <v>48</v>
      </c>
      <c r="C20" s="2">
        <v>7.2</v>
      </c>
      <c r="D20" s="3">
        <v>12.552590520377899</v>
      </c>
      <c r="E20" s="3">
        <v>22.241791829832898</v>
      </c>
      <c r="F20" s="3">
        <v>14.084751877582599</v>
      </c>
      <c r="G20" s="3">
        <v>10.1840629275576</v>
      </c>
      <c r="H20" s="3">
        <v>10.5842805981864</v>
      </c>
      <c r="I20" s="2">
        <v>241.9</v>
      </c>
      <c r="J20" s="7">
        <v>142840</v>
      </c>
      <c r="K20" s="7">
        <v>3384716</v>
      </c>
      <c r="L20" s="7">
        <v>159980</v>
      </c>
      <c r="M20" s="7">
        <v>57340</v>
      </c>
      <c r="N20" s="7">
        <v>2183801</v>
      </c>
      <c r="O20" s="4">
        <v>50</v>
      </c>
      <c r="P20" s="4">
        <v>226</v>
      </c>
      <c r="Q20" s="5">
        <v>24.3</v>
      </c>
      <c r="R20" s="5">
        <v>40.4</v>
      </c>
      <c r="S20" s="5">
        <v>35.299999999999997</v>
      </c>
      <c r="T20" s="1">
        <f t="shared" si="0"/>
        <v>1.1756340000000001</v>
      </c>
      <c r="U20" s="6">
        <f t="shared" si="1"/>
        <v>0.26009601769911506</v>
      </c>
      <c r="V20" s="1">
        <v>23701</v>
      </c>
      <c r="W20" s="18">
        <v>126</v>
      </c>
      <c r="X20" s="18">
        <v>57</v>
      </c>
      <c r="Y20" s="4">
        <v>409</v>
      </c>
      <c r="Z20" s="17">
        <v>89</v>
      </c>
      <c r="AA20" s="1">
        <f t="shared" si="2"/>
        <v>590.49193881769327</v>
      </c>
      <c r="AB20" s="1">
        <f t="shared" si="3"/>
        <v>237.04009921455147</v>
      </c>
      <c r="AC20" s="1">
        <f t="shared" si="4"/>
        <v>59.857182861943436</v>
      </c>
      <c r="AD20" s="1">
        <f t="shared" si="5"/>
        <v>661.34766432410083</v>
      </c>
    </row>
    <row r="21" spans="1:30">
      <c r="A21" s="2">
        <v>21</v>
      </c>
      <c r="B21" s="2" t="s">
        <v>49</v>
      </c>
      <c r="C21" s="2">
        <v>7.2</v>
      </c>
      <c r="D21" s="3">
        <v>13.737486256604001</v>
      </c>
      <c r="E21" s="3">
        <v>23.863159223295799</v>
      </c>
      <c r="F21" s="3">
        <v>14.596799993030601</v>
      </c>
      <c r="G21" s="3">
        <v>10.652122984766301</v>
      </c>
      <c r="H21" s="3">
        <v>10.9654843023369</v>
      </c>
      <c r="I21" s="2">
        <v>159.9</v>
      </c>
      <c r="J21" s="7">
        <v>296524</v>
      </c>
      <c r="K21" s="7">
        <v>8024860</v>
      </c>
      <c r="L21" s="7">
        <v>508958</v>
      </c>
      <c r="M21" s="7">
        <v>139964</v>
      </c>
      <c r="N21" s="7">
        <v>5751977</v>
      </c>
      <c r="O21" s="4">
        <v>24</v>
      </c>
      <c r="P21" s="4">
        <v>115</v>
      </c>
      <c r="Q21" s="5">
        <v>23.4</v>
      </c>
      <c r="R21" s="5">
        <v>45.4</v>
      </c>
      <c r="S21" s="5">
        <v>31.1</v>
      </c>
      <c r="T21" s="1">
        <f t="shared" si="0"/>
        <v>1.5590250000000001</v>
      </c>
      <c r="U21" s="6">
        <f t="shared" si="1"/>
        <v>0.32536173913043481</v>
      </c>
      <c r="V21" s="1">
        <v>27061</v>
      </c>
      <c r="W21" s="18">
        <v>146</v>
      </c>
      <c r="X21" s="18">
        <v>89</v>
      </c>
      <c r="Y21" s="4">
        <v>676</v>
      </c>
      <c r="Z21" s="17">
        <v>89.9</v>
      </c>
      <c r="AA21" s="1">
        <f t="shared" si="2"/>
        <v>1854.4340212632894</v>
      </c>
      <c r="AB21" s="1">
        <f t="shared" si="3"/>
        <v>875.32207629768607</v>
      </c>
      <c r="AC21" s="1">
        <f t="shared" si="4"/>
        <v>52.798424410840262</v>
      </c>
      <c r="AD21" s="1">
        <f t="shared" si="5"/>
        <v>3182.9768605378358</v>
      </c>
    </row>
    <row r="22" spans="1:30">
      <c r="A22" s="2">
        <v>22</v>
      </c>
      <c r="B22" s="2" t="s">
        <v>50</v>
      </c>
      <c r="C22" s="2">
        <v>7.9</v>
      </c>
      <c r="D22" s="3">
        <v>12.661866772169001</v>
      </c>
      <c r="E22" s="3">
        <v>23.243341134322801</v>
      </c>
      <c r="F22" s="3">
        <v>14.171634389444201</v>
      </c>
      <c r="G22" s="3">
        <v>10.3397291706495</v>
      </c>
      <c r="H22" s="3">
        <v>10.5434425649698</v>
      </c>
      <c r="I22" s="2">
        <v>177.9</v>
      </c>
      <c r="J22" s="7">
        <v>348161</v>
      </c>
      <c r="K22" s="7">
        <v>8541159</v>
      </c>
      <c r="L22" s="7">
        <v>387008</v>
      </c>
      <c r="M22" s="7">
        <v>139202</v>
      </c>
      <c r="N22" s="7">
        <v>5443211</v>
      </c>
      <c r="O22" s="4">
        <v>24</v>
      </c>
      <c r="P22" s="4">
        <v>142</v>
      </c>
      <c r="Q22" s="5">
        <v>25.5</v>
      </c>
      <c r="R22" s="5">
        <v>44.1</v>
      </c>
      <c r="S22" s="5">
        <v>30.4</v>
      </c>
      <c r="T22" s="1">
        <f t="shared" si="0"/>
        <v>1.8901874999999999</v>
      </c>
      <c r="U22" s="6">
        <f t="shared" si="1"/>
        <v>0.31946830985915492</v>
      </c>
      <c r="V22" s="1">
        <v>24516</v>
      </c>
      <c r="W22" s="18">
        <v>160</v>
      </c>
      <c r="X22" s="18">
        <v>73</v>
      </c>
      <c r="Y22" s="4">
        <v>381</v>
      </c>
      <c r="Z22" s="17">
        <v>90.8</v>
      </c>
      <c r="AA22" s="1">
        <f t="shared" si="2"/>
        <v>1957.0601461495221</v>
      </c>
      <c r="AB22" s="1">
        <f t="shared" si="3"/>
        <v>782.47329960652053</v>
      </c>
      <c r="AC22" s="1">
        <f t="shared" si="4"/>
        <v>60.017922742639186</v>
      </c>
      <c r="AD22" s="1">
        <f t="shared" si="5"/>
        <v>2175.4243957279368</v>
      </c>
    </row>
    <row r="23" spans="1:30">
      <c r="A23" s="2">
        <v>23</v>
      </c>
      <c r="B23" s="2" t="s">
        <v>51</v>
      </c>
      <c r="C23" s="2">
        <v>8.6999999999999993</v>
      </c>
      <c r="D23" s="3">
        <v>11.705119460023599</v>
      </c>
      <c r="E23" s="3">
        <v>20.270470115505301</v>
      </c>
      <c r="F23" s="3">
        <v>13.5224026743861</v>
      </c>
      <c r="G23" s="3">
        <v>10.0638456728538</v>
      </c>
      <c r="H23" s="3">
        <v>10.247224351234999</v>
      </c>
      <c r="I23" s="2">
        <v>536.79999999999995</v>
      </c>
      <c r="J23" s="7">
        <v>73429</v>
      </c>
      <c r="K23" s="7">
        <v>1470626</v>
      </c>
      <c r="L23" s="7">
        <v>52995</v>
      </c>
      <c r="M23" s="7">
        <v>24256</v>
      </c>
      <c r="N23" s="7">
        <v>843813</v>
      </c>
      <c r="O23" s="4">
        <v>85</v>
      </c>
      <c r="P23" s="4">
        <v>550</v>
      </c>
      <c r="Q23" s="5">
        <v>29.6</v>
      </c>
      <c r="R23" s="5">
        <v>42.6</v>
      </c>
      <c r="S23" s="5">
        <v>27.9</v>
      </c>
      <c r="T23" s="1">
        <f t="shared" si="0"/>
        <v>1.8693270588235298</v>
      </c>
      <c r="U23" s="6">
        <f t="shared" si="1"/>
        <v>0.28889600000000004</v>
      </c>
      <c r="V23" s="1">
        <v>20015</v>
      </c>
      <c r="W23" s="18">
        <v>108</v>
      </c>
      <c r="X23" s="18">
        <v>70</v>
      </c>
      <c r="Y23" s="4">
        <v>463</v>
      </c>
      <c r="Z23" s="17">
        <v>84.9</v>
      </c>
      <c r="AA23" s="1">
        <f t="shared" si="2"/>
        <v>136.79023845007453</v>
      </c>
      <c r="AB23" s="1">
        <f t="shared" si="3"/>
        <v>45.186289120715351</v>
      </c>
      <c r="AC23" s="1">
        <f t="shared" si="4"/>
        <v>66.966729766168683</v>
      </c>
      <c r="AD23" s="1">
        <f t="shared" si="5"/>
        <v>98.723919523099866</v>
      </c>
    </row>
    <row r="24" spans="1:30">
      <c r="A24" s="2">
        <v>24</v>
      </c>
      <c r="B24" s="2" t="s">
        <v>52</v>
      </c>
      <c r="C24" s="2">
        <v>9.1999999999999993</v>
      </c>
      <c r="D24" s="3">
        <v>12.0519458371908</v>
      </c>
      <c r="E24" s="3">
        <v>21.3852544728338</v>
      </c>
      <c r="F24" s="3">
        <v>13.813174754791801</v>
      </c>
      <c r="G24" s="3">
        <v>10.1200624108863</v>
      </c>
      <c r="H24" s="3">
        <v>10.3970703467064</v>
      </c>
      <c r="I24" s="2">
        <v>598.70000000000005</v>
      </c>
      <c r="J24" s="7">
        <v>251990</v>
      </c>
      <c r="K24" s="7">
        <v>5563261</v>
      </c>
      <c r="L24" s="7">
        <v>237535</v>
      </c>
      <c r="M24" s="7">
        <v>89513</v>
      </c>
      <c r="N24" s="7">
        <v>3373108</v>
      </c>
      <c r="O24" s="4">
        <v>117</v>
      </c>
      <c r="P24" s="4">
        <v>503</v>
      </c>
      <c r="Q24" s="5">
        <v>26.1</v>
      </c>
      <c r="R24" s="5">
        <v>39.9</v>
      </c>
      <c r="S24" s="5">
        <v>34.1</v>
      </c>
      <c r="T24" s="1">
        <f t="shared" si="0"/>
        <v>1.3355615384615387</v>
      </c>
      <c r="U24" s="6">
        <f t="shared" si="1"/>
        <v>0.31065745526838967</v>
      </c>
      <c r="V24" s="1">
        <v>22075</v>
      </c>
      <c r="W24" s="18">
        <v>123</v>
      </c>
      <c r="X24" s="18">
        <v>54</v>
      </c>
      <c r="Y24" s="4">
        <v>341</v>
      </c>
      <c r="Z24" s="17">
        <v>87.7</v>
      </c>
      <c r="AA24" s="1">
        <f t="shared" si="2"/>
        <v>420.89527309169864</v>
      </c>
      <c r="AB24" s="1">
        <f t="shared" si="3"/>
        <v>149.51227659929847</v>
      </c>
      <c r="AC24" s="1">
        <f t="shared" si="4"/>
        <v>64.477558633279088</v>
      </c>
      <c r="AD24" s="1">
        <f t="shared" si="5"/>
        <v>396.75129447135458</v>
      </c>
    </row>
    <row r="25" spans="1:30">
      <c r="A25" s="2">
        <v>25</v>
      </c>
      <c r="B25" s="2" t="s">
        <v>53</v>
      </c>
      <c r="C25" s="2">
        <v>7.7</v>
      </c>
      <c r="D25" s="3">
        <v>13.1301246649459</v>
      </c>
      <c r="E25" s="3">
        <v>22.752003838808601</v>
      </c>
      <c r="F25" s="3">
        <v>14.136253683110301</v>
      </c>
      <c r="G25" s="3">
        <v>10.435208090847301</v>
      </c>
      <c r="H25" s="3">
        <v>11.084575533089</v>
      </c>
      <c r="I25" s="2">
        <v>118.7</v>
      </c>
      <c r="J25" s="7">
        <v>296086</v>
      </c>
      <c r="K25" s="7">
        <v>8134265</v>
      </c>
      <c r="L25" s="7">
        <v>501690</v>
      </c>
      <c r="M25" s="7">
        <v>140539</v>
      </c>
      <c r="N25" s="7">
        <v>5860035</v>
      </c>
      <c r="O25" s="4">
        <v>27</v>
      </c>
      <c r="P25" s="4">
        <v>155</v>
      </c>
      <c r="Q25" s="5">
        <v>21.5</v>
      </c>
      <c r="R25" s="5">
        <v>39.200000000000003</v>
      </c>
      <c r="S25" s="5">
        <v>39.299999999999997</v>
      </c>
      <c r="T25" s="1">
        <f t="shared" si="0"/>
        <v>0.94520370370370377</v>
      </c>
      <c r="U25" s="6">
        <f t="shared" si="1"/>
        <v>0.16464838709677421</v>
      </c>
      <c r="V25" s="1">
        <v>27470</v>
      </c>
      <c r="W25" s="18">
        <v>157</v>
      </c>
      <c r="X25" s="18">
        <v>104</v>
      </c>
      <c r="Y25" s="4">
        <v>687</v>
      </c>
      <c r="Z25" s="17">
        <v>87.8</v>
      </c>
      <c r="AA25" s="1">
        <f t="shared" si="2"/>
        <v>2494.4060657118785</v>
      </c>
      <c r="AB25" s="1">
        <f t="shared" si="3"/>
        <v>1183.9848357203032</v>
      </c>
      <c r="AC25" s="1">
        <f t="shared" si="4"/>
        <v>52.53439878954088</v>
      </c>
      <c r="AD25" s="1">
        <f t="shared" si="5"/>
        <v>4226.5374894692504</v>
      </c>
    </row>
    <row r="26" spans="1:30">
      <c r="A26" s="2">
        <v>26</v>
      </c>
      <c r="B26" s="2" t="s">
        <v>54</v>
      </c>
      <c r="C26" s="2">
        <v>9.8000000000000007</v>
      </c>
      <c r="D26" s="3">
        <v>13.587818783207601</v>
      </c>
      <c r="E26" s="3">
        <v>23.752815449522998</v>
      </c>
      <c r="F26" s="3">
        <v>14.691377273724299</v>
      </c>
      <c r="G26" s="3">
        <v>10.4957096328051</v>
      </c>
      <c r="H26" s="3">
        <v>10.8761432805938</v>
      </c>
      <c r="I26" s="2">
        <v>412.6</v>
      </c>
      <c r="J26" s="7">
        <v>295285</v>
      </c>
      <c r="K26" s="7">
        <v>7314299</v>
      </c>
      <c r="L26" s="7">
        <v>380124</v>
      </c>
      <c r="M26" s="7">
        <v>119009</v>
      </c>
      <c r="N26" s="7">
        <v>4793415</v>
      </c>
      <c r="O26" s="4">
        <v>73</v>
      </c>
      <c r="P26" s="4">
        <v>396</v>
      </c>
      <c r="Q26" s="5">
        <v>22.4</v>
      </c>
      <c r="R26" s="5">
        <v>39.799999999999997</v>
      </c>
      <c r="S26" s="5">
        <v>37.799999999999997</v>
      </c>
      <c r="T26" s="1">
        <f t="shared" si="0"/>
        <v>1.2660602739726028</v>
      </c>
      <c r="U26" s="6">
        <f t="shared" si="1"/>
        <v>0.23338989898989898</v>
      </c>
      <c r="V26" s="1">
        <v>42774</v>
      </c>
      <c r="W26" s="18">
        <v>176</v>
      </c>
      <c r="X26" s="18">
        <v>96</v>
      </c>
      <c r="Y26" s="4">
        <v>552</v>
      </c>
      <c r="Z26" s="17">
        <v>88.5</v>
      </c>
      <c r="AA26" s="1">
        <f t="shared" si="2"/>
        <v>715.66892874454675</v>
      </c>
      <c r="AB26" s="1">
        <f t="shared" si="3"/>
        <v>288.43674260785264</v>
      </c>
      <c r="AC26" s="1">
        <f t="shared" si="4"/>
        <v>59.696902992024661</v>
      </c>
      <c r="AD26" s="1">
        <f t="shared" si="5"/>
        <v>921.28938439166257</v>
      </c>
    </row>
    <row r="27" spans="1:30">
      <c r="A27" s="2">
        <v>27</v>
      </c>
      <c r="B27" s="2" t="s">
        <v>55</v>
      </c>
      <c r="C27" s="2">
        <v>9.1999999999999993</v>
      </c>
      <c r="D27" s="3">
        <v>13.9223682834745</v>
      </c>
      <c r="E27" s="3">
        <v>24.548719963283599</v>
      </c>
      <c r="F27" s="3">
        <v>15.173162089874101</v>
      </c>
      <c r="G27" s="3">
        <v>10.729341197346599</v>
      </c>
      <c r="H27" s="3">
        <v>11.506904728775901</v>
      </c>
      <c r="I27" s="2">
        <v>540.9</v>
      </c>
      <c r="J27" s="7">
        <v>332065</v>
      </c>
      <c r="K27" s="7">
        <v>8357464</v>
      </c>
      <c r="L27" s="7">
        <v>441603</v>
      </c>
      <c r="M27" s="7">
        <v>143740</v>
      </c>
      <c r="N27" s="7">
        <v>5649664</v>
      </c>
      <c r="O27" s="4">
        <v>90</v>
      </c>
      <c r="P27" s="4">
        <v>463</v>
      </c>
      <c r="Q27" s="5">
        <v>30.7</v>
      </c>
      <c r="R27" s="5">
        <v>43.2</v>
      </c>
      <c r="S27" s="5">
        <v>26.2</v>
      </c>
      <c r="T27" s="1">
        <f t="shared" si="0"/>
        <v>1.84507</v>
      </c>
      <c r="U27" s="6">
        <f t="shared" si="1"/>
        <v>0.35865291576673863</v>
      </c>
      <c r="V27" s="1">
        <v>25153</v>
      </c>
      <c r="W27" s="18">
        <v>194</v>
      </c>
      <c r="X27" s="18">
        <v>104</v>
      </c>
      <c r="Y27" s="4">
        <v>707</v>
      </c>
      <c r="Z27" s="17">
        <v>85.3</v>
      </c>
      <c r="AA27" s="1">
        <f t="shared" si="2"/>
        <v>613.91199852098362</v>
      </c>
      <c r="AB27" s="1">
        <f t="shared" si="3"/>
        <v>265.74228138288038</v>
      </c>
      <c r="AC27" s="1">
        <f t="shared" si="4"/>
        <v>56.713294083989588</v>
      </c>
      <c r="AD27" s="1">
        <f t="shared" si="5"/>
        <v>816.42262895174713</v>
      </c>
    </row>
    <row r="28" spans="1:30">
      <c r="A28" s="2">
        <v>28</v>
      </c>
      <c r="B28" s="2" t="s">
        <v>56</v>
      </c>
      <c r="C28" s="2">
        <v>8.5</v>
      </c>
      <c r="D28" s="3">
        <v>14.055655318470301</v>
      </c>
      <c r="E28" s="3">
        <v>24.802840258931401</v>
      </c>
      <c r="F28" s="3">
        <v>14.9167181463605</v>
      </c>
      <c r="G28" s="3">
        <v>10.8779808450318</v>
      </c>
      <c r="H28" s="3">
        <v>11.290250956394599</v>
      </c>
      <c r="I28" s="2">
        <v>516.20000000000005</v>
      </c>
      <c r="J28" s="7">
        <v>241210</v>
      </c>
      <c r="K28" s="7">
        <v>6286635</v>
      </c>
      <c r="L28" s="7">
        <v>344919</v>
      </c>
      <c r="M28" s="7">
        <v>108886</v>
      </c>
      <c r="N28" s="7">
        <v>4325553</v>
      </c>
      <c r="O28" s="4">
        <v>90</v>
      </c>
      <c r="P28" s="4">
        <v>470</v>
      </c>
      <c r="Q28" s="5">
        <v>28.5</v>
      </c>
      <c r="R28" s="5">
        <v>42.6</v>
      </c>
      <c r="S28" s="5">
        <v>28.9</v>
      </c>
      <c r="T28" s="1">
        <f t="shared" si="0"/>
        <v>1.6346333333333332</v>
      </c>
      <c r="U28" s="6">
        <f t="shared" si="1"/>
        <v>0.31301489361702123</v>
      </c>
      <c r="V28" s="1">
        <v>26065</v>
      </c>
      <c r="W28" s="18">
        <v>187</v>
      </c>
      <c r="X28" s="18">
        <v>86</v>
      </c>
      <c r="Y28" s="4">
        <v>750</v>
      </c>
      <c r="Z28" s="17">
        <v>86.7</v>
      </c>
      <c r="AA28" s="1">
        <f t="shared" si="2"/>
        <v>467.28012398295232</v>
      </c>
      <c r="AB28" s="1">
        <f t="shared" si="3"/>
        <v>210.93762107710188</v>
      </c>
      <c r="AC28" s="1">
        <f t="shared" si="4"/>
        <v>54.858422121802576</v>
      </c>
      <c r="AD28" s="1">
        <f t="shared" si="5"/>
        <v>668.18868655559857</v>
      </c>
    </row>
    <row r="29" spans="1:30">
      <c r="A29" s="2">
        <v>29</v>
      </c>
      <c r="B29" s="2" t="s">
        <v>57</v>
      </c>
      <c r="C29" s="2">
        <v>7.8</v>
      </c>
      <c r="D29" s="3">
        <v>13.0153029958511</v>
      </c>
      <c r="E29" s="3">
        <v>23.104997947595301</v>
      </c>
      <c r="F29" s="3">
        <v>14.0028855180117</v>
      </c>
      <c r="G29" s="3">
        <v>10.276003736672701</v>
      </c>
      <c r="H29" s="3">
        <v>10.7396027595027</v>
      </c>
      <c r="I29" s="2">
        <v>610.20000000000005</v>
      </c>
      <c r="J29" s="7">
        <v>525707</v>
      </c>
      <c r="K29" s="7">
        <v>13293450</v>
      </c>
      <c r="L29" s="7">
        <v>651345</v>
      </c>
      <c r="M29" s="7">
        <v>222137</v>
      </c>
      <c r="N29" s="7">
        <v>8788872</v>
      </c>
      <c r="O29" s="4">
        <v>96</v>
      </c>
      <c r="P29" s="4">
        <v>580</v>
      </c>
      <c r="Q29" s="5">
        <v>29.8</v>
      </c>
      <c r="R29" s="5">
        <v>43.7</v>
      </c>
      <c r="S29" s="5">
        <v>26.5</v>
      </c>
      <c r="T29" s="1">
        <f t="shared" si="0"/>
        <v>1.8941625000000002</v>
      </c>
      <c r="U29" s="6">
        <f t="shared" si="1"/>
        <v>0.31351655172413795</v>
      </c>
      <c r="V29" s="1">
        <v>25288</v>
      </c>
      <c r="W29" s="18">
        <v>155</v>
      </c>
      <c r="X29" s="18">
        <v>87</v>
      </c>
      <c r="Y29" s="4">
        <v>523</v>
      </c>
      <c r="Z29" s="17">
        <v>92.4</v>
      </c>
      <c r="AA29" s="1">
        <f t="shared" si="2"/>
        <v>861.53228449688618</v>
      </c>
      <c r="AB29" s="1">
        <f t="shared" si="3"/>
        <v>364.03965912815465</v>
      </c>
      <c r="AC29" s="1">
        <f t="shared" si="4"/>
        <v>57.745093749940558</v>
      </c>
      <c r="AD29" s="1">
        <f t="shared" si="5"/>
        <v>1067.4287118977384</v>
      </c>
    </row>
    <row r="30" spans="1:30">
      <c r="A30" s="2" t="s">
        <v>58</v>
      </c>
      <c r="B30" s="2" t="s">
        <v>59</v>
      </c>
      <c r="C30" s="2">
        <v>8.1999999999999993</v>
      </c>
      <c r="D30" s="3">
        <v>12.9181502309689</v>
      </c>
      <c r="E30" s="3">
        <v>22.1397408815353</v>
      </c>
      <c r="F30" s="3">
        <v>15.389998255396</v>
      </c>
      <c r="G30" s="3">
        <v>10.569023366523201</v>
      </c>
      <c r="H30" s="3">
        <v>10.940733730382</v>
      </c>
      <c r="I30" s="2">
        <v>434</v>
      </c>
      <c r="J30" s="7">
        <v>89452</v>
      </c>
      <c r="K30" s="7">
        <v>2258276</v>
      </c>
      <c r="L30" s="7">
        <v>157433</v>
      </c>
      <c r="M30" s="7">
        <v>39627</v>
      </c>
      <c r="N30" s="7">
        <v>1618802</v>
      </c>
      <c r="O30" s="4">
        <v>71</v>
      </c>
      <c r="P30" s="4">
        <v>354</v>
      </c>
      <c r="Q30" s="5">
        <v>29</v>
      </c>
      <c r="R30" s="5">
        <v>43.2</v>
      </c>
      <c r="S30" s="5">
        <v>27.7</v>
      </c>
      <c r="T30" s="1">
        <f t="shared" si="0"/>
        <v>1.7726760563380279</v>
      </c>
      <c r="U30" s="6">
        <f t="shared" si="1"/>
        <v>0.35553672316384177</v>
      </c>
      <c r="V30" s="1">
        <v>25245</v>
      </c>
      <c r="W30" s="18">
        <v>117</v>
      </c>
      <c r="X30" s="18">
        <v>53</v>
      </c>
      <c r="Y30" s="4">
        <v>393</v>
      </c>
      <c r="Z30" s="17">
        <v>89.7</v>
      </c>
      <c r="AA30" s="1">
        <f t="shared" si="2"/>
        <v>206.11059907834101</v>
      </c>
      <c r="AB30" s="1">
        <f t="shared" si="3"/>
        <v>91.306451612903231</v>
      </c>
      <c r="AC30" s="1">
        <f t="shared" si="4"/>
        <v>55.700263828645525</v>
      </c>
      <c r="AD30" s="1">
        <f t="shared" si="5"/>
        <v>362.74884792626727</v>
      </c>
    </row>
    <row r="31" spans="1:30">
      <c r="A31" s="2" t="s">
        <v>60</v>
      </c>
      <c r="B31" s="2" t="s">
        <v>61</v>
      </c>
      <c r="C31" s="2">
        <v>9.6999999999999993</v>
      </c>
      <c r="D31" s="3">
        <v>12.7254920126397</v>
      </c>
      <c r="E31" s="3">
        <v>21.8245599381112</v>
      </c>
      <c r="F31" s="3">
        <v>15.5112926138512</v>
      </c>
      <c r="G31" s="3">
        <v>10.542465013812899</v>
      </c>
      <c r="H31" s="3">
        <v>10.7673459251921</v>
      </c>
      <c r="I31" s="2">
        <v>910.5</v>
      </c>
      <c r="J31" s="7">
        <v>99736</v>
      </c>
      <c r="K31" s="7">
        <v>2243145</v>
      </c>
      <c r="L31" s="7">
        <v>138071</v>
      </c>
      <c r="M31" s="7">
        <v>37760</v>
      </c>
      <c r="N31" s="7">
        <v>1492725</v>
      </c>
      <c r="O31" s="4">
        <v>172</v>
      </c>
      <c r="P31" s="4">
        <v>598</v>
      </c>
      <c r="Q31" s="5">
        <v>27.4</v>
      </c>
      <c r="R31" s="5">
        <v>41.9</v>
      </c>
      <c r="S31" s="5">
        <v>30.7</v>
      </c>
      <c r="T31" s="1">
        <f t="shared" si="0"/>
        <v>1.4504476744186046</v>
      </c>
      <c r="U31" s="6">
        <f t="shared" si="1"/>
        <v>0.41718561872909693</v>
      </c>
      <c r="V31" s="1">
        <v>22484</v>
      </c>
      <c r="W31" s="18">
        <v>113</v>
      </c>
      <c r="X31" s="18">
        <v>71</v>
      </c>
      <c r="Y31" s="4">
        <v>454</v>
      </c>
      <c r="Z31" s="17">
        <v>90</v>
      </c>
      <c r="AA31" s="1">
        <f t="shared" si="2"/>
        <v>109.53981328940142</v>
      </c>
      <c r="AB31" s="1">
        <f t="shared" si="3"/>
        <v>41.471718835804502</v>
      </c>
      <c r="AC31" s="1">
        <f t="shared" si="4"/>
        <v>62.140049731290617</v>
      </c>
      <c r="AD31" s="1">
        <f t="shared" si="5"/>
        <v>151.64305326743548</v>
      </c>
    </row>
    <row r="32" spans="1:30">
      <c r="A32" s="2">
        <v>30</v>
      </c>
      <c r="B32" s="2" t="s">
        <v>62</v>
      </c>
      <c r="C32" s="2">
        <v>12.3</v>
      </c>
      <c r="D32" s="3">
        <v>13.450133405960401</v>
      </c>
      <c r="E32" s="3">
        <v>23.5081501580575</v>
      </c>
      <c r="F32" s="3">
        <v>14.725319692102399</v>
      </c>
      <c r="G32" s="3">
        <v>10.3697968853271</v>
      </c>
      <c r="H32" s="3">
        <v>10.9260487600483</v>
      </c>
      <c r="I32" s="2">
        <v>748.2</v>
      </c>
      <c r="J32" s="7">
        <v>432527</v>
      </c>
      <c r="K32" s="7">
        <v>10064553</v>
      </c>
      <c r="L32" s="7">
        <v>543899</v>
      </c>
      <c r="M32" s="7">
        <v>160697</v>
      </c>
      <c r="N32" s="7">
        <v>6532271</v>
      </c>
      <c r="O32" s="4">
        <v>116</v>
      </c>
      <c r="P32" s="4">
        <v>595</v>
      </c>
      <c r="Q32" s="5">
        <v>27.5</v>
      </c>
      <c r="R32" s="5">
        <v>42</v>
      </c>
      <c r="S32" s="5">
        <v>30.5</v>
      </c>
      <c r="T32" s="1">
        <f t="shared" si="0"/>
        <v>1.7737500000000002</v>
      </c>
      <c r="U32" s="6">
        <f t="shared" si="1"/>
        <v>0.3458067226890757</v>
      </c>
      <c r="V32" s="1">
        <v>23272</v>
      </c>
      <c r="W32" s="18">
        <v>161</v>
      </c>
      <c r="X32" s="18">
        <v>94</v>
      </c>
      <c r="Y32" s="4">
        <v>552</v>
      </c>
      <c r="Z32" s="17">
        <v>88.7</v>
      </c>
      <c r="AA32" s="1">
        <f t="shared" si="2"/>
        <v>578.09008286554399</v>
      </c>
      <c r="AB32" s="1">
        <f t="shared" si="3"/>
        <v>214.77813418871958</v>
      </c>
      <c r="AC32" s="1">
        <f t="shared" si="4"/>
        <v>62.846943659008566</v>
      </c>
      <c r="AD32" s="1">
        <f t="shared" si="5"/>
        <v>726.94333066025126</v>
      </c>
    </row>
    <row r="33" spans="1:30">
      <c r="A33" s="2">
        <v>31</v>
      </c>
      <c r="B33" s="2" t="s">
        <v>63</v>
      </c>
      <c r="C33" s="2">
        <v>8.5</v>
      </c>
      <c r="D33" s="3">
        <v>15.6906220753105</v>
      </c>
      <c r="E33" s="3">
        <v>24.396191502521599</v>
      </c>
      <c r="F33" s="3">
        <v>14.660525118909399</v>
      </c>
      <c r="G33" s="3">
        <v>10.6599717041142</v>
      </c>
      <c r="H33" s="3">
        <v>11.0136661991029</v>
      </c>
      <c r="I33" s="8">
        <v>1388.4</v>
      </c>
      <c r="J33" s="7">
        <v>765582</v>
      </c>
      <c r="K33" s="7">
        <v>21724912</v>
      </c>
      <c r="L33" s="7">
        <v>1584584</v>
      </c>
      <c r="M33" s="7">
        <v>370483</v>
      </c>
      <c r="N33" s="7">
        <v>16436023</v>
      </c>
      <c r="O33" s="4">
        <v>195</v>
      </c>
      <c r="P33" s="4">
        <v>890</v>
      </c>
      <c r="Q33" s="5">
        <v>31.6</v>
      </c>
      <c r="R33" s="5">
        <v>46.4</v>
      </c>
      <c r="S33" s="5">
        <v>22</v>
      </c>
      <c r="T33" s="1">
        <f t="shared" si="0"/>
        <v>2.2499200000000004</v>
      </c>
      <c r="U33" s="6">
        <f t="shared" si="1"/>
        <v>0.49296000000000006</v>
      </c>
      <c r="V33" s="1">
        <v>28271</v>
      </c>
      <c r="W33" s="18">
        <v>158</v>
      </c>
      <c r="X33" s="18">
        <v>101</v>
      </c>
      <c r="Y33" s="4">
        <v>642</v>
      </c>
      <c r="Z33" s="17">
        <v>90</v>
      </c>
      <c r="AA33" s="1">
        <f t="shared" si="2"/>
        <v>551.4131374243733</v>
      </c>
      <c r="AB33" s="1">
        <f t="shared" si="3"/>
        <v>266.84168827427254</v>
      </c>
      <c r="AC33" s="1">
        <f t="shared" si="4"/>
        <v>51.607665801965027</v>
      </c>
      <c r="AD33" s="1">
        <f t="shared" si="5"/>
        <v>1141.30221838087</v>
      </c>
    </row>
    <row r="34" spans="1:30">
      <c r="A34" s="2">
        <v>32</v>
      </c>
      <c r="B34" s="2" t="s">
        <v>64</v>
      </c>
      <c r="C34" s="2">
        <v>6.7</v>
      </c>
      <c r="D34" s="3">
        <v>12.9301743514643</v>
      </c>
      <c r="E34" s="3">
        <v>22.802592341525799</v>
      </c>
      <c r="F34" s="3">
        <v>14.0679768976958</v>
      </c>
      <c r="G34" s="3">
        <v>10.3106543926184</v>
      </c>
      <c r="H34" s="3">
        <v>10.4383134931368</v>
      </c>
      <c r="I34" s="2">
        <v>191.3</v>
      </c>
      <c r="J34" s="7">
        <v>115047</v>
      </c>
      <c r="K34" s="7">
        <v>2647040</v>
      </c>
      <c r="L34" s="7">
        <v>121603</v>
      </c>
      <c r="M34" s="7">
        <v>41723</v>
      </c>
      <c r="N34" s="7">
        <v>1647816</v>
      </c>
      <c r="O34" s="4">
        <v>41</v>
      </c>
      <c r="P34" s="4">
        <v>205</v>
      </c>
      <c r="Q34" s="5">
        <v>23.2</v>
      </c>
      <c r="R34" s="5">
        <v>40.700000000000003</v>
      </c>
      <c r="S34" s="5">
        <v>36.1</v>
      </c>
      <c r="T34" s="1">
        <f t="shared" si="0"/>
        <v>1.0824780487804877</v>
      </c>
      <c r="U34" s="6">
        <f t="shared" si="1"/>
        <v>0.21649560975609755</v>
      </c>
      <c r="V34" s="1">
        <v>23006</v>
      </c>
      <c r="W34" s="18">
        <v>135</v>
      </c>
      <c r="X34" s="18">
        <v>56</v>
      </c>
      <c r="Y34" s="4">
        <v>299</v>
      </c>
      <c r="Z34" s="17">
        <v>90.5</v>
      </c>
      <c r="AA34" s="1">
        <f t="shared" si="2"/>
        <v>601.39571353894405</v>
      </c>
      <c r="AB34" s="1">
        <f t="shared" si="3"/>
        <v>218.10245687401985</v>
      </c>
      <c r="AC34" s="1">
        <f t="shared" si="4"/>
        <v>63.733952210835575</v>
      </c>
      <c r="AD34" s="1">
        <f t="shared" si="5"/>
        <v>635.66649242028222</v>
      </c>
    </row>
    <row r="35" spans="1:30">
      <c r="A35" s="2">
        <v>33</v>
      </c>
      <c r="B35" s="2" t="s">
        <v>65</v>
      </c>
      <c r="C35" s="2">
        <v>8.6999999999999993</v>
      </c>
      <c r="D35" s="3">
        <v>14.414970591872599</v>
      </c>
      <c r="E35" s="3">
        <v>24.3512664087032</v>
      </c>
      <c r="F35" s="3">
        <v>14.6707455034225</v>
      </c>
      <c r="G35" s="3">
        <v>10.7081019633904</v>
      </c>
      <c r="H35" s="3">
        <v>10.905894323450999</v>
      </c>
      <c r="I35" s="8">
        <v>1610.8</v>
      </c>
      <c r="J35" s="7">
        <v>928762</v>
      </c>
      <c r="K35" s="7">
        <v>25017071</v>
      </c>
      <c r="L35" s="7">
        <v>1665901</v>
      </c>
      <c r="M35" s="7">
        <v>421005</v>
      </c>
      <c r="N35" s="7">
        <v>18041739</v>
      </c>
      <c r="O35" s="4">
        <v>233</v>
      </c>
      <c r="P35" s="4">
        <v>993</v>
      </c>
      <c r="Q35" s="5">
        <v>29.8</v>
      </c>
      <c r="R35" s="5">
        <v>44.9</v>
      </c>
      <c r="S35" s="5">
        <v>25.3</v>
      </c>
      <c r="T35" s="1">
        <f t="shared" si="0"/>
        <v>2.0601648068669527</v>
      </c>
      <c r="U35" s="6">
        <f t="shared" si="1"/>
        <v>0.48340221550855988</v>
      </c>
      <c r="V35" s="1">
        <v>26941</v>
      </c>
      <c r="W35" s="18">
        <v>158</v>
      </c>
      <c r="X35" s="18">
        <v>90</v>
      </c>
      <c r="Y35" s="4">
        <v>643</v>
      </c>
      <c r="Z35" s="17">
        <v>88.9</v>
      </c>
      <c r="AA35" s="1">
        <f t="shared" si="2"/>
        <v>576.58430593493915</v>
      </c>
      <c r="AB35" s="1">
        <f t="shared" si="3"/>
        <v>261.36391854978893</v>
      </c>
      <c r="AC35" s="1">
        <f t="shared" si="4"/>
        <v>54.670303048574333</v>
      </c>
      <c r="AD35" s="1">
        <f t="shared" si="5"/>
        <v>1034.2072262229949</v>
      </c>
    </row>
    <row r="36" spans="1:30">
      <c r="A36" s="2">
        <v>34</v>
      </c>
      <c r="B36" s="2" t="s">
        <v>66</v>
      </c>
      <c r="C36" s="2">
        <v>12.7</v>
      </c>
      <c r="D36" s="3">
        <v>13.7078945405492</v>
      </c>
      <c r="E36" s="3">
        <v>23.413531498457999</v>
      </c>
      <c r="F36" s="3">
        <v>14.400003321966899</v>
      </c>
      <c r="G36" s="3">
        <v>10.3765816486369</v>
      </c>
      <c r="H36" s="3">
        <v>10.580234476939999</v>
      </c>
      <c r="I36" s="8">
        <v>1160</v>
      </c>
      <c r="J36" s="7">
        <v>677240</v>
      </c>
      <c r="K36" s="7">
        <v>16380092</v>
      </c>
      <c r="L36" s="7">
        <v>1014505</v>
      </c>
      <c r="M36" s="7">
        <v>265919</v>
      </c>
      <c r="N36" s="7">
        <v>11150613</v>
      </c>
      <c r="O36" s="4">
        <v>169</v>
      </c>
      <c r="P36" s="4">
        <v>701</v>
      </c>
      <c r="Q36" s="5">
        <v>29.4</v>
      </c>
      <c r="R36" s="5">
        <v>42.6</v>
      </c>
      <c r="S36" s="5">
        <v>28</v>
      </c>
      <c r="T36" s="1">
        <f t="shared" si="0"/>
        <v>2.0179881656804732</v>
      </c>
      <c r="U36" s="6">
        <f t="shared" si="1"/>
        <v>0.48650499286733234</v>
      </c>
      <c r="V36" s="1">
        <v>24182</v>
      </c>
      <c r="W36" s="18">
        <v>151</v>
      </c>
      <c r="X36" s="18">
        <v>95</v>
      </c>
      <c r="Y36" s="4">
        <v>545</v>
      </c>
      <c r="Z36" s="17">
        <v>87.8</v>
      </c>
      <c r="AA36" s="1">
        <f t="shared" si="2"/>
        <v>583.82758620689651</v>
      </c>
      <c r="AB36" s="1">
        <f t="shared" si="3"/>
        <v>229.24051724137931</v>
      </c>
      <c r="AC36" s="1">
        <f t="shared" si="4"/>
        <v>60.734894572086709</v>
      </c>
      <c r="AD36" s="1">
        <f t="shared" si="5"/>
        <v>874.57327586206895</v>
      </c>
    </row>
    <row r="37" spans="1:30">
      <c r="A37" s="2">
        <v>35</v>
      </c>
      <c r="B37" s="2" t="s">
        <v>67</v>
      </c>
      <c r="C37" s="2">
        <v>6.7</v>
      </c>
      <c r="D37" s="3">
        <v>13.784326403489301</v>
      </c>
      <c r="E37" s="3">
        <v>23.653846629857401</v>
      </c>
      <c r="F37" s="3">
        <v>14.1067596778385</v>
      </c>
      <c r="G37" s="3">
        <v>10.511425656717901</v>
      </c>
      <c r="H37" s="3">
        <v>10.7348512983327</v>
      </c>
      <c r="I37" s="8">
        <v>1073.9000000000001</v>
      </c>
      <c r="J37" s="7">
        <v>571518</v>
      </c>
      <c r="K37" s="7">
        <v>15484260</v>
      </c>
      <c r="L37" s="7">
        <v>867044</v>
      </c>
      <c r="M37" s="7">
        <v>253268</v>
      </c>
      <c r="N37" s="7">
        <v>10674675</v>
      </c>
      <c r="O37" s="4">
        <v>166</v>
      </c>
      <c r="P37" s="4">
        <v>687</v>
      </c>
      <c r="Q37" s="5">
        <v>32</v>
      </c>
      <c r="R37" s="5">
        <v>44.1</v>
      </c>
      <c r="S37" s="5">
        <v>23.9</v>
      </c>
      <c r="T37" s="1">
        <f t="shared" si="0"/>
        <v>2.0701686746987953</v>
      </c>
      <c r="U37" s="6">
        <f t="shared" si="1"/>
        <v>0.50021542940320241</v>
      </c>
      <c r="V37" s="1">
        <v>27128</v>
      </c>
      <c r="W37" s="18">
        <v>185</v>
      </c>
      <c r="X37" s="18">
        <v>106</v>
      </c>
      <c r="Y37" s="4">
        <v>667</v>
      </c>
      <c r="Z37" s="17">
        <v>91.5</v>
      </c>
      <c r="AA37" s="1">
        <f t="shared" si="2"/>
        <v>532.18921687307943</v>
      </c>
      <c r="AB37" s="1">
        <f t="shared" si="3"/>
        <v>235.83946363721014</v>
      </c>
      <c r="AC37" s="1">
        <f t="shared" si="4"/>
        <v>55.685035291976817</v>
      </c>
      <c r="AD37" s="1">
        <f t="shared" si="5"/>
        <v>807.37871310177854</v>
      </c>
    </row>
    <row r="38" spans="1:30">
      <c r="A38" s="2">
        <v>36</v>
      </c>
      <c r="B38" s="2" t="s">
        <v>68</v>
      </c>
      <c r="C38" s="2">
        <v>8.6999999999999993</v>
      </c>
      <c r="D38" s="3">
        <v>12.135689106035301</v>
      </c>
      <c r="E38" s="3">
        <v>21.590446313978401</v>
      </c>
      <c r="F38" s="3">
        <v>14.0198232505977</v>
      </c>
      <c r="G38" s="3">
        <v>10.170303083024599</v>
      </c>
      <c r="H38" s="3">
        <v>10.5524014122691</v>
      </c>
      <c r="I38" s="2">
        <v>218.5</v>
      </c>
      <c r="J38" s="7">
        <v>133090</v>
      </c>
      <c r="K38" s="7">
        <v>2909015</v>
      </c>
      <c r="L38" s="7">
        <v>119218</v>
      </c>
      <c r="M38" s="7">
        <v>48803</v>
      </c>
      <c r="N38" s="7">
        <v>1754118</v>
      </c>
      <c r="O38" s="4">
        <v>47</v>
      </c>
      <c r="P38" s="4">
        <v>219</v>
      </c>
      <c r="Q38" s="5">
        <v>23.9</v>
      </c>
      <c r="R38" s="5">
        <v>39.6</v>
      </c>
      <c r="S38" s="5">
        <v>36.6</v>
      </c>
      <c r="T38" s="1">
        <f t="shared" si="0"/>
        <v>1.1110957446808511</v>
      </c>
      <c r="U38" s="6">
        <f t="shared" si="1"/>
        <v>0.23845433789954337</v>
      </c>
      <c r="V38" s="1">
        <v>21863</v>
      </c>
      <c r="W38" s="18">
        <v>126</v>
      </c>
      <c r="X38" s="18">
        <v>101</v>
      </c>
      <c r="Y38" s="4">
        <v>800</v>
      </c>
      <c r="Z38" s="17">
        <v>87.3</v>
      </c>
      <c r="AA38" s="1">
        <f t="shared" si="2"/>
        <v>609.10755148741418</v>
      </c>
      <c r="AB38" s="1">
        <f t="shared" si="3"/>
        <v>223.35469107551486</v>
      </c>
      <c r="AC38" s="1">
        <f t="shared" si="4"/>
        <v>63.330828762491542</v>
      </c>
      <c r="AD38" s="1">
        <f t="shared" si="5"/>
        <v>545.62013729977116</v>
      </c>
    </row>
    <row r="39" spans="1:30">
      <c r="A39" s="2">
        <v>37</v>
      </c>
      <c r="B39" s="2" t="s">
        <v>69</v>
      </c>
      <c r="C39" s="2">
        <v>8.1</v>
      </c>
      <c r="D39" s="3">
        <v>13.898536208012599</v>
      </c>
      <c r="E39" s="3">
        <v>24.431599847201898</v>
      </c>
      <c r="F39" s="3">
        <v>14.432019123173999</v>
      </c>
      <c r="G39" s="3">
        <v>10.5105753012812</v>
      </c>
      <c r="H39" s="3">
        <v>10.841210242622299</v>
      </c>
      <c r="I39" s="2">
        <v>611.1</v>
      </c>
      <c r="J39" s="7">
        <v>350269</v>
      </c>
      <c r="K39" s="7">
        <v>9018548</v>
      </c>
      <c r="L39" s="7">
        <v>508134</v>
      </c>
      <c r="M39" s="7">
        <v>152050</v>
      </c>
      <c r="N39" s="7">
        <v>6229366</v>
      </c>
      <c r="O39" s="4">
        <v>106</v>
      </c>
      <c r="P39" s="4">
        <v>439</v>
      </c>
      <c r="Q39" s="5">
        <v>29.2</v>
      </c>
      <c r="R39" s="5">
        <v>42.3</v>
      </c>
      <c r="S39" s="5">
        <v>28.6</v>
      </c>
      <c r="T39" s="1">
        <f t="shared" si="0"/>
        <v>1.6834075471698113</v>
      </c>
      <c r="U39" s="6">
        <f t="shared" si="1"/>
        <v>0.40647198177676541</v>
      </c>
      <c r="V39" s="1">
        <v>25747</v>
      </c>
      <c r="W39" s="18">
        <v>158</v>
      </c>
      <c r="X39" s="18">
        <v>114</v>
      </c>
      <c r="Y39" s="4">
        <v>825</v>
      </c>
      <c r="Z39" s="17">
        <v>90.6</v>
      </c>
      <c r="AA39" s="1">
        <f t="shared" si="2"/>
        <v>573.17787596138112</v>
      </c>
      <c r="AB39" s="1">
        <f t="shared" si="3"/>
        <v>248.81361479299622</v>
      </c>
      <c r="AC39" s="1">
        <f t="shared" si="4"/>
        <v>56.590506153841766</v>
      </c>
      <c r="AD39" s="1">
        <f t="shared" si="5"/>
        <v>831.50711831124204</v>
      </c>
    </row>
    <row r="40" spans="1:30">
      <c r="A40" s="2">
        <v>38</v>
      </c>
      <c r="B40" s="2" t="s">
        <v>70</v>
      </c>
      <c r="C40" s="2">
        <v>7.4</v>
      </c>
      <c r="D40" s="3">
        <v>15.0987222991014</v>
      </c>
      <c r="E40" s="3">
        <v>24.951361262098899</v>
      </c>
      <c r="F40" s="3">
        <v>15.036972398043099</v>
      </c>
      <c r="G40" s="3">
        <v>10.8492518665304</v>
      </c>
      <c r="H40" s="3">
        <v>11.375912523189401</v>
      </c>
      <c r="I40" s="8">
        <v>1272.8</v>
      </c>
      <c r="J40" s="7">
        <v>694145</v>
      </c>
      <c r="K40" s="7">
        <v>19351160</v>
      </c>
      <c r="L40" s="7">
        <v>1179118</v>
      </c>
      <c r="M40" s="7">
        <v>330605</v>
      </c>
      <c r="N40" s="7">
        <v>13920161</v>
      </c>
      <c r="O40" s="4">
        <v>198</v>
      </c>
      <c r="P40" s="4">
        <v>996</v>
      </c>
      <c r="Q40" s="5">
        <v>31.2</v>
      </c>
      <c r="R40" s="5">
        <v>44</v>
      </c>
      <c r="S40" s="5">
        <v>24.8</v>
      </c>
      <c r="T40" s="1">
        <f t="shared" si="0"/>
        <v>2.0056242424242421</v>
      </c>
      <c r="U40" s="6">
        <f t="shared" si="1"/>
        <v>0.39870843373493975</v>
      </c>
      <c r="V40" s="1">
        <v>27875</v>
      </c>
      <c r="W40" s="18">
        <v>193</v>
      </c>
      <c r="X40" s="18">
        <v>110</v>
      </c>
      <c r="Y40" s="4">
        <v>709</v>
      </c>
      <c r="Z40" s="17">
        <v>89.9</v>
      </c>
      <c r="AA40" s="1">
        <f t="shared" si="2"/>
        <v>545.36847894406037</v>
      </c>
      <c r="AB40" s="1">
        <f t="shared" si="3"/>
        <v>259.74622878692645</v>
      </c>
      <c r="AC40" s="1">
        <f t="shared" si="4"/>
        <v>52.372342954281891</v>
      </c>
      <c r="AD40" s="1">
        <f t="shared" si="5"/>
        <v>926.39692017598998</v>
      </c>
    </row>
    <row r="41" spans="1:30">
      <c r="A41" s="2">
        <v>39</v>
      </c>
      <c r="B41" s="2" t="s">
        <v>71</v>
      </c>
      <c r="C41" s="2">
        <v>6.4</v>
      </c>
      <c r="D41" s="3">
        <v>12.808291226790001</v>
      </c>
      <c r="E41" s="3">
        <v>22.8621500511866</v>
      </c>
      <c r="F41" s="3">
        <v>14.458193998967401</v>
      </c>
      <c r="G41" s="3">
        <v>10.3948452220805</v>
      </c>
      <c r="H41" s="3">
        <v>11.0809694766194</v>
      </c>
      <c r="I41" s="2">
        <v>259.39999999999998</v>
      </c>
      <c r="J41" s="7">
        <v>150570</v>
      </c>
      <c r="K41" s="7">
        <v>3799405</v>
      </c>
      <c r="L41" s="7">
        <v>190878</v>
      </c>
      <c r="M41" s="7">
        <v>65025</v>
      </c>
      <c r="N41" s="7">
        <v>2527608</v>
      </c>
      <c r="O41" s="4">
        <v>62</v>
      </c>
      <c r="P41" s="4">
        <v>266</v>
      </c>
      <c r="Q41" s="5">
        <v>26.6</v>
      </c>
      <c r="R41" s="5">
        <v>42.2</v>
      </c>
      <c r="S41" s="5">
        <v>31.3</v>
      </c>
      <c r="T41" s="1">
        <f t="shared" si="0"/>
        <v>1.1129096774193548</v>
      </c>
      <c r="U41" s="6">
        <f t="shared" si="1"/>
        <v>0.25940000000000002</v>
      </c>
      <c r="V41" s="1">
        <v>25216</v>
      </c>
      <c r="W41" s="18">
        <v>151</v>
      </c>
      <c r="X41" s="18">
        <v>78</v>
      </c>
      <c r="Y41" s="4">
        <v>548</v>
      </c>
      <c r="Z41" s="17">
        <v>89</v>
      </c>
      <c r="AA41" s="1">
        <f t="shared" si="2"/>
        <v>580.45489591364696</v>
      </c>
      <c r="AB41" s="1">
        <f t="shared" si="3"/>
        <v>250.67463377023904</v>
      </c>
      <c r="AC41" s="1">
        <f t="shared" si="4"/>
        <v>56.814106395696349</v>
      </c>
      <c r="AD41" s="1">
        <f t="shared" si="5"/>
        <v>735.84425597532777</v>
      </c>
    </row>
    <row r="42" spans="1:30">
      <c r="A42" s="2">
        <v>40</v>
      </c>
      <c r="B42" s="2" t="s">
        <v>72</v>
      </c>
      <c r="C42" s="2">
        <v>8.6</v>
      </c>
      <c r="D42" s="3">
        <v>12.627493382794</v>
      </c>
      <c r="E42" s="3">
        <v>23.223394799348299</v>
      </c>
      <c r="F42" s="3">
        <v>14.2153750162328</v>
      </c>
      <c r="G42" s="3">
        <v>10.335952950612601</v>
      </c>
      <c r="H42" s="3">
        <v>10.722947376384299</v>
      </c>
      <c r="I42" s="2">
        <v>411.8</v>
      </c>
      <c r="J42" s="7">
        <v>245011</v>
      </c>
      <c r="K42" s="7">
        <v>6052510</v>
      </c>
      <c r="L42" s="7">
        <v>298428</v>
      </c>
      <c r="M42" s="7">
        <v>99711</v>
      </c>
      <c r="N42" s="7">
        <v>3917206</v>
      </c>
      <c r="O42" s="4">
        <v>66</v>
      </c>
      <c r="P42" s="4">
        <v>363</v>
      </c>
      <c r="Q42" s="5">
        <v>24.4</v>
      </c>
      <c r="R42" s="5">
        <v>42.6</v>
      </c>
      <c r="S42" s="5">
        <v>33</v>
      </c>
      <c r="T42" s="1">
        <f t="shared" si="0"/>
        <v>1.5224121212121213</v>
      </c>
      <c r="U42" s="6">
        <f t="shared" si="1"/>
        <v>0.27680220385674931</v>
      </c>
      <c r="V42" s="1">
        <v>24703</v>
      </c>
      <c r="W42" s="18">
        <v>149</v>
      </c>
      <c r="X42" s="18">
        <v>58</v>
      </c>
      <c r="Y42" s="4">
        <v>321</v>
      </c>
      <c r="Z42" s="17">
        <v>90.1</v>
      </c>
      <c r="AA42" s="1">
        <f t="shared" si="2"/>
        <v>594.9757163671685</v>
      </c>
      <c r="AB42" s="1">
        <f t="shared" si="3"/>
        <v>242.13453132588634</v>
      </c>
      <c r="AC42" s="1">
        <f t="shared" si="4"/>
        <v>59.303459844660047</v>
      </c>
      <c r="AD42" s="1">
        <f t="shared" si="5"/>
        <v>724.69159786304033</v>
      </c>
    </row>
    <row r="43" spans="1:30">
      <c r="A43" s="2">
        <v>41</v>
      </c>
      <c r="B43" s="2" t="s">
        <v>73</v>
      </c>
      <c r="C43" s="2">
        <v>7.6</v>
      </c>
      <c r="D43" s="3">
        <v>13.147140821061001</v>
      </c>
      <c r="E43" s="3">
        <v>24.069060736577999</v>
      </c>
      <c r="F43" s="3">
        <v>14.500912320738101</v>
      </c>
      <c r="G43" s="3">
        <v>10.421123479083199</v>
      </c>
      <c r="H43" s="3">
        <v>10.819217607709501</v>
      </c>
      <c r="I43" s="2">
        <v>332.6</v>
      </c>
      <c r="J43" s="7">
        <v>192688</v>
      </c>
      <c r="K43" s="7">
        <v>4770516</v>
      </c>
      <c r="L43" s="7">
        <v>232202</v>
      </c>
      <c r="M43" s="7">
        <v>81053</v>
      </c>
      <c r="N43" s="7">
        <v>3140440</v>
      </c>
      <c r="O43" s="4">
        <v>51</v>
      </c>
      <c r="P43" s="4">
        <v>321</v>
      </c>
      <c r="Q43" s="5">
        <v>26.4</v>
      </c>
      <c r="R43" s="5">
        <v>41.3</v>
      </c>
      <c r="S43" s="5">
        <v>32.299999999999997</v>
      </c>
      <c r="T43" s="1">
        <f t="shared" si="0"/>
        <v>1.721694117647059</v>
      </c>
      <c r="U43" s="6">
        <f t="shared" si="1"/>
        <v>0.27354018691588788</v>
      </c>
      <c r="V43" s="1">
        <v>24743</v>
      </c>
      <c r="W43" s="18">
        <v>158</v>
      </c>
      <c r="X43" s="18">
        <v>87</v>
      </c>
      <c r="Y43" s="4">
        <v>652</v>
      </c>
      <c r="Z43" s="17">
        <v>88.2</v>
      </c>
      <c r="AA43" s="1">
        <f t="shared" si="2"/>
        <v>579.33854479855677</v>
      </c>
      <c r="AB43" s="1">
        <f t="shared" si="3"/>
        <v>243.69512928442572</v>
      </c>
      <c r="AC43" s="1">
        <f t="shared" si="4"/>
        <v>57.935626505023663</v>
      </c>
      <c r="AD43" s="1">
        <f t="shared" si="5"/>
        <v>698.14191220685507</v>
      </c>
    </row>
    <row r="44" spans="1:30">
      <c r="A44" s="2">
        <v>42</v>
      </c>
      <c r="B44" s="2" t="s">
        <v>74</v>
      </c>
      <c r="C44" s="2">
        <v>8.6999999999999993</v>
      </c>
      <c r="D44" s="3">
        <v>13.202864421835001</v>
      </c>
      <c r="E44" s="3">
        <v>22.937123070774501</v>
      </c>
      <c r="F44" s="3">
        <v>14.478803327851001</v>
      </c>
      <c r="G44" s="3">
        <v>10.4951470187259</v>
      </c>
      <c r="H44" s="3">
        <v>11.007427558152999</v>
      </c>
      <c r="I44" s="2">
        <v>762.5</v>
      </c>
      <c r="J44" s="7">
        <v>422972</v>
      </c>
      <c r="K44" s="7">
        <v>10223066</v>
      </c>
      <c r="L44" s="7">
        <v>500516</v>
      </c>
      <c r="M44" s="7">
        <v>166337</v>
      </c>
      <c r="N44" s="7">
        <v>6519716</v>
      </c>
      <c r="O44" s="4">
        <v>143</v>
      </c>
      <c r="P44" s="4">
        <v>589</v>
      </c>
      <c r="Q44" s="5">
        <v>29.8</v>
      </c>
      <c r="R44" s="5">
        <v>41.4</v>
      </c>
      <c r="S44" s="5">
        <v>28.8</v>
      </c>
      <c r="T44" s="1">
        <f t="shared" si="0"/>
        <v>1.5889860139860139</v>
      </c>
      <c r="U44" s="6">
        <f t="shared" si="1"/>
        <v>0.38578098471986416</v>
      </c>
      <c r="V44" s="1">
        <v>24173</v>
      </c>
      <c r="W44" s="18">
        <v>175</v>
      </c>
      <c r="X44" s="18">
        <v>115</v>
      </c>
      <c r="Y44" s="4">
        <v>784</v>
      </c>
      <c r="Z44" s="17">
        <v>87.9</v>
      </c>
      <c r="AA44" s="1">
        <f t="shared" si="2"/>
        <v>554.7173770491803</v>
      </c>
      <c r="AB44" s="1">
        <f t="shared" si="3"/>
        <v>218.14688524590164</v>
      </c>
      <c r="AC44" s="1">
        <f t="shared" si="4"/>
        <v>60.674229026980498</v>
      </c>
      <c r="AD44" s="1">
        <f t="shared" si="5"/>
        <v>656.41442622950819</v>
      </c>
    </row>
    <row r="45" spans="1:30">
      <c r="A45" s="2">
        <v>43</v>
      </c>
      <c r="B45" s="2" t="s">
        <v>75</v>
      </c>
      <c r="C45" s="2">
        <v>7.1</v>
      </c>
      <c r="D45" s="3">
        <v>12.218357177047899</v>
      </c>
      <c r="E45" s="3">
        <v>21.6701915146371</v>
      </c>
      <c r="F45" s="3">
        <v>13.701063375956901</v>
      </c>
      <c r="G45" s="3">
        <v>10.2483049191906</v>
      </c>
      <c r="H45" s="3">
        <v>10.622392516641501</v>
      </c>
      <c r="I45" s="2">
        <v>227.4</v>
      </c>
      <c r="J45" s="7">
        <v>132532</v>
      </c>
      <c r="K45" s="7">
        <v>3049730</v>
      </c>
      <c r="L45" s="7">
        <v>123379</v>
      </c>
      <c r="M45" s="7">
        <v>48370</v>
      </c>
      <c r="N45" s="7">
        <v>1820762</v>
      </c>
      <c r="O45" s="4">
        <v>61</v>
      </c>
      <c r="P45" s="4">
        <v>241</v>
      </c>
      <c r="Q45" s="5">
        <v>25.9</v>
      </c>
      <c r="R45" s="5">
        <v>41.8</v>
      </c>
      <c r="S45" s="5">
        <v>32.200000000000003</v>
      </c>
      <c r="T45" s="1">
        <f t="shared" si="0"/>
        <v>0.96551803278688531</v>
      </c>
      <c r="U45" s="6">
        <f t="shared" si="1"/>
        <v>0.24438423236514525</v>
      </c>
      <c r="V45" s="1">
        <v>23011</v>
      </c>
      <c r="W45" s="18">
        <v>162</v>
      </c>
      <c r="X45" s="18">
        <v>74</v>
      </c>
      <c r="Y45" s="4">
        <v>357</v>
      </c>
      <c r="Z45" s="17">
        <v>92.9</v>
      </c>
      <c r="AA45" s="1">
        <f t="shared" si="2"/>
        <v>582.81442392260328</v>
      </c>
      <c r="AB45" s="1">
        <f t="shared" si="3"/>
        <v>212.70888302550571</v>
      </c>
      <c r="AC45" s="1">
        <f t="shared" si="4"/>
        <v>63.503153955271173</v>
      </c>
      <c r="AD45" s="1">
        <f t="shared" si="5"/>
        <v>542.56376429199645</v>
      </c>
    </row>
    <row r="46" spans="1:30">
      <c r="A46" s="2">
        <v>44</v>
      </c>
      <c r="B46" s="2" t="s">
        <v>76</v>
      </c>
      <c r="C46" s="2">
        <v>7.2</v>
      </c>
      <c r="D46" s="3">
        <v>14.2644878398307</v>
      </c>
      <c r="E46" s="3">
        <v>23.437674072150401</v>
      </c>
      <c r="F46" s="3">
        <v>14.3294489555153</v>
      </c>
      <c r="G46" s="3">
        <v>10.6227210814999</v>
      </c>
      <c r="H46" s="3">
        <v>11.120759581797101</v>
      </c>
      <c r="I46" s="8">
        <v>1413.3</v>
      </c>
      <c r="J46" s="7">
        <v>775287</v>
      </c>
      <c r="K46" s="7">
        <v>21481174</v>
      </c>
      <c r="L46" s="7">
        <v>1252058</v>
      </c>
      <c r="M46" s="7">
        <v>356363</v>
      </c>
      <c r="N46" s="7">
        <v>15110018</v>
      </c>
      <c r="O46" s="4">
        <v>235</v>
      </c>
      <c r="P46" s="4">
        <v>812</v>
      </c>
      <c r="Q46" s="5">
        <v>31.2</v>
      </c>
      <c r="R46" s="5">
        <v>44.6</v>
      </c>
      <c r="S46" s="5">
        <v>24.2</v>
      </c>
      <c r="T46" s="1">
        <f t="shared" si="0"/>
        <v>1.8763812765957446</v>
      </c>
      <c r="U46" s="6">
        <f t="shared" si="1"/>
        <v>0.5430413793103448</v>
      </c>
      <c r="V46" s="1">
        <v>27717</v>
      </c>
      <c r="W46" s="18">
        <v>189</v>
      </c>
      <c r="X46" s="18">
        <v>103</v>
      </c>
      <c r="Y46" s="4">
        <v>622</v>
      </c>
      <c r="Z46" s="17">
        <v>90.8</v>
      </c>
      <c r="AA46" s="1">
        <f t="shared" si="2"/>
        <v>548.56506049670986</v>
      </c>
      <c r="AB46" s="1">
        <f t="shared" si="3"/>
        <v>252.14957899950471</v>
      </c>
      <c r="AC46" s="1">
        <f t="shared" si="4"/>
        <v>54.034699408090169</v>
      </c>
      <c r="AD46" s="1">
        <f t="shared" si="5"/>
        <v>885.91098846670911</v>
      </c>
    </row>
    <row r="47" spans="1:30">
      <c r="A47" s="2">
        <v>45</v>
      </c>
      <c r="B47" s="2" t="s">
        <v>77</v>
      </c>
      <c r="C47" s="2">
        <v>8.6999999999999993</v>
      </c>
      <c r="D47" s="3">
        <v>13.9510271584876</v>
      </c>
      <c r="E47" s="3">
        <v>24.111019652026702</v>
      </c>
      <c r="F47" s="3">
        <v>14.8902135312385</v>
      </c>
      <c r="G47" s="3">
        <v>10.6837350595668</v>
      </c>
      <c r="H47" s="3">
        <v>11.1320133951514</v>
      </c>
      <c r="I47" s="2">
        <v>681.5</v>
      </c>
      <c r="J47" s="7">
        <v>383066</v>
      </c>
      <c r="K47" s="7">
        <v>9991476</v>
      </c>
      <c r="L47" s="7">
        <v>570606</v>
      </c>
      <c r="M47" s="7">
        <v>176962</v>
      </c>
      <c r="N47" s="7">
        <v>7019189</v>
      </c>
      <c r="O47" s="4">
        <v>103</v>
      </c>
      <c r="P47" s="4">
        <v>490</v>
      </c>
      <c r="Q47" s="5">
        <v>30.6</v>
      </c>
      <c r="R47" s="5">
        <v>43</v>
      </c>
      <c r="S47" s="5">
        <v>26.4</v>
      </c>
      <c r="T47" s="1">
        <f t="shared" si="0"/>
        <v>2.0246504854368932</v>
      </c>
      <c r="U47" s="6">
        <f t="shared" si="1"/>
        <v>0.42558979591836732</v>
      </c>
      <c r="V47" s="1">
        <v>26082</v>
      </c>
      <c r="W47" s="18">
        <v>181</v>
      </c>
      <c r="X47" s="18">
        <v>105</v>
      </c>
      <c r="Y47" s="4">
        <v>745</v>
      </c>
      <c r="Z47" s="17">
        <v>87.5</v>
      </c>
      <c r="AA47" s="1">
        <f t="shared" si="2"/>
        <v>562.0924431401321</v>
      </c>
      <c r="AB47" s="1">
        <f t="shared" si="3"/>
        <v>259.66544387380776</v>
      </c>
      <c r="AC47" s="1">
        <f t="shared" si="4"/>
        <v>53.803783160082084</v>
      </c>
      <c r="AD47" s="1">
        <f t="shared" si="5"/>
        <v>837.27953044754224</v>
      </c>
    </row>
    <row r="48" spans="1:30">
      <c r="A48" s="2">
        <v>46</v>
      </c>
      <c r="B48" s="2" t="s">
        <v>78</v>
      </c>
      <c r="C48" s="2">
        <v>8.6</v>
      </c>
      <c r="D48" s="3">
        <v>12.5553424010965</v>
      </c>
      <c r="E48" s="3">
        <v>22.170782221132701</v>
      </c>
      <c r="F48" s="3">
        <v>13.915162289181801</v>
      </c>
      <c r="G48" s="3">
        <v>10.0672976262237</v>
      </c>
      <c r="H48" s="3">
        <v>10.570706267673399</v>
      </c>
      <c r="I48" s="2">
        <v>171.5</v>
      </c>
      <c r="J48" s="7">
        <v>105436</v>
      </c>
      <c r="K48" s="7">
        <v>2460482</v>
      </c>
      <c r="L48" s="7">
        <v>118038</v>
      </c>
      <c r="M48" s="7">
        <v>40003</v>
      </c>
      <c r="N48" s="7">
        <v>1549967</v>
      </c>
      <c r="O48" s="4">
        <v>35</v>
      </c>
      <c r="P48" s="4">
        <v>196</v>
      </c>
      <c r="Q48" s="5">
        <v>21.9</v>
      </c>
      <c r="R48" s="5">
        <v>39.1</v>
      </c>
      <c r="S48" s="5">
        <v>38.9</v>
      </c>
      <c r="T48" s="1">
        <f t="shared" si="0"/>
        <v>1.0730999999999999</v>
      </c>
      <c r="U48" s="6">
        <f t="shared" si="1"/>
        <v>0.19162499999999996</v>
      </c>
      <c r="V48" s="1">
        <v>23231</v>
      </c>
      <c r="W48" s="18">
        <v>120</v>
      </c>
      <c r="X48" s="18">
        <v>60</v>
      </c>
      <c r="Y48" s="4">
        <v>298</v>
      </c>
      <c r="Z48" s="17">
        <v>91</v>
      </c>
      <c r="AA48" s="1">
        <f t="shared" si="2"/>
        <v>614.78717201166182</v>
      </c>
      <c r="AB48" s="1">
        <f t="shared" si="3"/>
        <v>233.25364431486881</v>
      </c>
      <c r="AC48" s="1">
        <f t="shared" si="4"/>
        <v>62.059448385750606</v>
      </c>
      <c r="AD48" s="1">
        <f t="shared" si="5"/>
        <v>688.26822157434401</v>
      </c>
    </row>
    <row r="49" spans="1:30">
      <c r="A49" s="2">
        <v>47</v>
      </c>
      <c r="B49" s="2" t="s">
        <v>79</v>
      </c>
      <c r="C49" s="2">
        <v>8.9</v>
      </c>
      <c r="D49" s="3">
        <v>12.30004873126</v>
      </c>
      <c r="E49" s="3">
        <v>22.246643563014299</v>
      </c>
      <c r="F49" s="3">
        <v>14.1361792186998</v>
      </c>
      <c r="G49" s="3">
        <v>10.179738573006199</v>
      </c>
      <c r="H49" s="3">
        <v>10.420401409354699</v>
      </c>
      <c r="I49" s="2">
        <v>333.2</v>
      </c>
      <c r="J49" s="7">
        <v>199511</v>
      </c>
      <c r="K49" s="7">
        <v>4428439</v>
      </c>
      <c r="L49" s="7">
        <v>202897</v>
      </c>
      <c r="M49" s="7">
        <v>69682</v>
      </c>
      <c r="N49" s="7">
        <v>2696944</v>
      </c>
      <c r="O49" s="4">
        <v>55</v>
      </c>
      <c r="P49" s="4">
        <v>334</v>
      </c>
      <c r="Q49" s="5">
        <v>25.4</v>
      </c>
      <c r="R49" s="5">
        <v>40.700000000000003</v>
      </c>
      <c r="S49" s="5">
        <v>33.9</v>
      </c>
      <c r="T49" s="1">
        <f t="shared" si="0"/>
        <v>1.5387781818181818</v>
      </c>
      <c r="U49" s="6">
        <f t="shared" si="1"/>
        <v>0.2533916167664671</v>
      </c>
      <c r="V49" s="1">
        <v>22184</v>
      </c>
      <c r="W49" s="18">
        <v>143</v>
      </c>
      <c r="X49" s="18">
        <v>56</v>
      </c>
      <c r="Y49" s="4">
        <v>339</v>
      </c>
      <c r="Z49" s="17">
        <v>87.8</v>
      </c>
      <c r="AA49" s="1">
        <f t="shared" si="2"/>
        <v>598.7725090036015</v>
      </c>
      <c r="AB49" s="1">
        <f t="shared" si="3"/>
        <v>209.1296518607443</v>
      </c>
      <c r="AC49" s="1">
        <f t="shared" si="4"/>
        <v>65.073604964137317</v>
      </c>
      <c r="AD49" s="1">
        <f t="shared" si="5"/>
        <v>608.93457382953181</v>
      </c>
    </row>
    <row r="50" spans="1:30">
      <c r="A50" s="2">
        <v>48</v>
      </c>
      <c r="B50" s="2" t="s">
        <v>80</v>
      </c>
      <c r="C50" s="2">
        <v>5.7</v>
      </c>
      <c r="D50" s="3">
        <v>11.6397307243024</v>
      </c>
      <c r="E50" s="3">
        <v>19.4626085797474</v>
      </c>
      <c r="F50" s="3">
        <v>13.421483564911799</v>
      </c>
      <c r="G50" s="3">
        <v>10.126209285158399</v>
      </c>
      <c r="H50" s="3">
        <v>10.310545826264899</v>
      </c>
      <c r="I50" s="2">
        <v>75.5</v>
      </c>
      <c r="J50" s="7">
        <v>45301</v>
      </c>
      <c r="K50" s="7">
        <v>982981</v>
      </c>
      <c r="L50" s="7">
        <v>40337</v>
      </c>
      <c r="M50" s="7">
        <v>16098</v>
      </c>
      <c r="N50" s="7">
        <v>586376</v>
      </c>
      <c r="O50" s="4">
        <v>25</v>
      </c>
      <c r="P50" s="4">
        <v>106</v>
      </c>
      <c r="Q50" s="5">
        <v>25.2</v>
      </c>
      <c r="R50" s="5">
        <v>41.3</v>
      </c>
      <c r="S50" s="5">
        <v>33.5</v>
      </c>
      <c r="T50" s="1">
        <f t="shared" si="0"/>
        <v>0.76103999999999994</v>
      </c>
      <c r="U50" s="6">
        <f t="shared" si="1"/>
        <v>0.17949056603773586</v>
      </c>
      <c r="V50" s="1">
        <v>21731</v>
      </c>
      <c r="W50" s="18">
        <v>138</v>
      </c>
      <c r="X50" s="18">
        <v>75</v>
      </c>
      <c r="Y50" s="4">
        <v>377</v>
      </c>
      <c r="Z50" s="17">
        <v>93.9</v>
      </c>
      <c r="AA50" s="1">
        <f t="shared" si="2"/>
        <v>600.01324503311264</v>
      </c>
      <c r="AB50" s="1">
        <f t="shared" si="3"/>
        <v>213.21854304635761</v>
      </c>
      <c r="AC50" s="1">
        <f t="shared" si="4"/>
        <v>64.464360610141071</v>
      </c>
      <c r="AD50" s="1">
        <f t="shared" si="5"/>
        <v>534.26490066225165</v>
      </c>
    </row>
    <row r="51" spans="1:30">
      <c r="A51" s="2">
        <v>49</v>
      </c>
      <c r="B51" s="2" t="s">
        <v>81</v>
      </c>
      <c r="C51" s="2">
        <v>8.1</v>
      </c>
      <c r="D51" s="3">
        <v>12.844934035775101</v>
      </c>
      <c r="E51" s="3">
        <v>23.282639436821999</v>
      </c>
      <c r="F51" s="3">
        <v>14.0333191621877</v>
      </c>
      <c r="G51" s="3">
        <v>10.3221450646191</v>
      </c>
      <c r="H51" s="3">
        <v>10.5402667349515</v>
      </c>
      <c r="I51" s="2">
        <v>820.7</v>
      </c>
      <c r="J51" s="7">
        <v>436429</v>
      </c>
      <c r="K51" s="7">
        <v>10969871</v>
      </c>
      <c r="L51" s="7">
        <v>489941</v>
      </c>
      <c r="M51" s="7">
        <v>170715</v>
      </c>
      <c r="N51" s="7">
        <v>6861648</v>
      </c>
      <c r="O51" s="4">
        <v>142</v>
      </c>
      <c r="P51" s="4">
        <v>666</v>
      </c>
      <c r="Q51" s="5">
        <v>31.1</v>
      </c>
      <c r="R51" s="5">
        <v>41.6</v>
      </c>
      <c r="S51" s="5">
        <v>27.3</v>
      </c>
      <c r="T51" s="1">
        <f t="shared" si="0"/>
        <v>1.7974485915492959</v>
      </c>
      <c r="U51" s="6">
        <f t="shared" si="1"/>
        <v>0.38323978978978984</v>
      </c>
      <c r="V51" s="1">
        <v>25106</v>
      </c>
      <c r="W51" s="18">
        <v>191</v>
      </c>
      <c r="X51" s="18">
        <v>120</v>
      </c>
      <c r="Y51" s="4">
        <v>810</v>
      </c>
      <c r="Z51" s="17">
        <v>90.2</v>
      </c>
      <c r="AA51" s="1">
        <f t="shared" si="2"/>
        <v>531.77653222858532</v>
      </c>
      <c r="AB51" s="1">
        <f t="shared" si="3"/>
        <v>208.01145363713903</v>
      </c>
      <c r="AC51" s="1">
        <f t="shared" si="4"/>
        <v>60.883671799994957</v>
      </c>
      <c r="AD51" s="1">
        <f t="shared" si="5"/>
        <v>596.97940782259047</v>
      </c>
    </row>
    <row r="52" spans="1:30">
      <c r="A52" s="2">
        <v>50</v>
      </c>
      <c r="B52" s="2" t="s">
        <v>82</v>
      </c>
      <c r="C52" s="2">
        <v>6.7</v>
      </c>
      <c r="D52" s="3">
        <v>12.8485720433107</v>
      </c>
      <c r="E52" s="3">
        <v>23.021665460527601</v>
      </c>
      <c r="F52" s="3">
        <v>14.5058691179339</v>
      </c>
      <c r="G52" s="3">
        <v>10.2316024199692</v>
      </c>
      <c r="H52" s="3">
        <v>10.906834695599199</v>
      </c>
      <c r="I52" s="2">
        <v>497</v>
      </c>
      <c r="J52" s="7">
        <v>285954</v>
      </c>
      <c r="K52" s="7">
        <v>6915658</v>
      </c>
      <c r="L52" s="7">
        <v>307125</v>
      </c>
      <c r="M52" s="7">
        <v>112152</v>
      </c>
      <c r="N52" s="7">
        <v>4359669</v>
      </c>
      <c r="O52" s="4">
        <v>101</v>
      </c>
      <c r="P52" s="4">
        <v>377</v>
      </c>
      <c r="Q52" s="5">
        <v>25.8</v>
      </c>
      <c r="R52" s="5">
        <v>41.2</v>
      </c>
      <c r="S52" s="5">
        <v>33</v>
      </c>
      <c r="T52" s="1">
        <f t="shared" si="0"/>
        <v>1.2695643564356436</v>
      </c>
      <c r="U52" s="6">
        <f t="shared" si="1"/>
        <v>0.34012201591511937</v>
      </c>
      <c r="V52" s="1">
        <v>24164</v>
      </c>
      <c r="W52" s="18">
        <v>153</v>
      </c>
      <c r="X52" s="18">
        <v>98</v>
      </c>
      <c r="Y52" s="4">
        <v>766</v>
      </c>
      <c r="Z52" s="17">
        <v>89.3</v>
      </c>
      <c r="AA52" s="1">
        <f t="shared" si="2"/>
        <v>575.36016096579476</v>
      </c>
      <c r="AB52" s="1">
        <f t="shared" si="3"/>
        <v>225.6579476861167</v>
      </c>
      <c r="AC52" s="1">
        <f t="shared" si="4"/>
        <v>60.779705826811302</v>
      </c>
      <c r="AD52" s="1">
        <f t="shared" si="5"/>
        <v>617.95774647887322</v>
      </c>
    </row>
    <row r="53" spans="1:30">
      <c r="A53" s="2">
        <v>51</v>
      </c>
      <c r="B53" s="2" t="s">
        <v>83</v>
      </c>
      <c r="C53" s="2">
        <v>8.3000000000000007</v>
      </c>
      <c r="D53" s="3">
        <v>13.805698780286001</v>
      </c>
      <c r="E53" s="3">
        <v>24.484143905201201</v>
      </c>
      <c r="F53" s="3">
        <v>14.7090847300462</v>
      </c>
      <c r="G53" s="3">
        <v>10.596517998880699</v>
      </c>
      <c r="H53" s="3">
        <v>11.407177067423699</v>
      </c>
      <c r="I53" s="2">
        <v>573.29999999999995</v>
      </c>
      <c r="J53" s="7">
        <v>317213</v>
      </c>
      <c r="K53" s="7">
        <v>8491610</v>
      </c>
      <c r="L53" s="7">
        <v>579469</v>
      </c>
      <c r="M53" s="7">
        <v>144376</v>
      </c>
      <c r="N53" s="7">
        <v>6129780</v>
      </c>
      <c r="O53" s="4">
        <v>91</v>
      </c>
      <c r="P53" s="4">
        <v>451</v>
      </c>
      <c r="Q53" s="5">
        <v>30.7</v>
      </c>
      <c r="R53" s="5">
        <v>43.2</v>
      </c>
      <c r="S53" s="5">
        <v>26.1</v>
      </c>
      <c r="T53" s="1">
        <f t="shared" si="0"/>
        <v>1.9340999999999999</v>
      </c>
      <c r="U53" s="6">
        <f t="shared" si="1"/>
        <v>0.39025077605321506</v>
      </c>
      <c r="V53" s="1">
        <v>26752</v>
      </c>
      <c r="W53" s="18">
        <v>157</v>
      </c>
      <c r="X53" s="18">
        <v>137</v>
      </c>
      <c r="Y53" s="4">
        <v>1302</v>
      </c>
      <c r="Z53" s="17">
        <v>86.3</v>
      </c>
      <c r="AA53" s="1">
        <f t="shared" si="2"/>
        <v>553.31065759637193</v>
      </c>
      <c r="AB53" s="1">
        <f t="shared" si="3"/>
        <v>251.83324611896043</v>
      </c>
      <c r="AC53" s="1">
        <f t="shared" si="4"/>
        <v>54.486102398073214</v>
      </c>
      <c r="AD53" s="1">
        <f t="shared" si="5"/>
        <v>1010.760509331938</v>
      </c>
    </row>
    <row r="54" spans="1:30">
      <c r="A54" s="2">
        <v>52</v>
      </c>
      <c r="B54" s="2" t="s">
        <v>84</v>
      </c>
      <c r="C54" s="2">
        <v>7.9</v>
      </c>
      <c r="D54" s="3">
        <v>12.248765308244799</v>
      </c>
      <c r="E54" s="3">
        <v>21.878900815513202</v>
      </c>
      <c r="F54" s="3">
        <v>14.082169493287999</v>
      </c>
      <c r="G54" s="3">
        <v>10.2300030189824</v>
      </c>
      <c r="H54" s="3">
        <v>10.928682984561799</v>
      </c>
      <c r="I54" s="2">
        <v>175.1</v>
      </c>
      <c r="J54" s="7">
        <v>103199</v>
      </c>
      <c r="K54" s="7">
        <v>2276313</v>
      </c>
      <c r="L54" s="7">
        <v>93403</v>
      </c>
      <c r="M54" s="7">
        <v>38952</v>
      </c>
      <c r="N54" s="7">
        <v>1381283</v>
      </c>
      <c r="O54" s="4">
        <v>42</v>
      </c>
      <c r="P54" s="4">
        <v>164</v>
      </c>
      <c r="Q54" s="5">
        <v>25.2</v>
      </c>
      <c r="R54" s="5">
        <v>41.7</v>
      </c>
      <c r="S54" s="5">
        <v>33.1</v>
      </c>
      <c r="T54" s="1">
        <f t="shared" si="0"/>
        <v>1.0506</v>
      </c>
      <c r="U54" s="6">
        <f t="shared" si="1"/>
        <v>0.26905609756097559</v>
      </c>
      <c r="V54" s="1">
        <v>22062</v>
      </c>
      <c r="W54" s="18">
        <v>139</v>
      </c>
      <c r="X54" s="18">
        <v>106</v>
      </c>
      <c r="Y54" s="4">
        <v>937</v>
      </c>
      <c r="Z54" s="17">
        <v>85.4</v>
      </c>
      <c r="AA54" s="1">
        <f t="shared" si="2"/>
        <v>589.37178754997149</v>
      </c>
      <c r="AB54" s="1">
        <f t="shared" si="3"/>
        <v>222.45573957738435</v>
      </c>
      <c r="AC54" s="1">
        <f t="shared" si="4"/>
        <v>62.255448211707474</v>
      </c>
      <c r="AD54" s="1">
        <f t="shared" si="5"/>
        <v>533.42661336379217</v>
      </c>
    </row>
    <row r="55" spans="1:30">
      <c r="A55" s="2">
        <v>53</v>
      </c>
      <c r="B55" s="2" t="s">
        <v>85</v>
      </c>
      <c r="C55" s="2">
        <v>5.8</v>
      </c>
      <c r="D55" s="3">
        <v>12.50695316931</v>
      </c>
      <c r="E55" s="3">
        <v>23.507247516777799</v>
      </c>
      <c r="F55" s="3">
        <v>13.9428260278096</v>
      </c>
      <c r="G55" s="3">
        <v>10.2947047716768</v>
      </c>
      <c r="H55" s="3">
        <v>10.694696307894899</v>
      </c>
      <c r="I55" s="2">
        <v>306.3</v>
      </c>
      <c r="J55" s="7">
        <v>166533</v>
      </c>
      <c r="K55" s="7">
        <v>4077210</v>
      </c>
      <c r="L55" s="7">
        <v>162995</v>
      </c>
      <c r="M55" s="7">
        <v>63175</v>
      </c>
      <c r="N55" s="7">
        <v>2456977</v>
      </c>
      <c r="O55" s="4">
        <v>60</v>
      </c>
      <c r="P55" s="4">
        <v>315</v>
      </c>
      <c r="Q55" s="5">
        <v>29.3</v>
      </c>
      <c r="R55" s="5">
        <v>41.3</v>
      </c>
      <c r="S55" s="5">
        <v>29.5</v>
      </c>
      <c r="T55" s="1">
        <f t="shared" si="0"/>
        <v>1.4957649999999998</v>
      </c>
      <c r="U55" s="6">
        <f t="shared" si="1"/>
        <v>0.28490761904761902</v>
      </c>
      <c r="V55" s="1">
        <v>24411</v>
      </c>
      <c r="W55" s="18">
        <v>185</v>
      </c>
      <c r="X55" s="18">
        <v>84</v>
      </c>
      <c r="Y55" s="4">
        <v>524</v>
      </c>
      <c r="Z55" s="17">
        <v>90.1</v>
      </c>
      <c r="AA55" s="1">
        <f t="shared" si="2"/>
        <v>543.69245837414303</v>
      </c>
      <c r="AB55" s="1">
        <f t="shared" si="3"/>
        <v>206.25204048318642</v>
      </c>
      <c r="AC55" s="1">
        <f t="shared" si="4"/>
        <v>62.064575789783405</v>
      </c>
      <c r="AD55" s="1">
        <f t="shared" si="5"/>
        <v>532.14169115246489</v>
      </c>
    </row>
    <row r="56" spans="1:30">
      <c r="A56" s="2">
        <v>54</v>
      </c>
      <c r="B56" s="2" t="s">
        <v>86</v>
      </c>
      <c r="C56" s="2">
        <v>8.6999999999999993</v>
      </c>
      <c r="D56" s="3">
        <v>13.5446870157059</v>
      </c>
      <c r="E56" s="3">
        <v>23.189605233173801</v>
      </c>
      <c r="F56" s="3">
        <v>14.5500518668374</v>
      </c>
      <c r="G56" s="3">
        <v>10.3881124905486</v>
      </c>
      <c r="H56" s="3">
        <v>11.1063757867911</v>
      </c>
      <c r="I56" s="2">
        <v>733.1</v>
      </c>
      <c r="J56" s="7">
        <v>401446</v>
      </c>
      <c r="K56" s="7">
        <v>10174867</v>
      </c>
      <c r="L56" s="7">
        <v>553929</v>
      </c>
      <c r="M56" s="7">
        <v>162986</v>
      </c>
      <c r="N56" s="7">
        <v>6609922</v>
      </c>
      <c r="O56" s="4">
        <v>132</v>
      </c>
      <c r="P56" s="4">
        <v>606</v>
      </c>
      <c r="Q56" s="5">
        <v>30.4</v>
      </c>
      <c r="R56" s="5">
        <v>43.4</v>
      </c>
      <c r="S56" s="5">
        <v>26.2</v>
      </c>
      <c r="T56" s="1">
        <f t="shared" si="0"/>
        <v>1.6883515151515152</v>
      </c>
      <c r="U56" s="6">
        <f t="shared" si="1"/>
        <v>0.36775973597359735</v>
      </c>
      <c r="V56" s="1">
        <v>25342</v>
      </c>
      <c r="W56" s="18">
        <v>141</v>
      </c>
      <c r="X56" s="18">
        <v>107</v>
      </c>
      <c r="Y56" s="4">
        <v>728</v>
      </c>
      <c r="Z56" s="17">
        <v>88.8</v>
      </c>
      <c r="AA56" s="1">
        <f t="shared" si="2"/>
        <v>547.60060019096989</v>
      </c>
      <c r="AB56" s="1">
        <f t="shared" si="3"/>
        <v>222.32437593779838</v>
      </c>
      <c r="AC56" s="1">
        <f t="shared" si="4"/>
        <v>59.400268031067696</v>
      </c>
      <c r="AD56" s="1">
        <f t="shared" si="5"/>
        <v>755.59814486427501</v>
      </c>
    </row>
    <row r="57" spans="1:30">
      <c r="A57" s="2">
        <v>55</v>
      </c>
      <c r="B57" s="2" t="s">
        <v>87</v>
      </c>
      <c r="C57" s="2">
        <v>8.6</v>
      </c>
      <c r="D57" s="3">
        <v>12.4676205658049</v>
      </c>
      <c r="E57" s="3">
        <v>22.5966423774045</v>
      </c>
      <c r="F57" s="3">
        <v>14.284593005660099</v>
      </c>
      <c r="G57" s="3">
        <v>10.143840796076701</v>
      </c>
      <c r="H57" s="3">
        <v>11.0621515509151</v>
      </c>
      <c r="I57" s="2">
        <v>187.4</v>
      </c>
      <c r="J57" s="7">
        <v>105287</v>
      </c>
      <c r="K57" s="7">
        <v>2388551</v>
      </c>
      <c r="L57" s="7">
        <v>102267</v>
      </c>
      <c r="M57" s="7">
        <v>38993</v>
      </c>
      <c r="N57" s="7">
        <v>1443304</v>
      </c>
      <c r="O57" s="4">
        <v>41</v>
      </c>
      <c r="P57" s="4">
        <v>157</v>
      </c>
      <c r="Q57" s="5">
        <v>26.8</v>
      </c>
      <c r="R57" s="5">
        <v>42.4</v>
      </c>
      <c r="S57" s="5">
        <v>30.8</v>
      </c>
      <c r="T57" s="1">
        <f t="shared" si="0"/>
        <v>1.2249560975609757</v>
      </c>
      <c r="U57" s="6">
        <f t="shared" si="1"/>
        <v>0.31989299363057327</v>
      </c>
      <c r="V57" s="1">
        <v>22681</v>
      </c>
      <c r="W57" s="18">
        <v>147</v>
      </c>
      <c r="X57" s="18">
        <v>72</v>
      </c>
      <c r="Y57" s="4">
        <v>560</v>
      </c>
      <c r="Z57" s="17">
        <v>86.6</v>
      </c>
      <c r="AA57" s="1">
        <f t="shared" si="2"/>
        <v>561.83030949839917</v>
      </c>
      <c r="AB57" s="1">
        <f t="shared" si="3"/>
        <v>208.0736392742796</v>
      </c>
      <c r="AC57" s="1">
        <f t="shared" si="4"/>
        <v>62.965038418798144</v>
      </c>
      <c r="AD57" s="1">
        <f t="shared" si="5"/>
        <v>545.71504802561367</v>
      </c>
    </row>
    <row r="58" spans="1:30">
      <c r="A58" s="2">
        <v>56</v>
      </c>
      <c r="B58" s="2" t="s">
        <v>88</v>
      </c>
      <c r="C58" s="2">
        <v>7.9</v>
      </c>
      <c r="D58" s="3">
        <v>12.882117285272001</v>
      </c>
      <c r="E58" s="3">
        <v>23.907219747022101</v>
      </c>
      <c r="F58" s="3">
        <v>14.2327386118363</v>
      </c>
      <c r="G58" s="3">
        <v>10.2783066780302</v>
      </c>
      <c r="H58" s="3">
        <v>10.726165645205199</v>
      </c>
      <c r="I58" s="2">
        <v>753.5</v>
      </c>
      <c r="J58" s="7">
        <v>11215542</v>
      </c>
      <c r="K58" s="7">
        <v>556837</v>
      </c>
      <c r="L58" s="7">
        <v>184307</v>
      </c>
      <c r="M58" s="7">
        <v>7405323</v>
      </c>
      <c r="N58" s="7">
        <v>261903</v>
      </c>
      <c r="O58" s="4">
        <v>130</v>
      </c>
      <c r="P58" s="4">
        <v>543</v>
      </c>
      <c r="Q58" s="5">
        <v>26.4</v>
      </c>
      <c r="R58" s="5">
        <v>41.1</v>
      </c>
      <c r="S58" s="5">
        <v>32.5</v>
      </c>
      <c r="T58" s="1">
        <f t="shared" si="0"/>
        <v>1.5301846153846155</v>
      </c>
      <c r="U58" s="6">
        <f t="shared" si="1"/>
        <v>0.36634254143646411</v>
      </c>
      <c r="V58" s="1">
        <v>25526</v>
      </c>
      <c r="W58" s="18">
        <v>162</v>
      </c>
      <c r="X58" s="18">
        <v>83</v>
      </c>
      <c r="Y58" s="4">
        <v>495</v>
      </c>
      <c r="Z58" s="17">
        <v>92.7</v>
      </c>
      <c r="AA58" s="1">
        <f t="shared" si="2"/>
        <v>14884.594558725945</v>
      </c>
      <c r="AB58" s="1">
        <f t="shared" si="3"/>
        <v>9827.9004644990055</v>
      </c>
      <c r="AC58" s="1">
        <f t="shared" si="4"/>
        <v>33.972669354722214</v>
      </c>
      <c r="AD58" s="1">
        <f t="shared" si="5"/>
        <v>244.60119442601194</v>
      </c>
    </row>
    <row r="59" spans="1:30">
      <c r="A59" s="2">
        <v>57</v>
      </c>
      <c r="B59" s="2" t="s">
        <v>89</v>
      </c>
      <c r="C59" s="2">
        <v>8.6999999999999993</v>
      </c>
      <c r="D59" s="3">
        <v>13.328575044686399</v>
      </c>
      <c r="E59" s="3">
        <v>23.813186868006898</v>
      </c>
      <c r="F59" s="3">
        <v>14.8156744674294</v>
      </c>
      <c r="G59" s="3">
        <v>10.1956111994797</v>
      </c>
      <c r="H59" s="3">
        <v>11.2444618022689</v>
      </c>
      <c r="I59" s="8">
        <v>1038.5999999999999</v>
      </c>
      <c r="J59" s="7">
        <v>578655</v>
      </c>
      <c r="K59" s="7">
        <v>14839641</v>
      </c>
      <c r="L59" s="7">
        <v>720054</v>
      </c>
      <c r="M59" s="7">
        <v>219417</v>
      </c>
      <c r="N59" s="7">
        <v>8938595</v>
      </c>
      <c r="O59" s="4">
        <v>168</v>
      </c>
      <c r="P59" s="4">
        <v>984</v>
      </c>
      <c r="Q59" s="5">
        <v>27.3</v>
      </c>
      <c r="R59" s="5">
        <v>45.3</v>
      </c>
      <c r="S59" s="5">
        <v>27.4</v>
      </c>
      <c r="T59" s="1">
        <f t="shared" si="0"/>
        <v>1.6877249999999999</v>
      </c>
      <c r="U59" s="6">
        <f t="shared" si="1"/>
        <v>0.28814817073170734</v>
      </c>
      <c r="V59" s="1">
        <v>25645</v>
      </c>
      <c r="W59" s="18">
        <v>135</v>
      </c>
      <c r="X59" s="18">
        <v>98</v>
      </c>
      <c r="Y59" s="4">
        <v>753</v>
      </c>
      <c r="Z59" s="17">
        <v>87.9</v>
      </c>
      <c r="AA59" s="1">
        <f t="shared" si="2"/>
        <v>557.14904679376093</v>
      </c>
      <c r="AB59" s="1">
        <f t="shared" si="3"/>
        <v>211.26227614095899</v>
      </c>
      <c r="AC59" s="1">
        <f t="shared" si="4"/>
        <v>62.081551183347592</v>
      </c>
      <c r="AD59" s="1">
        <f t="shared" si="5"/>
        <v>693.29289428076265</v>
      </c>
    </row>
    <row r="60" spans="1:30">
      <c r="A60" s="2">
        <v>58</v>
      </c>
      <c r="B60" s="2" t="s">
        <v>90</v>
      </c>
      <c r="C60" s="2">
        <v>7.5</v>
      </c>
      <c r="D60" s="3">
        <v>12.339464718877799</v>
      </c>
      <c r="E60" s="3">
        <v>21.919760335007801</v>
      </c>
      <c r="F60" s="3">
        <v>14.124367234632</v>
      </c>
      <c r="G60" s="3">
        <v>10.160150056161299</v>
      </c>
      <c r="H60" s="3">
        <v>10.625820887606601</v>
      </c>
      <c r="I60" s="2">
        <v>205.9</v>
      </c>
      <c r="J60" s="7">
        <v>126341</v>
      </c>
      <c r="K60" s="7">
        <v>2761476</v>
      </c>
      <c r="L60" s="7">
        <v>121741</v>
      </c>
      <c r="M60" s="7">
        <v>48305</v>
      </c>
      <c r="N60" s="7">
        <v>1730633</v>
      </c>
      <c r="O60" s="4">
        <v>49</v>
      </c>
      <c r="P60" s="4">
        <v>210</v>
      </c>
      <c r="Q60" s="5">
        <v>23</v>
      </c>
      <c r="R60" s="5">
        <v>38.700000000000003</v>
      </c>
      <c r="S60" s="5">
        <v>38.299999999999997</v>
      </c>
      <c r="T60" s="1">
        <f t="shared" si="0"/>
        <v>0.96646938775510216</v>
      </c>
      <c r="U60" s="6">
        <f t="shared" si="1"/>
        <v>0.22550952380952383</v>
      </c>
      <c r="V60" s="1">
        <v>21857</v>
      </c>
      <c r="W60" s="18">
        <v>117</v>
      </c>
      <c r="X60" s="18">
        <v>79</v>
      </c>
      <c r="Y60" s="4">
        <v>666</v>
      </c>
      <c r="Z60" s="17">
        <v>88.1</v>
      </c>
      <c r="AA60" s="1">
        <f t="shared" si="2"/>
        <v>613.6036911121904</v>
      </c>
      <c r="AB60" s="1">
        <f t="shared" si="3"/>
        <v>234.604176784847</v>
      </c>
      <c r="AC60" s="1">
        <f t="shared" si="4"/>
        <v>61.766172501404924</v>
      </c>
      <c r="AD60" s="1">
        <f t="shared" si="5"/>
        <v>591.26274890723653</v>
      </c>
    </row>
    <row r="61" spans="1:30">
      <c r="A61" s="2">
        <v>59</v>
      </c>
      <c r="B61" s="2" t="s">
        <v>91</v>
      </c>
      <c r="C61" s="2">
        <v>11.9</v>
      </c>
      <c r="D61" s="3">
        <v>13.959480396142199</v>
      </c>
      <c r="E61" s="3">
        <v>23.7932038894008</v>
      </c>
      <c r="F61" s="3">
        <v>14.4380833254825</v>
      </c>
      <c r="G61" s="3">
        <v>10.4946264067458</v>
      </c>
      <c r="H61" s="3">
        <v>10.9377541954153</v>
      </c>
      <c r="I61" s="8">
        <v>2613.9</v>
      </c>
      <c r="J61" s="7">
        <v>1417512</v>
      </c>
      <c r="K61" s="7">
        <v>33973754</v>
      </c>
      <c r="L61" s="7">
        <v>1968718</v>
      </c>
      <c r="M61" s="7">
        <v>545280</v>
      </c>
      <c r="N61" s="7">
        <v>22639163</v>
      </c>
      <c r="O61" s="4">
        <v>454</v>
      </c>
      <c r="P61" s="4">
        <v>1867</v>
      </c>
      <c r="Q61" s="5">
        <v>32.799999999999997</v>
      </c>
      <c r="R61" s="5">
        <v>43.9</v>
      </c>
      <c r="S61" s="5">
        <v>23.2</v>
      </c>
      <c r="T61" s="1">
        <f t="shared" si="0"/>
        <v>1.8884563876651979</v>
      </c>
      <c r="U61" s="6">
        <f t="shared" si="1"/>
        <v>0.4592175682913765</v>
      </c>
      <c r="V61" s="1">
        <v>23967</v>
      </c>
      <c r="W61" s="18">
        <v>187</v>
      </c>
      <c r="X61" s="18">
        <v>154</v>
      </c>
      <c r="Y61" s="4">
        <v>1038</v>
      </c>
      <c r="Z61" s="17">
        <v>87.2</v>
      </c>
      <c r="AA61" s="1">
        <f t="shared" si="2"/>
        <v>542.29771605646738</v>
      </c>
      <c r="AB61" s="1">
        <f t="shared" si="3"/>
        <v>208.60782738436816</v>
      </c>
      <c r="AC61" s="1">
        <f t="shared" si="4"/>
        <v>61.532600782215596</v>
      </c>
      <c r="AD61" s="1">
        <f t="shared" si="5"/>
        <v>753.17265388882515</v>
      </c>
    </row>
    <row r="62" spans="1:30">
      <c r="A62" s="2">
        <v>60</v>
      </c>
      <c r="B62" s="2" t="s">
        <v>92</v>
      </c>
      <c r="C62" s="2">
        <v>9.1</v>
      </c>
      <c r="D62" s="3">
        <v>14.7745111420061</v>
      </c>
      <c r="E62" s="3">
        <v>25.915560807892799</v>
      </c>
      <c r="F62" s="3">
        <v>15.4676107724808</v>
      </c>
      <c r="G62" s="3">
        <v>11.119231007627199</v>
      </c>
      <c r="H62" s="3">
        <v>11.723830838751701</v>
      </c>
      <c r="I62" s="2">
        <v>829.8</v>
      </c>
      <c r="J62" s="7">
        <v>449719</v>
      </c>
      <c r="K62" s="7">
        <v>11893065</v>
      </c>
      <c r="L62" s="7">
        <v>739150</v>
      </c>
      <c r="M62" s="7">
        <v>205954</v>
      </c>
      <c r="N62" s="7">
        <v>8420782</v>
      </c>
      <c r="O62" s="4">
        <v>133</v>
      </c>
      <c r="P62" s="4">
        <v>887</v>
      </c>
      <c r="Q62" s="5">
        <v>31.2</v>
      </c>
      <c r="R62" s="5">
        <v>45.2</v>
      </c>
      <c r="S62" s="5">
        <v>23.7</v>
      </c>
      <c r="T62" s="1">
        <f t="shared" si="0"/>
        <v>1.9465984962406016</v>
      </c>
      <c r="U62" s="6">
        <f t="shared" si="1"/>
        <v>0.29188004509582866</v>
      </c>
      <c r="V62" s="1">
        <v>26424</v>
      </c>
      <c r="W62" s="18">
        <v>200</v>
      </c>
      <c r="X62" s="18">
        <v>116</v>
      </c>
      <c r="Y62" s="4">
        <v>812</v>
      </c>
      <c r="Z62" s="17">
        <v>86.5</v>
      </c>
      <c r="AA62" s="1">
        <f t="shared" si="2"/>
        <v>541.96071342492166</v>
      </c>
      <c r="AB62" s="1">
        <f t="shared" si="3"/>
        <v>248.19715594119066</v>
      </c>
      <c r="AC62" s="1">
        <f t="shared" si="4"/>
        <v>54.20384729130857</v>
      </c>
      <c r="AD62" s="1">
        <f t="shared" si="5"/>
        <v>890.7568088696072</v>
      </c>
    </row>
    <row r="63" spans="1:30">
      <c r="A63" s="2">
        <v>61</v>
      </c>
      <c r="B63" s="2" t="s">
        <v>93</v>
      </c>
      <c r="C63" s="2">
        <v>8.3000000000000007</v>
      </c>
      <c r="D63" s="3">
        <v>12.139505424606501</v>
      </c>
      <c r="E63" s="3">
        <v>22.5783938171699</v>
      </c>
      <c r="F63" s="3">
        <v>13.8752302254284</v>
      </c>
      <c r="G63" s="3">
        <v>10.1462995154877</v>
      </c>
      <c r="H63" s="3">
        <v>10.654346920421901</v>
      </c>
      <c r="I63" s="2">
        <v>282.5</v>
      </c>
      <c r="J63" s="7">
        <v>162219</v>
      </c>
      <c r="K63" s="7">
        <v>3634480</v>
      </c>
      <c r="L63" s="7">
        <v>147789</v>
      </c>
      <c r="M63" s="7">
        <v>58774</v>
      </c>
      <c r="N63" s="7">
        <v>2176268</v>
      </c>
      <c r="O63" s="4">
        <v>68</v>
      </c>
      <c r="P63" s="4">
        <v>208</v>
      </c>
      <c r="Q63" s="5">
        <v>26</v>
      </c>
      <c r="R63" s="5">
        <v>39.9</v>
      </c>
      <c r="S63" s="5">
        <v>34.1</v>
      </c>
      <c r="T63" s="1">
        <f t="shared" si="0"/>
        <v>1.0801470588235293</v>
      </c>
      <c r="U63" s="6">
        <f t="shared" si="1"/>
        <v>0.35312500000000002</v>
      </c>
      <c r="V63" s="1">
        <v>22384</v>
      </c>
      <c r="W63" s="18">
        <v>149</v>
      </c>
      <c r="X63" s="18">
        <v>105</v>
      </c>
      <c r="Y63" s="4">
        <v>752</v>
      </c>
      <c r="Z63" s="17">
        <v>88.1</v>
      </c>
      <c r="AA63" s="1">
        <f t="shared" si="2"/>
        <v>574.22654867256642</v>
      </c>
      <c r="AB63" s="1">
        <f t="shared" si="3"/>
        <v>208.04955752212391</v>
      </c>
      <c r="AC63" s="1">
        <f t="shared" si="4"/>
        <v>63.768732392629722</v>
      </c>
      <c r="AD63" s="1">
        <f t="shared" si="5"/>
        <v>523.14690265486729</v>
      </c>
    </row>
    <row r="64" spans="1:30">
      <c r="A64" s="2">
        <v>62</v>
      </c>
      <c r="B64" s="2" t="s">
        <v>94</v>
      </c>
      <c r="C64" s="2">
        <v>11.1</v>
      </c>
      <c r="D64" s="3">
        <v>12.761453061581999</v>
      </c>
      <c r="E64" s="3">
        <v>22.859394334789801</v>
      </c>
      <c r="F64" s="3">
        <v>14.3750555648852</v>
      </c>
      <c r="G64" s="3">
        <v>10.3149770264327</v>
      </c>
      <c r="H64" s="3">
        <v>11.030165230055999</v>
      </c>
      <c r="I64" s="8">
        <v>1475.1</v>
      </c>
      <c r="J64" s="7">
        <v>816387</v>
      </c>
      <c r="K64" s="7">
        <v>17822988</v>
      </c>
      <c r="L64" s="7">
        <v>812431</v>
      </c>
      <c r="M64" s="7">
        <v>279896</v>
      </c>
      <c r="N64" s="7">
        <v>10748778</v>
      </c>
      <c r="O64" s="4">
        <v>236</v>
      </c>
      <c r="P64" s="4">
        <v>1340</v>
      </c>
      <c r="Q64" s="5">
        <v>30.7</v>
      </c>
      <c r="R64" s="5">
        <v>43.5</v>
      </c>
      <c r="S64" s="5">
        <v>25.8</v>
      </c>
      <c r="T64" s="1">
        <f t="shared" si="0"/>
        <v>1.9188800847457625</v>
      </c>
      <c r="U64" s="6">
        <f t="shared" si="1"/>
        <v>0.33795201492537308</v>
      </c>
      <c r="V64" s="1">
        <v>21830</v>
      </c>
      <c r="W64" s="18">
        <v>191</v>
      </c>
      <c r="X64" s="18">
        <v>157</v>
      </c>
      <c r="Y64" s="4">
        <v>1103</v>
      </c>
      <c r="Z64" s="17">
        <v>87.2</v>
      </c>
      <c r="AA64" s="1">
        <f t="shared" si="2"/>
        <v>553.44519015659955</v>
      </c>
      <c r="AB64" s="1">
        <f t="shared" si="3"/>
        <v>189.74713578740426</v>
      </c>
      <c r="AC64" s="1">
        <f t="shared" si="4"/>
        <v>65.715279640660611</v>
      </c>
      <c r="AD64" s="1">
        <f t="shared" si="5"/>
        <v>550.76333807877438</v>
      </c>
    </row>
    <row r="65" spans="1:30">
      <c r="A65" s="2">
        <v>63</v>
      </c>
      <c r="B65" s="2" t="s">
        <v>95</v>
      </c>
      <c r="C65" s="2">
        <v>7.8</v>
      </c>
      <c r="D65" s="3">
        <v>13.918874782070301</v>
      </c>
      <c r="E65" s="3">
        <v>24.2615969276053</v>
      </c>
      <c r="F65" s="3">
        <v>14.6218445155074</v>
      </c>
      <c r="G65" s="3">
        <v>10.5683320997069</v>
      </c>
      <c r="H65" s="3">
        <v>11.032659193930501</v>
      </c>
      <c r="I65" s="2">
        <v>655.20000000000005</v>
      </c>
      <c r="J65" s="7">
        <v>375256</v>
      </c>
      <c r="K65" s="7">
        <v>9587283</v>
      </c>
      <c r="L65" s="7">
        <v>551213</v>
      </c>
      <c r="M65" s="7">
        <v>165335</v>
      </c>
      <c r="N65" s="7">
        <v>6661278</v>
      </c>
      <c r="O65" s="4">
        <v>119</v>
      </c>
      <c r="P65" s="4">
        <v>536</v>
      </c>
      <c r="Q65" s="5">
        <v>28.5</v>
      </c>
      <c r="R65" s="5">
        <v>42.7</v>
      </c>
      <c r="S65" s="5">
        <v>28.8</v>
      </c>
      <c r="T65" s="1">
        <f t="shared" si="0"/>
        <v>1.5691764705882354</v>
      </c>
      <c r="U65" s="6">
        <f t="shared" si="1"/>
        <v>0.34838059701492535</v>
      </c>
      <c r="V65" s="1">
        <v>25541</v>
      </c>
      <c r="W65" s="18">
        <v>146</v>
      </c>
      <c r="X65" s="18">
        <v>89</v>
      </c>
      <c r="Y65" s="4">
        <v>647</v>
      </c>
      <c r="Z65" s="17">
        <v>89.1</v>
      </c>
      <c r="AA65" s="1">
        <f t="shared" si="2"/>
        <v>572.73504273504273</v>
      </c>
      <c r="AB65" s="1">
        <f t="shared" si="3"/>
        <v>252.34279609279608</v>
      </c>
      <c r="AC65" s="1">
        <f t="shared" si="4"/>
        <v>55.940744451787573</v>
      </c>
      <c r="AD65" s="1">
        <f t="shared" si="5"/>
        <v>841.28968253968253</v>
      </c>
    </row>
    <row r="66" spans="1:30">
      <c r="A66" s="2">
        <v>64</v>
      </c>
      <c r="B66" s="2" t="s">
        <v>96</v>
      </c>
      <c r="C66" s="2">
        <v>7.5</v>
      </c>
      <c r="D66" s="3">
        <v>13.7601433731484</v>
      </c>
      <c r="E66" s="3">
        <v>25.164942070203601</v>
      </c>
      <c r="F66" s="3">
        <v>14.701040662721701</v>
      </c>
      <c r="G66" s="3">
        <v>10.5039780435176</v>
      </c>
      <c r="H66" s="3">
        <v>10.9887840732514</v>
      </c>
      <c r="I66" s="2">
        <v>677.2</v>
      </c>
      <c r="J66" s="7">
        <v>405526</v>
      </c>
      <c r="K66" s="7">
        <v>10601296</v>
      </c>
      <c r="L66" s="7">
        <v>625816</v>
      </c>
      <c r="M66" s="7">
        <v>174926</v>
      </c>
      <c r="N66" s="7">
        <v>7343607</v>
      </c>
      <c r="O66" s="4">
        <v>145</v>
      </c>
      <c r="P66" s="4">
        <v>622</v>
      </c>
      <c r="Q66" s="5">
        <v>25.9</v>
      </c>
      <c r="R66" s="5">
        <v>42.9</v>
      </c>
      <c r="S66" s="5">
        <v>31.2</v>
      </c>
      <c r="T66" s="1">
        <f t="shared" si="0"/>
        <v>1.2096193103448276</v>
      </c>
      <c r="U66" s="6">
        <f t="shared" si="1"/>
        <v>0.28198520900321544</v>
      </c>
      <c r="V66" s="1">
        <v>26142</v>
      </c>
      <c r="W66" s="18">
        <v>141</v>
      </c>
      <c r="X66" s="18">
        <v>83</v>
      </c>
      <c r="Y66" s="4">
        <v>527</v>
      </c>
      <c r="Z66" s="17">
        <v>92.5</v>
      </c>
      <c r="AA66" s="1">
        <f t="shared" si="2"/>
        <v>598.82752510336672</v>
      </c>
      <c r="AB66" s="1">
        <f t="shared" si="3"/>
        <v>258.30773774365031</v>
      </c>
      <c r="AC66" s="1">
        <f t="shared" si="4"/>
        <v>56.864418064439761</v>
      </c>
      <c r="AD66" s="1">
        <f t="shared" si="5"/>
        <v>924.12285883047844</v>
      </c>
    </row>
    <row r="67" spans="1:30">
      <c r="A67" s="2">
        <v>65</v>
      </c>
      <c r="B67" s="2" t="s">
        <v>97</v>
      </c>
      <c r="C67" s="2">
        <v>9.8000000000000007</v>
      </c>
      <c r="D67" s="3">
        <v>12.312626833702801</v>
      </c>
      <c r="E67" s="3">
        <v>21.5696548884485</v>
      </c>
      <c r="F67" s="3">
        <v>14.003393317263299</v>
      </c>
      <c r="G67" s="3">
        <v>9.9938448966148297</v>
      </c>
      <c r="H67" s="3">
        <v>10.839250266920899</v>
      </c>
      <c r="I67" s="2">
        <v>227.5</v>
      </c>
      <c r="J67" s="7">
        <v>142199</v>
      </c>
      <c r="K67" s="7">
        <v>3151098</v>
      </c>
      <c r="L67" s="7">
        <v>139088</v>
      </c>
      <c r="M67" s="7">
        <v>53105</v>
      </c>
      <c r="N67" s="7">
        <v>1963626</v>
      </c>
      <c r="O67" s="4">
        <v>49</v>
      </c>
      <c r="P67" s="4">
        <v>249</v>
      </c>
      <c r="Q67" s="5">
        <v>24.1</v>
      </c>
      <c r="R67" s="5">
        <v>40.5</v>
      </c>
      <c r="S67" s="5">
        <v>35.4</v>
      </c>
      <c r="T67" s="1">
        <f t="shared" ref="T67:T97" si="6">(Q67/100*I67)/O67</f>
        <v>1.1189285714285715</v>
      </c>
      <c r="U67" s="6">
        <f t="shared" ref="U67:U97" si="7">(Q67/100*I67)/P67</f>
        <v>0.22019076305220886</v>
      </c>
      <c r="V67" s="1">
        <v>22075</v>
      </c>
      <c r="W67" s="18">
        <v>128</v>
      </c>
      <c r="X67" s="18">
        <v>83</v>
      </c>
      <c r="Y67" s="4">
        <v>558</v>
      </c>
      <c r="Z67" s="17">
        <v>89.9</v>
      </c>
      <c r="AA67" s="1">
        <f t="shared" ref="AA67:AA97" si="8">J67/I67</f>
        <v>625.0505494505494</v>
      </c>
      <c r="AB67" s="1">
        <f t="shared" ref="AB67:AB97" si="9">M67/I67</f>
        <v>233.42857142857142</v>
      </c>
      <c r="AC67" s="1">
        <f t="shared" ref="AC67:AC97" si="10">(AA67-AB67)/AA67*100</f>
        <v>62.654449046758408</v>
      </c>
      <c r="AD67" s="1">
        <f t="shared" ref="AD67:AD97" si="11">L67/I67</f>
        <v>611.37582417582416</v>
      </c>
    </row>
    <row r="68" spans="1:30">
      <c r="A68" s="2">
        <v>66</v>
      </c>
      <c r="B68" s="2" t="s">
        <v>98</v>
      </c>
      <c r="C68" s="2">
        <v>14</v>
      </c>
      <c r="D68" s="3">
        <v>12.286463183548801</v>
      </c>
      <c r="E68" s="3">
        <v>21.721001402109</v>
      </c>
      <c r="F68" s="3">
        <v>13.787676417468701</v>
      </c>
      <c r="G68" s="3">
        <v>10.2506585225213</v>
      </c>
      <c r="H68" s="3">
        <v>10.3346843814292</v>
      </c>
      <c r="I68" s="2">
        <v>482.1</v>
      </c>
      <c r="J68" s="7">
        <v>288131</v>
      </c>
      <c r="K68" s="7">
        <v>6311074</v>
      </c>
      <c r="L68" s="7">
        <v>333025</v>
      </c>
      <c r="M68" s="7">
        <v>101741</v>
      </c>
      <c r="N68" s="7">
        <v>4005279</v>
      </c>
      <c r="O68" s="4">
        <v>62</v>
      </c>
      <c r="P68" s="4">
        <v>316</v>
      </c>
      <c r="Q68" s="5">
        <v>25.8</v>
      </c>
      <c r="R68" s="5">
        <v>40.5</v>
      </c>
      <c r="S68" s="5">
        <v>33.700000000000003</v>
      </c>
      <c r="T68" s="1">
        <f t="shared" si="6"/>
        <v>2.0061580645161294</v>
      </c>
      <c r="U68" s="6">
        <f t="shared" si="7"/>
        <v>0.39361329113924054</v>
      </c>
      <c r="V68" s="1">
        <v>21903</v>
      </c>
      <c r="W68" s="18">
        <v>143</v>
      </c>
      <c r="X68" s="18">
        <v>86</v>
      </c>
      <c r="Y68" s="4">
        <v>507</v>
      </c>
      <c r="Z68" s="17">
        <v>87.4</v>
      </c>
      <c r="AA68" s="1">
        <f t="shared" si="8"/>
        <v>597.65816220701095</v>
      </c>
      <c r="AB68" s="1">
        <f t="shared" si="9"/>
        <v>211.03712922630157</v>
      </c>
      <c r="AC68" s="1">
        <f t="shared" si="10"/>
        <v>64.689325341598106</v>
      </c>
      <c r="AD68" s="1">
        <f t="shared" si="11"/>
        <v>690.77992117817882</v>
      </c>
    </row>
    <row r="69" spans="1:30">
      <c r="A69" s="2">
        <v>67</v>
      </c>
      <c r="B69" s="2" t="s">
        <v>99</v>
      </c>
      <c r="C69" s="2">
        <v>7.5</v>
      </c>
      <c r="D69" s="3">
        <v>14.1336630356568</v>
      </c>
      <c r="E69" s="3">
        <v>24.294328379637399</v>
      </c>
      <c r="F69" s="3">
        <v>14.742037269951</v>
      </c>
      <c r="G69" s="3">
        <v>10.561158486493801</v>
      </c>
      <c r="H69" s="3">
        <v>11.4153265215168</v>
      </c>
      <c r="I69" s="8">
        <v>1125.3</v>
      </c>
      <c r="J69" s="7">
        <v>625351</v>
      </c>
      <c r="K69" s="7">
        <v>17438296</v>
      </c>
      <c r="L69" s="7">
        <v>1159897</v>
      </c>
      <c r="M69" s="7">
        <v>299193</v>
      </c>
      <c r="N69" s="7">
        <v>12740114</v>
      </c>
      <c r="O69" s="4">
        <v>186</v>
      </c>
      <c r="P69" s="4">
        <v>818</v>
      </c>
      <c r="Q69" s="5">
        <v>29.3</v>
      </c>
      <c r="R69" s="5">
        <v>45.3</v>
      </c>
      <c r="S69" s="5">
        <v>25.5</v>
      </c>
      <c r="T69" s="1">
        <f t="shared" si="6"/>
        <v>1.7726500000000001</v>
      </c>
      <c r="U69" s="6">
        <f t="shared" si="7"/>
        <v>0.40307200488997552</v>
      </c>
      <c r="V69" s="1">
        <v>27882</v>
      </c>
      <c r="W69" s="18">
        <v>158</v>
      </c>
      <c r="X69" s="18">
        <v>89</v>
      </c>
      <c r="Y69" s="4">
        <v>599</v>
      </c>
      <c r="Z69" s="17">
        <v>89.5</v>
      </c>
      <c r="AA69" s="1">
        <f t="shared" si="8"/>
        <v>555.71936372522885</v>
      </c>
      <c r="AB69" s="1">
        <f t="shared" si="9"/>
        <v>265.87843241802187</v>
      </c>
      <c r="AC69" s="1">
        <f t="shared" si="10"/>
        <v>52.155989196467267</v>
      </c>
      <c r="AD69" s="1">
        <f t="shared" si="11"/>
        <v>1030.7446903048076</v>
      </c>
    </row>
    <row r="70" spans="1:30">
      <c r="A70" s="2">
        <v>68</v>
      </c>
      <c r="B70" s="2" t="s">
        <v>100</v>
      </c>
      <c r="C70" s="2">
        <v>8.4</v>
      </c>
      <c r="D70" s="3">
        <v>13.5843240323593</v>
      </c>
      <c r="E70" s="3">
        <v>24.150014563275501</v>
      </c>
      <c r="F70" s="3">
        <v>14.793181593903901</v>
      </c>
      <c r="G70" s="3">
        <v>10.3926496574637</v>
      </c>
      <c r="H70" s="3">
        <v>11.4170133235877</v>
      </c>
      <c r="I70" s="2">
        <v>767.6</v>
      </c>
      <c r="J70" s="7">
        <v>421928</v>
      </c>
      <c r="K70" s="7">
        <v>12636857</v>
      </c>
      <c r="L70" s="7">
        <v>942791</v>
      </c>
      <c r="M70" s="7">
        <v>205129</v>
      </c>
      <c r="N70" s="7">
        <v>9422721</v>
      </c>
      <c r="O70" s="4">
        <v>116</v>
      </c>
      <c r="P70" s="4">
        <v>573</v>
      </c>
      <c r="Q70" s="5">
        <v>28</v>
      </c>
      <c r="R70" s="5">
        <v>45.1</v>
      </c>
      <c r="S70" s="5">
        <v>27</v>
      </c>
      <c r="T70" s="1">
        <f t="shared" si="6"/>
        <v>1.8528275862068968</v>
      </c>
      <c r="U70" s="6">
        <f t="shared" si="7"/>
        <v>0.37509249563699831</v>
      </c>
      <c r="V70" s="1">
        <v>29950</v>
      </c>
      <c r="W70" s="18">
        <v>152</v>
      </c>
      <c r="X70" s="18">
        <v>87</v>
      </c>
      <c r="Y70" s="4">
        <v>654</v>
      </c>
      <c r="Z70" s="17">
        <v>89.2</v>
      </c>
      <c r="AA70" s="1">
        <f t="shared" si="8"/>
        <v>549.67170401250655</v>
      </c>
      <c r="AB70" s="1">
        <f t="shared" si="9"/>
        <v>267.23423658155286</v>
      </c>
      <c r="AC70" s="1">
        <f t="shared" si="10"/>
        <v>51.382937373201123</v>
      </c>
      <c r="AD70" s="1">
        <f t="shared" si="11"/>
        <v>1228.2321521625847</v>
      </c>
    </row>
    <row r="71" spans="1:30">
      <c r="A71" s="2">
        <v>69</v>
      </c>
      <c r="B71" s="2" t="s">
        <v>101</v>
      </c>
      <c r="C71" s="2">
        <v>8</v>
      </c>
      <c r="D71" s="3">
        <v>15.824268363731999</v>
      </c>
      <c r="E71" s="3">
        <v>25.687981474851298</v>
      </c>
      <c r="F71" s="3">
        <v>14.895158072598999</v>
      </c>
      <c r="G71" s="3">
        <v>10.9614888205572</v>
      </c>
      <c r="H71" s="3">
        <v>11.023296807006901</v>
      </c>
      <c r="I71" s="8">
        <v>1878.1</v>
      </c>
      <c r="J71" s="7">
        <v>1021962</v>
      </c>
      <c r="K71" s="7">
        <v>30449043</v>
      </c>
      <c r="L71" s="7">
        <v>2380552</v>
      </c>
      <c r="M71" s="7">
        <v>511061</v>
      </c>
      <c r="N71" s="7">
        <v>23299545</v>
      </c>
      <c r="O71" s="4">
        <v>321</v>
      </c>
      <c r="P71" s="4">
        <v>1055</v>
      </c>
      <c r="Q71" s="5">
        <v>32.9</v>
      </c>
      <c r="R71" s="5">
        <v>44.8</v>
      </c>
      <c r="S71" s="5">
        <v>22.3</v>
      </c>
      <c r="T71" s="1">
        <f t="shared" si="6"/>
        <v>1.9249062305295948</v>
      </c>
      <c r="U71" s="6">
        <f t="shared" si="7"/>
        <v>0.58568236966824638</v>
      </c>
      <c r="V71" s="1">
        <v>29788</v>
      </c>
      <c r="W71" s="18">
        <v>184</v>
      </c>
      <c r="X71" s="18">
        <v>131</v>
      </c>
      <c r="Y71" s="4">
        <v>931</v>
      </c>
      <c r="Z71" s="17">
        <v>87.6</v>
      </c>
      <c r="AA71" s="1">
        <f t="shared" si="8"/>
        <v>544.14674404983759</v>
      </c>
      <c r="AB71" s="1">
        <f t="shared" si="9"/>
        <v>272.11596826580057</v>
      </c>
      <c r="AC71" s="1">
        <f t="shared" si="10"/>
        <v>49.992171920286658</v>
      </c>
      <c r="AD71" s="1">
        <f t="shared" si="11"/>
        <v>1267.5320802939141</v>
      </c>
    </row>
    <row r="72" spans="1:30">
      <c r="A72" s="2">
        <v>70</v>
      </c>
      <c r="B72" s="2" t="s">
        <v>102</v>
      </c>
      <c r="C72" s="2">
        <v>8.1</v>
      </c>
      <c r="D72" s="3">
        <v>12.5747296349225</v>
      </c>
      <c r="E72" s="3">
        <v>22.5470661805821</v>
      </c>
      <c r="F72" s="3">
        <v>14.096318597808301</v>
      </c>
      <c r="G72" s="3">
        <v>10.3373117254303</v>
      </c>
      <c r="H72" s="3">
        <v>10.906831188646301</v>
      </c>
      <c r="I72" s="2">
        <v>234.3</v>
      </c>
      <c r="J72" s="7">
        <v>134603</v>
      </c>
      <c r="K72" s="7">
        <v>3101492</v>
      </c>
      <c r="L72" s="7">
        <v>130165</v>
      </c>
      <c r="M72" s="7">
        <v>52080</v>
      </c>
      <c r="N72" s="7">
        <v>1903399</v>
      </c>
      <c r="O72" s="4">
        <v>41</v>
      </c>
      <c r="P72" s="4">
        <v>223</v>
      </c>
      <c r="Q72" s="5">
        <v>26.6</v>
      </c>
      <c r="R72" s="5">
        <v>42.3</v>
      </c>
      <c r="S72" s="5">
        <v>31.1</v>
      </c>
      <c r="T72" s="1">
        <f t="shared" si="6"/>
        <v>1.5200926829268293</v>
      </c>
      <c r="U72" s="6">
        <f t="shared" si="7"/>
        <v>0.27947892376681616</v>
      </c>
      <c r="V72" s="1">
        <v>23013</v>
      </c>
      <c r="W72" s="18">
        <v>158</v>
      </c>
      <c r="X72" s="18">
        <v>70</v>
      </c>
      <c r="Y72" s="4">
        <v>477</v>
      </c>
      <c r="Z72" s="17">
        <v>85</v>
      </c>
      <c r="AA72" s="1">
        <f t="shared" si="8"/>
        <v>574.48997012377288</v>
      </c>
      <c r="AB72" s="1">
        <f t="shared" si="9"/>
        <v>222.27912932138284</v>
      </c>
      <c r="AC72" s="1">
        <f t="shared" si="10"/>
        <v>61.308440376514639</v>
      </c>
      <c r="AD72" s="1">
        <f t="shared" si="11"/>
        <v>555.54844216816048</v>
      </c>
    </row>
    <row r="73" spans="1:30">
      <c r="A73" s="2">
        <v>71</v>
      </c>
      <c r="B73" s="2" t="s">
        <v>103</v>
      </c>
      <c r="C73" s="2">
        <v>7.8</v>
      </c>
      <c r="D73" s="3">
        <v>12.917051373488601</v>
      </c>
      <c r="E73" s="3">
        <v>23.4353925875117</v>
      </c>
      <c r="F73" s="3">
        <v>14.3609664614415</v>
      </c>
      <c r="G73" s="3">
        <v>10.2941155604783</v>
      </c>
      <c r="H73" s="3">
        <v>11.0361247768233</v>
      </c>
      <c r="I73" s="2">
        <v>553.1</v>
      </c>
      <c r="J73" s="7">
        <v>318537</v>
      </c>
      <c r="K73" s="7">
        <v>7747702</v>
      </c>
      <c r="L73" s="7">
        <v>377899</v>
      </c>
      <c r="M73" s="7">
        <v>129359</v>
      </c>
      <c r="N73" s="7">
        <v>4997973</v>
      </c>
      <c r="O73" s="4">
        <v>91</v>
      </c>
      <c r="P73" s="4">
        <v>580</v>
      </c>
      <c r="Q73" s="5">
        <v>25.5</v>
      </c>
      <c r="R73" s="5">
        <v>40.799999999999997</v>
      </c>
      <c r="S73" s="5">
        <v>33.700000000000003</v>
      </c>
      <c r="T73" s="1">
        <f t="shared" si="6"/>
        <v>1.5498956043956045</v>
      </c>
      <c r="U73" s="6">
        <f t="shared" si="7"/>
        <v>0.24317327586206899</v>
      </c>
      <c r="V73" s="1">
        <v>24332</v>
      </c>
      <c r="W73" s="18">
        <v>146</v>
      </c>
      <c r="X73" s="18">
        <v>96</v>
      </c>
      <c r="Y73" s="4">
        <v>775</v>
      </c>
      <c r="Z73" s="17">
        <v>89.2</v>
      </c>
      <c r="AA73" s="1">
        <f t="shared" si="8"/>
        <v>575.91213162176814</v>
      </c>
      <c r="AB73" s="1">
        <f t="shared" si="9"/>
        <v>233.87994937624299</v>
      </c>
      <c r="AC73" s="1">
        <f t="shared" si="10"/>
        <v>59.389647042572754</v>
      </c>
      <c r="AD73" s="1">
        <f t="shared" si="11"/>
        <v>683.2381124570602</v>
      </c>
    </row>
    <row r="74" spans="1:30">
      <c r="A74" s="2">
        <v>72</v>
      </c>
      <c r="B74" s="2" t="s">
        <v>104</v>
      </c>
      <c r="C74" s="2">
        <v>8.6</v>
      </c>
      <c r="D74" s="3">
        <v>13.1608802772289</v>
      </c>
      <c r="E74" s="3">
        <v>23.722003021751899</v>
      </c>
      <c r="F74" s="3">
        <v>14.4022003273184</v>
      </c>
      <c r="G74" s="3">
        <v>10.496503009480101</v>
      </c>
      <c r="H74" s="3">
        <v>11.069928736327199</v>
      </c>
      <c r="I74" s="2">
        <v>566.9</v>
      </c>
      <c r="J74" s="7">
        <v>314406</v>
      </c>
      <c r="K74" s="7">
        <v>7676322</v>
      </c>
      <c r="L74" s="7">
        <v>346599</v>
      </c>
      <c r="M74" s="7">
        <v>129052</v>
      </c>
      <c r="N74" s="7">
        <v>4944190</v>
      </c>
      <c r="O74" s="4">
        <v>107</v>
      </c>
      <c r="P74" s="4">
        <v>468</v>
      </c>
      <c r="Q74" s="5">
        <v>29.3</v>
      </c>
      <c r="R74" s="5">
        <v>41.3</v>
      </c>
      <c r="S74" s="5">
        <v>29.4</v>
      </c>
      <c r="T74" s="1">
        <f t="shared" si="6"/>
        <v>1.552352336448598</v>
      </c>
      <c r="U74" s="6">
        <f t="shared" si="7"/>
        <v>0.35491816239316237</v>
      </c>
      <c r="V74" s="1">
        <v>24412</v>
      </c>
      <c r="W74" s="18">
        <v>176</v>
      </c>
      <c r="X74" s="18">
        <v>103</v>
      </c>
      <c r="Y74" s="4">
        <v>691</v>
      </c>
      <c r="Z74" s="17">
        <v>87.8</v>
      </c>
      <c r="AA74" s="1">
        <f t="shared" si="8"/>
        <v>554.60575057329334</v>
      </c>
      <c r="AB74" s="1">
        <f t="shared" si="9"/>
        <v>227.64508731698714</v>
      </c>
      <c r="AC74" s="1">
        <f t="shared" si="10"/>
        <v>58.953709534805313</v>
      </c>
      <c r="AD74" s="1">
        <f t="shared" si="11"/>
        <v>611.39354383489149</v>
      </c>
    </row>
    <row r="75" spans="1:30">
      <c r="A75" s="2">
        <v>73</v>
      </c>
      <c r="B75" s="2" t="s">
        <v>105</v>
      </c>
      <c r="C75" s="2">
        <v>6.8</v>
      </c>
      <c r="D75" s="3">
        <v>14.0918084300476</v>
      </c>
      <c r="E75" s="3">
        <v>24.206707418021701</v>
      </c>
      <c r="F75" s="3">
        <v>14.797981014676701</v>
      </c>
      <c r="G75" s="3">
        <v>10.8470272406459</v>
      </c>
      <c r="H75" s="3">
        <v>11.8514867463676</v>
      </c>
      <c r="I75" s="2">
        <v>433.8</v>
      </c>
      <c r="J75" s="7">
        <v>252765</v>
      </c>
      <c r="K75" s="7">
        <v>7078379</v>
      </c>
      <c r="L75" s="7">
        <v>435347</v>
      </c>
      <c r="M75" s="7">
        <v>125097</v>
      </c>
      <c r="N75" s="7">
        <v>5137755</v>
      </c>
      <c r="O75" s="4">
        <v>73</v>
      </c>
      <c r="P75" s="4">
        <v>416</v>
      </c>
      <c r="Q75" s="5">
        <v>27.9</v>
      </c>
      <c r="R75" s="5">
        <v>44.2</v>
      </c>
      <c r="S75" s="5">
        <v>27.9</v>
      </c>
      <c r="T75" s="1">
        <f t="shared" si="6"/>
        <v>1.6579479452054793</v>
      </c>
      <c r="U75" s="6">
        <f t="shared" si="7"/>
        <v>0.29093798076923078</v>
      </c>
      <c r="V75" s="1">
        <v>28029</v>
      </c>
      <c r="W75" s="18">
        <v>163</v>
      </c>
      <c r="X75" s="18">
        <v>95</v>
      </c>
      <c r="Y75" s="4">
        <v>796</v>
      </c>
      <c r="Z75" s="17">
        <v>90.2</v>
      </c>
      <c r="AA75" s="1">
        <f t="shared" si="8"/>
        <v>582.67634854771779</v>
      </c>
      <c r="AB75" s="1">
        <f t="shared" si="9"/>
        <v>288.37482710926696</v>
      </c>
      <c r="AC75" s="1">
        <f t="shared" si="10"/>
        <v>50.508575158744286</v>
      </c>
      <c r="AD75" s="1">
        <f t="shared" si="11"/>
        <v>1003.5661595205163</v>
      </c>
    </row>
    <row r="76" spans="1:30">
      <c r="A76" s="2">
        <v>74</v>
      </c>
      <c r="B76" s="2" t="s">
        <v>106</v>
      </c>
      <c r="C76" s="2">
        <v>6.6</v>
      </c>
      <c r="D76" s="3">
        <v>14.1089467593542</v>
      </c>
      <c r="E76" s="3">
        <v>24.740487042967199</v>
      </c>
      <c r="F76" s="3">
        <v>14.8071138118987</v>
      </c>
      <c r="G76" s="3">
        <v>10.8794505166547</v>
      </c>
      <c r="H76" s="3">
        <v>11.8772774047957</v>
      </c>
      <c r="I76" s="2">
        <v>829.7</v>
      </c>
      <c r="J76" s="7">
        <v>458320</v>
      </c>
      <c r="K76" s="7">
        <v>16210689</v>
      </c>
      <c r="L76" s="7">
        <v>912781</v>
      </c>
      <c r="M76" s="7">
        <v>228949</v>
      </c>
      <c r="N76" s="7">
        <v>10764153</v>
      </c>
      <c r="O76" s="4">
        <v>121</v>
      </c>
      <c r="P76" s="4">
        <v>517</v>
      </c>
      <c r="Q76" s="5">
        <v>29.2</v>
      </c>
      <c r="R76" s="5">
        <v>48.1</v>
      </c>
      <c r="S76" s="5">
        <v>22.7</v>
      </c>
      <c r="T76" s="1">
        <f t="shared" si="6"/>
        <v>2.0022512396694214</v>
      </c>
      <c r="U76" s="6">
        <f t="shared" si="7"/>
        <v>0.46861199226305611</v>
      </c>
      <c r="V76" s="1">
        <v>35381</v>
      </c>
      <c r="W76" s="18">
        <v>147</v>
      </c>
      <c r="X76" s="18">
        <v>70</v>
      </c>
      <c r="Y76" s="4">
        <v>580</v>
      </c>
      <c r="Z76" s="17">
        <v>90.8</v>
      </c>
      <c r="AA76" s="1">
        <f t="shared" si="8"/>
        <v>552.39243099915632</v>
      </c>
      <c r="AB76" s="1">
        <f t="shared" si="9"/>
        <v>275.94190671326982</v>
      </c>
      <c r="AC76" s="1">
        <f t="shared" si="10"/>
        <v>50.046037702915001</v>
      </c>
      <c r="AD76" s="1">
        <f t="shared" si="11"/>
        <v>1100.1337832951669</v>
      </c>
    </row>
    <row r="77" spans="1:30">
      <c r="A77" s="2">
        <v>75</v>
      </c>
      <c r="B77" s="2" t="s">
        <v>107</v>
      </c>
      <c r="C77" s="2">
        <v>7</v>
      </c>
      <c r="D77" s="3">
        <v>23.431743633434301</v>
      </c>
      <c r="E77" s="3">
        <v>33.275478016690997</v>
      </c>
      <c r="F77" s="3">
        <v>17.0969924669146</v>
      </c>
      <c r="G77" s="3">
        <v>11.786309091153999</v>
      </c>
      <c r="H77" s="3">
        <v>10.966640240386701</v>
      </c>
      <c r="I77" s="8">
        <v>2168.5</v>
      </c>
      <c r="J77" s="7">
        <v>1424232</v>
      </c>
      <c r="K77" s="7">
        <v>63797127</v>
      </c>
      <c r="L77" s="7">
        <v>9952672</v>
      </c>
      <c r="M77" s="7">
        <v>850852</v>
      </c>
      <c r="N77" s="7">
        <v>57407518</v>
      </c>
      <c r="O77" s="4">
        <v>410</v>
      </c>
      <c r="P77" s="4">
        <v>818</v>
      </c>
      <c r="Q77" s="5">
        <v>26.9</v>
      </c>
      <c r="R77" s="5">
        <v>50.5</v>
      </c>
      <c r="S77" s="5">
        <v>22.6</v>
      </c>
      <c r="T77" s="1">
        <f t="shared" si="6"/>
        <v>1.4227475609756095</v>
      </c>
      <c r="U77" s="6">
        <f t="shared" si="7"/>
        <v>0.71311308068459645</v>
      </c>
      <c r="V77" s="1">
        <v>44794</v>
      </c>
      <c r="W77" s="18">
        <v>100</v>
      </c>
      <c r="X77" s="18">
        <v>77</v>
      </c>
      <c r="Y77" s="4">
        <v>1071</v>
      </c>
      <c r="Z77" s="17">
        <v>90.3</v>
      </c>
      <c r="AA77" s="1">
        <f t="shared" si="8"/>
        <v>656.78210744754438</v>
      </c>
      <c r="AB77" s="1">
        <f t="shared" si="9"/>
        <v>392.36891860733226</v>
      </c>
      <c r="AC77" s="1">
        <f t="shared" si="10"/>
        <v>40.258890405495734</v>
      </c>
      <c r="AD77" s="1">
        <f t="shared" si="11"/>
        <v>4589.6573668434403</v>
      </c>
    </row>
    <row r="78" spans="1:30">
      <c r="A78" s="2">
        <v>76</v>
      </c>
      <c r="B78" s="2" t="s">
        <v>108</v>
      </c>
      <c r="C78" s="2">
        <v>10.1</v>
      </c>
      <c r="D78" s="3">
        <v>14.013130197569801</v>
      </c>
      <c r="E78" s="3">
        <v>24.651113839942699</v>
      </c>
      <c r="F78" s="3">
        <v>15.1986103764484</v>
      </c>
      <c r="G78" s="3">
        <v>10.590235180169699</v>
      </c>
      <c r="H78" s="3">
        <v>11.708101858095199</v>
      </c>
      <c r="I78" s="8">
        <v>1257</v>
      </c>
      <c r="J78" s="7">
        <v>702305</v>
      </c>
      <c r="K78" s="7">
        <v>17487455</v>
      </c>
      <c r="L78" s="7">
        <v>1001721</v>
      </c>
      <c r="M78" s="7">
        <v>300488</v>
      </c>
      <c r="N78" s="7">
        <v>12043190</v>
      </c>
      <c r="O78" s="4">
        <v>206</v>
      </c>
      <c r="P78" s="4">
        <v>1102</v>
      </c>
      <c r="Q78" s="5">
        <v>30.3</v>
      </c>
      <c r="R78" s="5">
        <v>42.8</v>
      </c>
      <c r="S78" s="5">
        <v>26.9</v>
      </c>
      <c r="T78" s="1">
        <f t="shared" si="6"/>
        <v>1.8488883495145629</v>
      </c>
      <c r="U78" s="6">
        <f t="shared" si="7"/>
        <v>0.34561796733212341</v>
      </c>
      <c r="V78" s="1">
        <v>24897</v>
      </c>
      <c r="W78" s="18">
        <v>169</v>
      </c>
      <c r="X78" s="18">
        <v>142</v>
      </c>
      <c r="Y78" s="4">
        <v>1182</v>
      </c>
      <c r="Z78" s="17">
        <v>87.7</v>
      </c>
      <c r="AA78" s="1">
        <f t="shared" si="8"/>
        <v>558.71519490851233</v>
      </c>
      <c r="AB78" s="1">
        <f t="shared" si="9"/>
        <v>239.05171042163883</v>
      </c>
      <c r="AC78" s="1">
        <f t="shared" si="10"/>
        <v>57.21403094097294</v>
      </c>
      <c r="AD78" s="1">
        <f t="shared" si="11"/>
        <v>796.91408114558476</v>
      </c>
    </row>
    <row r="79" spans="1:30">
      <c r="A79" s="2">
        <v>77</v>
      </c>
      <c r="B79" s="2" t="s">
        <v>109</v>
      </c>
      <c r="C79" s="2">
        <v>7.4</v>
      </c>
      <c r="D79" s="3">
        <v>15.4571105111413</v>
      </c>
      <c r="E79" s="3">
        <v>25.076290904823601</v>
      </c>
      <c r="F79" s="3">
        <v>15.719562462912201</v>
      </c>
      <c r="G79" s="3">
        <v>11.498358280738699</v>
      </c>
      <c r="H79" s="3">
        <v>11.901461791433899</v>
      </c>
      <c r="I79" s="8">
        <v>1422.7</v>
      </c>
      <c r="J79" s="7">
        <v>769176</v>
      </c>
      <c r="K79" s="7">
        <v>22043488</v>
      </c>
      <c r="L79" s="7">
        <v>1516424</v>
      </c>
      <c r="M79" s="7">
        <v>397998</v>
      </c>
      <c r="N79" s="7">
        <v>16711396</v>
      </c>
      <c r="O79" s="4">
        <v>224</v>
      </c>
      <c r="P79" s="4">
        <v>1121</v>
      </c>
      <c r="Q79" s="5">
        <v>33.299999999999997</v>
      </c>
      <c r="R79" s="5">
        <v>46.2</v>
      </c>
      <c r="S79" s="5">
        <v>20.5</v>
      </c>
      <c r="T79" s="1">
        <f t="shared" si="6"/>
        <v>2.1149959821428572</v>
      </c>
      <c r="U79" s="6">
        <f t="shared" si="7"/>
        <v>0.42262185548617304</v>
      </c>
      <c r="V79" s="1">
        <v>28656</v>
      </c>
      <c r="W79" s="18">
        <v>222</v>
      </c>
      <c r="X79" s="18">
        <v>102</v>
      </c>
      <c r="Y79" s="4">
        <v>739</v>
      </c>
      <c r="Z79" s="17">
        <v>86.3</v>
      </c>
      <c r="AA79" s="1">
        <f t="shared" si="8"/>
        <v>540.64525198566105</v>
      </c>
      <c r="AB79" s="1">
        <f t="shared" si="9"/>
        <v>279.74836578336965</v>
      </c>
      <c r="AC79" s="1">
        <f t="shared" si="10"/>
        <v>48.256575868201814</v>
      </c>
      <c r="AD79" s="1">
        <f t="shared" si="11"/>
        <v>1065.8775567582766</v>
      </c>
    </row>
    <row r="80" spans="1:30">
      <c r="A80" s="2">
        <v>78</v>
      </c>
      <c r="B80" s="2" t="s">
        <v>110</v>
      </c>
      <c r="C80" s="2">
        <v>6.9</v>
      </c>
      <c r="D80" s="3">
        <v>20.793453455509901</v>
      </c>
      <c r="E80" s="3">
        <v>32.283278106989201</v>
      </c>
      <c r="F80" s="3">
        <v>16.329016353600899</v>
      </c>
      <c r="G80" s="3">
        <v>11.721157115461599</v>
      </c>
      <c r="H80" s="3">
        <v>11.680637103616601</v>
      </c>
      <c r="I80" s="8">
        <v>1438.4</v>
      </c>
      <c r="J80" s="7">
        <v>771463</v>
      </c>
      <c r="K80" s="7">
        <v>30373676</v>
      </c>
      <c r="L80" s="7">
        <v>3219519</v>
      </c>
      <c r="M80" s="7">
        <v>466151</v>
      </c>
      <c r="N80" s="7">
        <v>25800199</v>
      </c>
      <c r="O80" s="4">
        <v>238</v>
      </c>
      <c r="P80" s="4">
        <v>1046</v>
      </c>
      <c r="Q80" s="5">
        <v>32</v>
      </c>
      <c r="R80" s="5">
        <v>45.4</v>
      </c>
      <c r="S80" s="5">
        <v>22.6</v>
      </c>
      <c r="T80" s="1">
        <f t="shared" si="6"/>
        <v>1.9339831932773111</v>
      </c>
      <c r="U80" s="6">
        <f t="shared" si="7"/>
        <v>0.44004588910133846</v>
      </c>
      <c r="V80" s="1">
        <v>39236</v>
      </c>
      <c r="W80" s="18">
        <v>213</v>
      </c>
      <c r="X80" s="18">
        <v>93</v>
      </c>
      <c r="Y80" s="4">
        <v>860</v>
      </c>
      <c r="Z80" s="17">
        <v>89.6</v>
      </c>
      <c r="AA80" s="1">
        <f t="shared" si="8"/>
        <v>536.33412124582867</v>
      </c>
      <c r="AB80" s="1">
        <f t="shared" si="9"/>
        <v>324.07605672969964</v>
      </c>
      <c r="AC80" s="1">
        <f t="shared" si="10"/>
        <v>39.575715231968353</v>
      </c>
      <c r="AD80" s="1">
        <f t="shared" si="11"/>
        <v>2238.264043381535</v>
      </c>
    </row>
    <row r="81" spans="1:30">
      <c r="A81" s="2">
        <v>79</v>
      </c>
      <c r="B81" s="2" t="s">
        <v>111</v>
      </c>
      <c r="C81" s="2">
        <v>6.7</v>
      </c>
      <c r="D81" s="3">
        <v>13.1744277072222</v>
      </c>
      <c r="E81" s="3">
        <v>23.819902905071899</v>
      </c>
      <c r="F81" s="3">
        <v>14.1578257252011</v>
      </c>
      <c r="G81" s="3">
        <v>10.9561941026973</v>
      </c>
      <c r="H81" s="3">
        <v>10.464298765526401</v>
      </c>
      <c r="I81" s="2">
        <v>375.7</v>
      </c>
      <c r="J81" s="7">
        <v>210436</v>
      </c>
      <c r="K81" s="7">
        <v>5080521</v>
      </c>
      <c r="L81" s="7">
        <v>224782</v>
      </c>
      <c r="M81" s="7">
        <v>80825</v>
      </c>
      <c r="N81" s="7">
        <v>3170780</v>
      </c>
      <c r="O81" s="4">
        <v>78</v>
      </c>
      <c r="P81" s="4">
        <v>356</v>
      </c>
      <c r="Q81" s="5">
        <v>27.1</v>
      </c>
      <c r="R81" s="5">
        <v>42</v>
      </c>
      <c r="S81" s="5">
        <v>30.9</v>
      </c>
      <c r="T81" s="1">
        <f t="shared" si="6"/>
        <v>1.3053166666666667</v>
      </c>
      <c r="U81" s="6">
        <f t="shared" si="7"/>
        <v>0.28599634831460674</v>
      </c>
      <c r="V81" s="1">
        <v>24144</v>
      </c>
      <c r="W81" s="18">
        <v>167</v>
      </c>
      <c r="X81" s="18">
        <v>74</v>
      </c>
      <c r="Y81" s="4">
        <v>419</v>
      </c>
      <c r="Z81" s="17">
        <v>89.2</v>
      </c>
      <c r="AA81" s="1">
        <f t="shared" si="8"/>
        <v>560.11711471919091</v>
      </c>
      <c r="AB81" s="1">
        <f t="shared" si="9"/>
        <v>215.1317540590897</v>
      </c>
      <c r="AC81" s="1">
        <f t="shared" si="10"/>
        <v>61.591647816913465</v>
      </c>
      <c r="AD81" s="1">
        <f t="shared" si="11"/>
        <v>598.30183657173279</v>
      </c>
    </row>
    <row r="82" spans="1:30">
      <c r="A82" s="2">
        <v>80</v>
      </c>
      <c r="B82" s="2" t="s">
        <v>112</v>
      </c>
      <c r="C82" s="2">
        <v>10.7</v>
      </c>
      <c r="D82" s="3">
        <v>13.0856125372559</v>
      </c>
      <c r="E82" s="3">
        <v>23.1215052549117</v>
      </c>
      <c r="F82" s="3">
        <v>14.527499490357499</v>
      </c>
      <c r="G82" s="3">
        <v>10.365213819184699</v>
      </c>
      <c r="H82" s="3">
        <v>11.1663844918802</v>
      </c>
      <c r="I82" s="2">
        <v>570.20000000000005</v>
      </c>
      <c r="J82" s="7">
        <v>319142</v>
      </c>
      <c r="K82" s="7">
        <v>7456445</v>
      </c>
      <c r="L82" s="7">
        <v>404676</v>
      </c>
      <c r="M82" s="7">
        <v>123236</v>
      </c>
      <c r="N82" s="7">
        <v>4878119</v>
      </c>
      <c r="O82" s="4">
        <v>111</v>
      </c>
      <c r="P82" s="4">
        <v>532</v>
      </c>
      <c r="Q82" s="5">
        <v>30.7</v>
      </c>
      <c r="R82" s="5">
        <v>42.7</v>
      </c>
      <c r="S82" s="5">
        <v>26.7</v>
      </c>
      <c r="T82" s="1">
        <f t="shared" si="6"/>
        <v>1.5770396396396396</v>
      </c>
      <c r="U82" s="6">
        <f t="shared" si="7"/>
        <v>0.329043984962406</v>
      </c>
      <c r="V82" s="1">
        <v>23361</v>
      </c>
      <c r="W82" s="18">
        <v>163</v>
      </c>
      <c r="X82" s="18">
        <v>104</v>
      </c>
      <c r="Y82" s="4">
        <v>728</v>
      </c>
      <c r="Z82" s="17">
        <v>86.7</v>
      </c>
      <c r="AA82" s="1">
        <f t="shared" si="8"/>
        <v>559.70185899684316</v>
      </c>
      <c r="AB82" s="1">
        <f t="shared" si="9"/>
        <v>216.12767450017537</v>
      </c>
      <c r="AC82" s="1">
        <f t="shared" si="10"/>
        <v>61.385214105319882</v>
      </c>
      <c r="AD82" s="1">
        <f t="shared" si="11"/>
        <v>709.70887407927034</v>
      </c>
    </row>
    <row r="83" spans="1:30">
      <c r="A83" s="2">
        <v>81</v>
      </c>
      <c r="B83" s="2" t="s">
        <v>113</v>
      </c>
      <c r="C83" s="2">
        <v>9.5</v>
      </c>
      <c r="D83" s="3">
        <v>13.2093090787266</v>
      </c>
      <c r="E83" s="3">
        <v>24.484366936510298</v>
      </c>
      <c r="F83" s="3">
        <v>14.248077662190401</v>
      </c>
      <c r="G83" s="3">
        <v>10.2370902837188</v>
      </c>
      <c r="H83" s="3">
        <v>10.564455037734501</v>
      </c>
      <c r="I83" s="2">
        <v>392.4</v>
      </c>
      <c r="J83" s="7">
        <v>225771</v>
      </c>
      <c r="K83" s="7">
        <v>5240098</v>
      </c>
      <c r="L83" s="7">
        <v>240247</v>
      </c>
      <c r="M83" s="7">
        <v>81597</v>
      </c>
      <c r="N83" s="7">
        <v>3241642</v>
      </c>
      <c r="O83" s="4">
        <v>69</v>
      </c>
      <c r="P83" s="4">
        <v>318</v>
      </c>
      <c r="Q83" s="5">
        <v>26.2</v>
      </c>
      <c r="R83" s="5">
        <v>41.3</v>
      </c>
      <c r="S83" s="5">
        <v>32.5</v>
      </c>
      <c r="T83" s="1">
        <f t="shared" si="6"/>
        <v>1.4899826086956522</v>
      </c>
      <c r="U83" s="6">
        <f t="shared" si="7"/>
        <v>0.3232981132075472</v>
      </c>
      <c r="V83" s="1">
        <v>23215</v>
      </c>
      <c r="W83" s="18">
        <v>153</v>
      </c>
      <c r="X83" s="18">
        <v>73</v>
      </c>
      <c r="Y83" s="4">
        <v>397</v>
      </c>
      <c r="Z83" s="17">
        <v>89.6</v>
      </c>
      <c r="AA83" s="1">
        <f t="shared" si="8"/>
        <v>575.35932721712538</v>
      </c>
      <c r="AB83" s="1">
        <f t="shared" si="9"/>
        <v>207.9434250764526</v>
      </c>
      <c r="AC83" s="1">
        <f t="shared" si="10"/>
        <v>63.858511500591298</v>
      </c>
      <c r="AD83" s="1">
        <f t="shared" si="11"/>
        <v>612.25025484199796</v>
      </c>
    </row>
    <row r="84" spans="1:30">
      <c r="A84" s="2">
        <v>82</v>
      </c>
      <c r="B84" s="2" t="s">
        <v>114</v>
      </c>
      <c r="C84" s="2">
        <v>10.4</v>
      </c>
      <c r="D84" s="3">
        <v>12.7820935939615</v>
      </c>
      <c r="E84" s="3">
        <v>22.390530693717601</v>
      </c>
      <c r="F84" s="3">
        <v>14.2613168808646</v>
      </c>
      <c r="G84" s="3">
        <v>10.273153131564801</v>
      </c>
      <c r="H84" s="3">
        <v>10.609440515515001</v>
      </c>
      <c r="I84" s="2">
        <v>262.60000000000002</v>
      </c>
      <c r="J84" s="7">
        <v>148702</v>
      </c>
      <c r="K84" s="7">
        <v>3360142</v>
      </c>
      <c r="L84" s="7">
        <v>151022</v>
      </c>
      <c r="M84" s="7">
        <v>52351</v>
      </c>
      <c r="N84" s="7">
        <v>2047522</v>
      </c>
      <c r="O84" s="4">
        <v>39</v>
      </c>
      <c r="P84" s="4">
        <v>232</v>
      </c>
      <c r="Q84" s="5">
        <v>28.5</v>
      </c>
      <c r="R84" s="5">
        <v>42.7</v>
      </c>
      <c r="S84" s="5">
        <v>28.8</v>
      </c>
      <c r="T84" s="1">
        <f t="shared" si="6"/>
        <v>1.9189999999999998</v>
      </c>
      <c r="U84" s="6">
        <f t="shared" si="7"/>
        <v>0.32259051724137927</v>
      </c>
      <c r="V84" s="1">
        <v>22596</v>
      </c>
      <c r="W84" s="18">
        <v>180</v>
      </c>
      <c r="X84" s="18">
        <v>71</v>
      </c>
      <c r="Y84" s="4">
        <v>325</v>
      </c>
      <c r="Z84" s="17">
        <v>87.3</v>
      </c>
      <c r="AA84" s="1">
        <f t="shared" si="8"/>
        <v>566.26808834729627</v>
      </c>
      <c r="AB84" s="1">
        <f t="shared" si="9"/>
        <v>199.35643564356434</v>
      </c>
      <c r="AC84" s="1">
        <f t="shared" si="10"/>
        <v>64.794690051243435</v>
      </c>
      <c r="AD84" s="1">
        <f t="shared" si="11"/>
        <v>575.10281797410505</v>
      </c>
    </row>
    <row r="85" spans="1:30">
      <c r="A85" s="2">
        <v>83</v>
      </c>
      <c r="B85" s="2" t="s">
        <v>115</v>
      </c>
      <c r="C85" s="2">
        <v>9.9</v>
      </c>
      <c r="D85" s="3">
        <v>13.4259638657986</v>
      </c>
      <c r="E85" s="3">
        <v>23.665723498119402</v>
      </c>
      <c r="F85" s="3">
        <v>14.510551655894</v>
      </c>
      <c r="G85" s="3">
        <v>10.4437184693281</v>
      </c>
      <c r="H85" s="3">
        <v>10.841469667181199</v>
      </c>
      <c r="I85" s="8">
        <v>1071.8</v>
      </c>
      <c r="J85" s="7">
        <v>655190</v>
      </c>
      <c r="K85" s="7">
        <v>17212277</v>
      </c>
      <c r="L85" s="7">
        <v>1125381</v>
      </c>
      <c r="M85" s="7">
        <v>287338</v>
      </c>
      <c r="N85" s="7">
        <v>12196674</v>
      </c>
      <c r="O85" s="4">
        <v>135</v>
      </c>
      <c r="P85" s="4">
        <v>571</v>
      </c>
      <c r="Q85" s="5">
        <v>25.2</v>
      </c>
      <c r="R85" s="5">
        <v>41.5</v>
      </c>
      <c r="S85" s="5">
        <v>33.299999999999997</v>
      </c>
      <c r="T85" s="1">
        <f t="shared" si="6"/>
        <v>2.000693333333333</v>
      </c>
      <c r="U85" s="6">
        <f t="shared" si="7"/>
        <v>0.47301856392294217</v>
      </c>
      <c r="V85" s="1">
        <v>26270</v>
      </c>
      <c r="W85" s="18">
        <v>143</v>
      </c>
      <c r="X85" s="18">
        <v>65</v>
      </c>
      <c r="Y85" s="4">
        <v>470</v>
      </c>
      <c r="Z85" s="17">
        <v>88.6</v>
      </c>
      <c r="AA85" s="1">
        <f t="shared" si="8"/>
        <v>611.29874976674751</v>
      </c>
      <c r="AB85" s="1">
        <f t="shared" si="9"/>
        <v>268.08919574547491</v>
      </c>
      <c r="AC85" s="1">
        <f t="shared" si="10"/>
        <v>56.144324547077943</v>
      </c>
      <c r="AD85" s="1">
        <f t="shared" si="11"/>
        <v>1049.9916029109909</v>
      </c>
    </row>
    <row r="86" spans="1:30">
      <c r="A86" s="2">
        <v>84</v>
      </c>
      <c r="B86" s="2" t="s">
        <v>116</v>
      </c>
      <c r="C86" s="2">
        <v>11.6</v>
      </c>
      <c r="D86" s="3">
        <v>13.262627087814501</v>
      </c>
      <c r="E86" s="3">
        <v>23.706350641449799</v>
      </c>
      <c r="F86" s="3">
        <v>14.492690504183299</v>
      </c>
      <c r="G86" s="3">
        <v>10.364864689496301</v>
      </c>
      <c r="H86" s="3">
        <v>10.689747333044201</v>
      </c>
      <c r="I86" s="2">
        <v>566.1</v>
      </c>
      <c r="J86" s="7">
        <v>334728</v>
      </c>
      <c r="K86" s="7">
        <v>7887074</v>
      </c>
      <c r="L86" s="7">
        <v>443272</v>
      </c>
      <c r="M86" s="7">
        <v>126093</v>
      </c>
      <c r="N86" s="7">
        <v>5149588</v>
      </c>
      <c r="O86" s="4">
        <v>90</v>
      </c>
      <c r="P86" s="4">
        <v>398</v>
      </c>
      <c r="Q86" s="5">
        <v>28.4</v>
      </c>
      <c r="R86" s="5">
        <v>42.6</v>
      </c>
      <c r="S86" s="5">
        <v>29</v>
      </c>
      <c r="T86" s="1">
        <f t="shared" si="6"/>
        <v>1.7863599999999999</v>
      </c>
      <c r="U86" s="6">
        <f t="shared" si="7"/>
        <v>0.40395075376884421</v>
      </c>
      <c r="V86" s="1">
        <v>23562</v>
      </c>
      <c r="W86" s="18">
        <v>172</v>
      </c>
      <c r="X86" s="18">
        <v>105</v>
      </c>
      <c r="Y86" s="4">
        <v>622</v>
      </c>
      <c r="Z86" s="17">
        <v>88.3</v>
      </c>
      <c r="AA86" s="1">
        <f t="shared" si="8"/>
        <v>591.28775834658188</v>
      </c>
      <c r="AB86" s="1">
        <f t="shared" si="9"/>
        <v>222.73979862215157</v>
      </c>
      <c r="AC86" s="1">
        <f t="shared" si="10"/>
        <v>62.329712482971246</v>
      </c>
      <c r="AD86" s="1">
        <f t="shared" si="11"/>
        <v>783.02773361596883</v>
      </c>
    </row>
    <row r="87" spans="1:30">
      <c r="A87" s="2">
        <v>85</v>
      </c>
      <c r="B87" s="2" t="s">
        <v>117</v>
      </c>
      <c r="C87" s="2">
        <v>6.7</v>
      </c>
      <c r="D87" s="3">
        <v>12.347634174842799</v>
      </c>
      <c r="E87" s="3">
        <v>22.903103136455201</v>
      </c>
      <c r="F87" s="3">
        <v>13.8520795139565</v>
      </c>
      <c r="G87" s="3">
        <v>10.328424796833501</v>
      </c>
      <c r="H87" s="3">
        <v>10.711743995396899</v>
      </c>
      <c r="I87" s="2">
        <v>680.2</v>
      </c>
      <c r="J87" s="7">
        <v>383176</v>
      </c>
      <c r="K87" s="7">
        <v>9748540</v>
      </c>
      <c r="L87" s="7">
        <v>422228</v>
      </c>
      <c r="M87" s="7">
        <v>155488</v>
      </c>
      <c r="N87" s="7">
        <v>6078370</v>
      </c>
      <c r="O87" s="4">
        <v>105</v>
      </c>
      <c r="P87" s="4">
        <v>528</v>
      </c>
      <c r="Q87" s="5">
        <v>26.8</v>
      </c>
      <c r="R87" s="5">
        <v>41.2</v>
      </c>
      <c r="S87" s="5">
        <v>32.1</v>
      </c>
      <c r="T87" s="1">
        <f t="shared" si="6"/>
        <v>1.736129523809524</v>
      </c>
      <c r="U87" s="6">
        <f t="shared" si="7"/>
        <v>0.34525303030303034</v>
      </c>
      <c r="V87" s="1">
        <v>25208</v>
      </c>
      <c r="W87" s="18">
        <v>178</v>
      </c>
      <c r="X87" s="18">
        <v>70</v>
      </c>
      <c r="Y87" s="4">
        <v>341</v>
      </c>
      <c r="Z87" s="17">
        <v>92.5</v>
      </c>
      <c r="AA87" s="1">
        <f t="shared" si="8"/>
        <v>563.32843281387818</v>
      </c>
      <c r="AB87" s="1">
        <f t="shared" si="9"/>
        <v>228.59159070861509</v>
      </c>
      <c r="AC87" s="1">
        <f t="shared" si="10"/>
        <v>59.421258116374723</v>
      </c>
      <c r="AD87" s="1">
        <f t="shared" si="11"/>
        <v>620.74095854160532</v>
      </c>
    </row>
    <row r="88" spans="1:30">
      <c r="A88" s="2">
        <v>86</v>
      </c>
      <c r="B88" s="2" t="s">
        <v>118</v>
      </c>
      <c r="C88" s="2">
        <v>7.3</v>
      </c>
      <c r="D88" s="3">
        <v>12.8996059892395</v>
      </c>
      <c r="E88" s="3">
        <v>23.012011838626002</v>
      </c>
      <c r="F88" s="3">
        <v>14.1384574998288</v>
      </c>
      <c r="G88" s="3">
        <v>10.256581100616801</v>
      </c>
      <c r="H88" s="3">
        <v>10.750136441924999</v>
      </c>
      <c r="I88" s="2">
        <v>438.1</v>
      </c>
      <c r="J88" s="7">
        <v>242324</v>
      </c>
      <c r="K88" s="7">
        <v>5811563</v>
      </c>
      <c r="L88" s="7">
        <v>285456</v>
      </c>
      <c r="M88" s="7">
        <v>97309</v>
      </c>
      <c r="N88" s="7">
        <v>3797582</v>
      </c>
      <c r="O88" s="4">
        <v>76</v>
      </c>
      <c r="P88" s="4">
        <v>363</v>
      </c>
      <c r="Q88" s="5">
        <v>30</v>
      </c>
      <c r="R88" s="5">
        <v>40.799999999999997</v>
      </c>
      <c r="S88" s="5">
        <v>29.2</v>
      </c>
      <c r="T88" s="1">
        <f t="shared" si="6"/>
        <v>1.7293421052631579</v>
      </c>
      <c r="U88" s="6">
        <f t="shared" si="7"/>
        <v>0.36206611570247937</v>
      </c>
      <c r="V88" s="1">
        <v>23984</v>
      </c>
      <c r="W88" s="18">
        <v>151</v>
      </c>
      <c r="X88" s="18">
        <v>96</v>
      </c>
      <c r="Y88" s="4">
        <v>585</v>
      </c>
      <c r="Z88" s="17">
        <v>88.5</v>
      </c>
      <c r="AA88" s="1">
        <f t="shared" si="8"/>
        <v>553.12485733850713</v>
      </c>
      <c r="AB88" s="1">
        <f t="shared" si="9"/>
        <v>222.11595526135585</v>
      </c>
      <c r="AC88" s="1">
        <f t="shared" si="10"/>
        <v>59.843432759446024</v>
      </c>
      <c r="AD88" s="1">
        <f t="shared" si="11"/>
        <v>651.57726546450579</v>
      </c>
    </row>
    <row r="89" spans="1:30">
      <c r="A89" s="2">
        <v>87</v>
      </c>
      <c r="B89" s="2" t="s">
        <v>119</v>
      </c>
      <c r="C89" s="2">
        <v>8.1999999999999993</v>
      </c>
      <c r="D89" s="3">
        <v>12.9638558167455</v>
      </c>
      <c r="E89" s="3">
        <v>22.5208602575002</v>
      </c>
      <c r="F89" s="3">
        <v>14.003359729622</v>
      </c>
      <c r="G89" s="3">
        <v>10.3326666560689</v>
      </c>
      <c r="H89" s="3">
        <v>10.6743785181819</v>
      </c>
      <c r="I89" s="2">
        <v>374.2</v>
      </c>
      <c r="J89" s="7">
        <v>215130</v>
      </c>
      <c r="K89" s="7">
        <v>5143997</v>
      </c>
      <c r="L89" s="7">
        <v>268224</v>
      </c>
      <c r="M89" s="7">
        <v>88360</v>
      </c>
      <c r="N89" s="7">
        <v>3446779</v>
      </c>
      <c r="O89" s="4">
        <v>68</v>
      </c>
      <c r="P89" s="4">
        <v>263</v>
      </c>
      <c r="Q89" s="5">
        <v>27</v>
      </c>
      <c r="R89" s="5">
        <v>40.700000000000003</v>
      </c>
      <c r="S89" s="5">
        <v>32.299999999999997</v>
      </c>
      <c r="T89" s="1">
        <f t="shared" si="6"/>
        <v>1.4857941176470588</v>
      </c>
      <c r="U89" s="6">
        <f t="shared" si="7"/>
        <v>0.38415969581749054</v>
      </c>
      <c r="V89" s="1">
        <v>23930</v>
      </c>
      <c r="W89" s="18">
        <v>127</v>
      </c>
      <c r="X89" s="18">
        <v>103</v>
      </c>
      <c r="Y89" s="4">
        <v>694</v>
      </c>
      <c r="Z89" s="17">
        <v>86</v>
      </c>
      <c r="AA89" s="1">
        <f t="shared" si="8"/>
        <v>574.90646712987711</v>
      </c>
      <c r="AB89" s="1">
        <f t="shared" si="9"/>
        <v>236.13041154462854</v>
      </c>
      <c r="AC89" s="1">
        <f t="shared" si="10"/>
        <v>58.927160321665973</v>
      </c>
      <c r="AD89" s="1">
        <f t="shared" si="11"/>
        <v>716.79315873864243</v>
      </c>
    </row>
    <row r="90" spans="1:30">
      <c r="A90" s="2">
        <v>88</v>
      </c>
      <c r="B90" s="2" t="s">
        <v>120</v>
      </c>
      <c r="C90" s="2">
        <v>9.5</v>
      </c>
      <c r="D90" s="3">
        <v>12.5843751586286</v>
      </c>
      <c r="E90" s="3">
        <v>22.624488127489201</v>
      </c>
      <c r="F90" s="3">
        <v>14.2559990784566</v>
      </c>
      <c r="G90" s="3">
        <v>10.168280422885701</v>
      </c>
      <c r="H90" s="3">
        <v>11.029227471136499</v>
      </c>
      <c r="I90" s="2">
        <v>364.9</v>
      </c>
      <c r="J90" s="7">
        <v>216193</v>
      </c>
      <c r="K90" s="7">
        <v>4873384</v>
      </c>
      <c r="L90" s="7">
        <v>219148</v>
      </c>
      <c r="M90" s="7">
        <v>80027</v>
      </c>
      <c r="N90" s="7">
        <v>2987662</v>
      </c>
      <c r="O90" s="4">
        <v>78</v>
      </c>
      <c r="P90" s="4">
        <v>358</v>
      </c>
      <c r="Q90" s="5">
        <v>25.8</v>
      </c>
      <c r="R90" s="5">
        <v>41.5</v>
      </c>
      <c r="S90" s="5">
        <v>32.700000000000003</v>
      </c>
      <c r="T90" s="1">
        <f t="shared" si="6"/>
        <v>1.2069769230769229</v>
      </c>
      <c r="U90" s="6">
        <f t="shared" si="7"/>
        <v>0.26297262569832403</v>
      </c>
      <c r="V90" s="1">
        <v>22541</v>
      </c>
      <c r="W90" s="18">
        <v>146</v>
      </c>
      <c r="X90" s="18">
        <v>93</v>
      </c>
      <c r="Y90" s="4">
        <v>673</v>
      </c>
      <c r="Z90" s="17">
        <v>90</v>
      </c>
      <c r="AA90" s="1">
        <f t="shared" si="8"/>
        <v>592.47191011235964</v>
      </c>
      <c r="AB90" s="1">
        <f t="shared" si="9"/>
        <v>219.31214031241439</v>
      </c>
      <c r="AC90" s="1">
        <f t="shared" si="10"/>
        <v>62.983537857377435</v>
      </c>
      <c r="AD90" s="1">
        <f t="shared" si="11"/>
        <v>600.57001918333799</v>
      </c>
    </row>
    <row r="91" spans="1:30">
      <c r="A91" s="2">
        <v>89</v>
      </c>
      <c r="B91" s="2" t="s">
        <v>121</v>
      </c>
      <c r="C91" s="2">
        <v>8.1999999999999993</v>
      </c>
      <c r="D91" s="3">
        <v>12.835819242247799</v>
      </c>
      <c r="E91" s="3">
        <v>23.060789842197</v>
      </c>
      <c r="F91" s="3">
        <v>14.5651577191035</v>
      </c>
      <c r="G91" s="3">
        <v>10.5083478279928</v>
      </c>
      <c r="H91" s="3">
        <v>10.933674820881899</v>
      </c>
      <c r="I91" s="2">
        <v>338.3</v>
      </c>
      <c r="J91" s="7">
        <v>198675</v>
      </c>
      <c r="K91" s="7">
        <v>4662827</v>
      </c>
      <c r="L91" s="7">
        <v>234770</v>
      </c>
      <c r="M91" s="7">
        <v>81378</v>
      </c>
      <c r="N91" s="7">
        <v>3044279</v>
      </c>
      <c r="O91" s="4">
        <v>51</v>
      </c>
      <c r="P91" s="4">
        <v>379</v>
      </c>
      <c r="Q91" s="5">
        <v>26.3</v>
      </c>
      <c r="R91" s="5">
        <v>41.5</v>
      </c>
      <c r="S91" s="5">
        <v>32.200000000000003</v>
      </c>
      <c r="T91" s="1">
        <f t="shared" si="6"/>
        <v>1.7445666666666668</v>
      </c>
      <c r="U91" s="6">
        <f t="shared" si="7"/>
        <v>0.23475699208443274</v>
      </c>
      <c r="V91" s="1">
        <v>23469</v>
      </c>
      <c r="W91" s="18">
        <v>153</v>
      </c>
      <c r="X91" s="18">
        <v>88</v>
      </c>
      <c r="Y91" s="4">
        <v>621</v>
      </c>
      <c r="Z91" s="17">
        <v>88.2</v>
      </c>
      <c r="AA91" s="1">
        <f t="shared" si="8"/>
        <v>587.27460833579664</v>
      </c>
      <c r="AB91" s="1">
        <f t="shared" si="9"/>
        <v>240.54980786284364</v>
      </c>
      <c r="AC91" s="1">
        <f t="shared" si="10"/>
        <v>59.039637599094</v>
      </c>
      <c r="AD91" s="1">
        <f t="shared" si="11"/>
        <v>693.96984924623109</v>
      </c>
    </row>
    <row r="92" spans="1:30">
      <c r="A92" s="2">
        <v>90</v>
      </c>
      <c r="B92" s="2" t="s">
        <v>122</v>
      </c>
      <c r="C92" s="2">
        <v>9.1</v>
      </c>
      <c r="D92" s="3">
        <v>14.527862062437199</v>
      </c>
      <c r="E92" s="3">
        <v>24.965306026520501</v>
      </c>
      <c r="F92" s="3">
        <v>14.467218453393601</v>
      </c>
      <c r="G92" s="3">
        <v>10.359316377151799</v>
      </c>
      <c r="H92" s="3">
        <v>11.3431362562145</v>
      </c>
      <c r="I92" s="2">
        <v>144.5</v>
      </c>
      <c r="J92" s="7">
        <v>77296</v>
      </c>
      <c r="K92" s="7">
        <v>2032808</v>
      </c>
      <c r="L92" s="7">
        <v>124657</v>
      </c>
      <c r="M92" s="7">
        <v>35598</v>
      </c>
      <c r="N92" s="7">
        <v>1447537</v>
      </c>
      <c r="O92" s="4">
        <v>26</v>
      </c>
      <c r="P92" s="4">
        <v>146</v>
      </c>
      <c r="Q92" s="5">
        <v>29.1</v>
      </c>
      <c r="R92" s="5">
        <v>43.8</v>
      </c>
      <c r="S92" s="5">
        <v>27.2</v>
      </c>
      <c r="T92" s="1">
        <f t="shared" si="6"/>
        <v>1.6172884615384615</v>
      </c>
      <c r="U92" s="6">
        <f t="shared" si="7"/>
        <v>0.28801027397260276</v>
      </c>
      <c r="V92" s="1">
        <v>26265</v>
      </c>
      <c r="W92" s="18">
        <v>153</v>
      </c>
      <c r="X92" s="18">
        <v>128</v>
      </c>
      <c r="Y92" s="4">
        <v>1028</v>
      </c>
      <c r="Z92" s="17">
        <v>85.2</v>
      </c>
      <c r="AA92" s="1">
        <f t="shared" si="8"/>
        <v>534.92041522491354</v>
      </c>
      <c r="AB92" s="1">
        <f t="shared" si="9"/>
        <v>246.35294117647058</v>
      </c>
      <c r="AC92" s="1">
        <f t="shared" si="10"/>
        <v>53.945870420202858</v>
      </c>
      <c r="AD92" s="1">
        <f t="shared" si="11"/>
        <v>862.67820069204151</v>
      </c>
    </row>
    <row r="93" spans="1:30">
      <c r="A93" s="2">
        <v>91</v>
      </c>
      <c r="B93" s="2" t="s">
        <v>123</v>
      </c>
      <c r="C93" s="2">
        <v>7.1</v>
      </c>
      <c r="D93" s="3">
        <v>16.5467782487795</v>
      </c>
      <c r="E93" s="3">
        <v>26.525268104594399</v>
      </c>
      <c r="F93" s="3">
        <v>15.713518672689499</v>
      </c>
      <c r="G93" s="3">
        <v>11.5135152080887</v>
      </c>
      <c r="H93" s="3">
        <v>11.590557594863199</v>
      </c>
      <c r="I93" s="8">
        <v>1313.7</v>
      </c>
      <c r="J93" s="7">
        <v>706062</v>
      </c>
      <c r="K93" s="7">
        <v>21719652</v>
      </c>
      <c r="L93" s="7">
        <v>1693131</v>
      </c>
      <c r="M93" s="7">
        <v>387908</v>
      </c>
      <c r="N93" s="7">
        <v>17206923</v>
      </c>
      <c r="O93" s="4">
        <v>192</v>
      </c>
      <c r="P93" s="4">
        <v>860</v>
      </c>
      <c r="Q93" s="5">
        <v>33.6</v>
      </c>
      <c r="R93" s="5">
        <v>45.9</v>
      </c>
      <c r="S93" s="5">
        <v>20.5</v>
      </c>
      <c r="T93" s="1">
        <f t="shared" si="6"/>
        <v>2.298975</v>
      </c>
      <c r="U93" s="6">
        <f t="shared" si="7"/>
        <v>0.513259534883721</v>
      </c>
      <c r="V93" s="1">
        <v>30834</v>
      </c>
      <c r="W93" s="18">
        <v>219</v>
      </c>
      <c r="X93" s="18">
        <v>113</v>
      </c>
      <c r="Y93" s="4">
        <v>928</v>
      </c>
      <c r="Z93" s="17">
        <v>86</v>
      </c>
      <c r="AA93" s="1">
        <f t="shared" si="8"/>
        <v>537.46060744462204</v>
      </c>
      <c r="AB93" s="1">
        <f t="shared" si="9"/>
        <v>295.27898302504377</v>
      </c>
      <c r="AC93" s="1">
        <f t="shared" si="10"/>
        <v>45.060348807895053</v>
      </c>
      <c r="AD93" s="1">
        <f t="shared" si="11"/>
        <v>1288.8262160310574</v>
      </c>
    </row>
    <row r="94" spans="1:30">
      <c r="A94" s="2">
        <v>92</v>
      </c>
      <c r="B94" s="2" t="s">
        <v>124</v>
      </c>
      <c r="C94" s="2">
        <v>6.9</v>
      </c>
      <c r="D94" s="3">
        <v>22.810187664557201</v>
      </c>
      <c r="E94" s="3">
        <v>32.263989284916697</v>
      </c>
      <c r="F94" s="3">
        <v>16.633156901817902</v>
      </c>
      <c r="G94" s="3">
        <v>11.9631991160661</v>
      </c>
      <c r="H94" s="3">
        <v>11.331271412794999</v>
      </c>
      <c r="I94" s="8">
        <v>1612.8</v>
      </c>
      <c r="J94" s="7">
        <v>906377</v>
      </c>
      <c r="K94" s="7">
        <v>38806935</v>
      </c>
      <c r="L94" s="7">
        <v>5034962</v>
      </c>
      <c r="M94" s="7">
        <v>561127</v>
      </c>
      <c r="N94" s="7">
        <v>34174363</v>
      </c>
      <c r="O94" s="4">
        <v>229</v>
      </c>
      <c r="P94" s="4">
        <v>676</v>
      </c>
      <c r="Q94" s="5">
        <v>30.7</v>
      </c>
      <c r="R94" s="5">
        <v>48.7</v>
      </c>
      <c r="S94" s="5">
        <v>20.7</v>
      </c>
      <c r="T94" s="1">
        <f t="shared" si="6"/>
        <v>2.1621379912663756</v>
      </c>
      <c r="U94" s="6">
        <f t="shared" si="7"/>
        <v>0.73244023668639047</v>
      </c>
      <c r="V94" s="1">
        <v>42815</v>
      </c>
      <c r="W94" s="18">
        <v>170</v>
      </c>
      <c r="X94" s="18">
        <v>88</v>
      </c>
      <c r="Y94" s="4">
        <v>1248</v>
      </c>
      <c r="Z94" s="17">
        <v>86.6</v>
      </c>
      <c r="AA94" s="1">
        <f t="shared" si="8"/>
        <v>561.98970734126988</v>
      </c>
      <c r="AB94" s="1">
        <f t="shared" si="9"/>
        <v>347.92100694444446</v>
      </c>
      <c r="AC94" s="1">
        <f t="shared" si="10"/>
        <v>38.091213700259388</v>
      </c>
      <c r="AD94" s="1">
        <f t="shared" si="11"/>
        <v>3121.8762400793653</v>
      </c>
    </row>
    <row r="95" spans="1:30">
      <c r="A95" s="2">
        <v>93</v>
      </c>
      <c r="B95" s="2" t="s">
        <v>125</v>
      </c>
      <c r="C95" s="2">
        <v>11.7</v>
      </c>
      <c r="D95" s="3">
        <v>13.622003166191099</v>
      </c>
      <c r="E95" s="3">
        <v>23.012145874955099</v>
      </c>
      <c r="F95" s="3">
        <v>14.8765192898914</v>
      </c>
      <c r="G95" s="3">
        <v>10.7252596038227</v>
      </c>
      <c r="H95" s="3">
        <v>10.9349655093633</v>
      </c>
      <c r="I95" s="8">
        <v>1646.1</v>
      </c>
      <c r="J95" s="7">
        <v>883606</v>
      </c>
      <c r="K95" s="7">
        <v>18964922</v>
      </c>
      <c r="L95" s="7">
        <v>1113906</v>
      </c>
      <c r="M95" s="7">
        <v>340581</v>
      </c>
      <c r="N95" s="7">
        <v>12621998</v>
      </c>
      <c r="O95" s="4">
        <v>262</v>
      </c>
      <c r="P95" s="4">
        <v>909</v>
      </c>
      <c r="Q95" s="5">
        <v>35.4</v>
      </c>
      <c r="R95" s="5">
        <v>47.9</v>
      </c>
      <c r="S95" s="5">
        <v>16.7</v>
      </c>
      <c r="T95" s="1">
        <f t="shared" si="6"/>
        <v>2.224119847328244</v>
      </c>
      <c r="U95" s="6">
        <f t="shared" si="7"/>
        <v>0.6410554455445544</v>
      </c>
      <c r="V95" s="1">
        <v>21462</v>
      </c>
      <c r="W95" s="18">
        <v>228</v>
      </c>
      <c r="X95" s="18">
        <v>186</v>
      </c>
      <c r="Y95" s="4">
        <v>1377</v>
      </c>
      <c r="Z95" s="17">
        <v>84</v>
      </c>
      <c r="AA95" s="1">
        <f t="shared" si="8"/>
        <v>536.78755847153877</v>
      </c>
      <c r="AB95" s="1">
        <f t="shared" si="9"/>
        <v>206.90176781483507</v>
      </c>
      <c r="AC95" s="1">
        <f t="shared" si="10"/>
        <v>61.455558246548804</v>
      </c>
      <c r="AD95" s="1">
        <f t="shared" si="11"/>
        <v>676.694004009477</v>
      </c>
    </row>
    <row r="96" spans="1:30">
      <c r="A96" s="2">
        <v>94</v>
      </c>
      <c r="B96" s="2" t="s">
        <v>126</v>
      </c>
      <c r="C96" s="2">
        <v>8.1</v>
      </c>
      <c r="D96" s="3">
        <v>16.961444325956499</v>
      </c>
      <c r="E96" s="3">
        <v>26.676525929952199</v>
      </c>
      <c r="F96" s="3">
        <v>15.6673398547748</v>
      </c>
      <c r="G96" s="3">
        <v>11.460184180837601</v>
      </c>
      <c r="H96" s="3">
        <v>11.356652556409101</v>
      </c>
      <c r="I96" s="8">
        <v>1401.2</v>
      </c>
      <c r="J96" s="7">
        <v>778654</v>
      </c>
      <c r="K96" s="7">
        <v>23730572</v>
      </c>
      <c r="L96" s="7">
        <v>2140039</v>
      </c>
      <c r="M96" s="7">
        <v>414462</v>
      </c>
      <c r="N96" s="7">
        <v>19043248</v>
      </c>
      <c r="O96" s="4">
        <v>224</v>
      </c>
      <c r="P96" s="4">
        <v>671</v>
      </c>
      <c r="Q96" s="5">
        <v>32.200000000000003</v>
      </c>
      <c r="R96" s="5">
        <v>47.3</v>
      </c>
      <c r="S96" s="5">
        <v>20.5</v>
      </c>
      <c r="T96" s="1">
        <f t="shared" si="6"/>
        <v>2.0142250000000002</v>
      </c>
      <c r="U96" s="6">
        <f t="shared" si="7"/>
        <v>0.67240894187779443</v>
      </c>
      <c r="V96" s="1">
        <v>30476</v>
      </c>
      <c r="W96" s="18">
        <v>186</v>
      </c>
      <c r="X96" s="18">
        <v>123</v>
      </c>
      <c r="Y96" s="4">
        <v>1257</v>
      </c>
      <c r="Z96" s="17">
        <v>87.4</v>
      </c>
      <c r="AA96" s="1">
        <f t="shared" si="8"/>
        <v>555.70510990579498</v>
      </c>
      <c r="AB96" s="1">
        <f t="shared" si="9"/>
        <v>295.79075078504138</v>
      </c>
      <c r="AC96" s="1">
        <f t="shared" si="10"/>
        <v>46.771993722500618</v>
      </c>
      <c r="AD96" s="1">
        <f t="shared" si="11"/>
        <v>1527.2901798458463</v>
      </c>
    </row>
    <row r="97" spans="1:30">
      <c r="A97" s="2">
        <v>95</v>
      </c>
      <c r="B97" s="2" t="s">
        <v>127</v>
      </c>
      <c r="C97" s="2">
        <v>9.3000000000000007</v>
      </c>
      <c r="D97" s="3">
        <v>15.697528714522701</v>
      </c>
      <c r="E97" s="3">
        <v>25.631074100064499</v>
      </c>
      <c r="F97" s="3">
        <v>15.5982038865974</v>
      </c>
      <c r="G97" s="3">
        <v>11.3567284481852</v>
      </c>
      <c r="H97" s="3">
        <v>11.5557911840991</v>
      </c>
      <c r="I97" s="8">
        <v>1242.7</v>
      </c>
      <c r="J97" s="7">
        <v>667643</v>
      </c>
      <c r="K97" s="7">
        <v>18697080</v>
      </c>
      <c r="L97" s="7">
        <v>1340736</v>
      </c>
      <c r="M97" s="7">
        <v>328751</v>
      </c>
      <c r="N97" s="7">
        <v>14093089</v>
      </c>
      <c r="O97" s="4">
        <v>218</v>
      </c>
      <c r="P97" s="4">
        <v>824</v>
      </c>
      <c r="Q97" s="5">
        <v>34.6</v>
      </c>
      <c r="R97" s="5">
        <v>46</v>
      </c>
      <c r="S97" s="5">
        <v>19.3</v>
      </c>
      <c r="T97" s="1">
        <f t="shared" si="6"/>
        <v>1.9723587155963305</v>
      </c>
      <c r="U97" s="6">
        <f t="shared" si="7"/>
        <v>0.52181334951456315</v>
      </c>
      <c r="V97" s="1">
        <v>28004</v>
      </c>
      <c r="W97" s="18">
        <v>241</v>
      </c>
      <c r="X97" s="18">
        <v>133</v>
      </c>
      <c r="Y97" s="4">
        <v>1001</v>
      </c>
      <c r="Z97" s="17">
        <v>81.400000000000006</v>
      </c>
      <c r="AA97" s="1">
        <f t="shared" si="8"/>
        <v>537.25195139615357</v>
      </c>
      <c r="AB97" s="1">
        <f t="shared" si="9"/>
        <v>264.54574716343444</v>
      </c>
      <c r="AC97" s="1">
        <f t="shared" si="10"/>
        <v>50.759462766778064</v>
      </c>
      <c r="AD97" s="1">
        <f t="shared" si="11"/>
        <v>1078.8895147662347</v>
      </c>
    </row>
    <row r="98" spans="1:30">
      <c r="A98" s="2"/>
      <c r="B98" s="2"/>
      <c r="C98" s="2"/>
      <c r="D98" s="3"/>
      <c r="E98" s="3"/>
      <c r="F98" s="3"/>
      <c r="G98" s="3"/>
      <c r="H98" s="3"/>
      <c r="I98" s="9"/>
      <c r="J98" s="7"/>
      <c r="K98" s="7"/>
      <c r="L98" s="7"/>
      <c r="M98" s="7"/>
      <c r="N98" s="7"/>
      <c r="O98" s="4"/>
      <c r="P98" s="4"/>
      <c r="Q98" s="5"/>
      <c r="R98" s="5"/>
      <c r="S98" s="5"/>
      <c r="U98" s="6"/>
      <c r="W98" s="18"/>
    </row>
    <row r="99" spans="1:30">
      <c r="A99" s="2"/>
      <c r="B99" s="2"/>
      <c r="C99" s="2"/>
      <c r="D99" s="3"/>
      <c r="E99" s="3"/>
      <c r="F99" s="3"/>
      <c r="G99" s="3"/>
      <c r="H99" s="3"/>
      <c r="I99" s="9"/>
      <c r="J99" s="7"/>
      <c r="K99" s="7"/>
      <c r="L99" s="7"/>
      <c r="M99" s="7"/>
      <c r="N99" s="7"/>
      <c r="O99" s="4"/>
      <c r="P99" s="4"/>
      <c r="Q99" s="5"/>
      <c r="R99" s="5"/>
      <c r="S99" s="5"/>
      <c r="U99" s="6"/>
      <c r="W99" s="18"/>
    </row>
    <row r="100" spans="1:30">
      <c r="A100" s="2"/>
      <c r="B100" s="2"/>
      <c r="C100" s="2"/>
      <c r="D100" s="3"/>
      <c r="E100" s="3"/>
      <c r="F100" s="3"/>
      <c r="G100" s="3"/>
      <c r="H100" s="3"/>
      <c r="I100" s="9"/>
      <c r="J100" s="7"/>
      <c r="K100" s="7"/>
      <c r="L100" s="7"/>
      <c r="M100" s="7"/>
      <c r="N100" s="7"/>
      <c r="O100" s="4"/>
      <c r="P100" s="4"/>
      <c r="Q100" s="5"/>
      <c r="R100" s="5"/>
      <c r="S100" s="5"/>
      <c r="U100" s="6"/>
      <c r="W100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2020-12-10T10:10:37Z</dcterms:created>
  <dcterms:modified xsi:type="dcterms:W3CDTF">2021-01-04T16:45:14Z</dcterms:modified>
  <cp:category/>
  <cp:contentStatus/>
</cp:coreProperties>
</file>