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45903284V\Desktop\"/>
    </mc:Choice>
  </mc:AlternateContent>
  <xr:revisionPtr revIDLastSave="0" documentId="13_ncr:1_{237711D7-AAD3-4A82-9D5D-AA2D965240FE}" xr6:coauthVersionLast="47" xr6:coauthVersionMax="47" xr10:uidLastSave="{00000000-0000-0000-0000-000000000000}"/>
  <bookViews>
    <workbookView xWindow="-108" yWindow="60" windowWidth="23256" windowHeight="12408" activeTab="1" xr2:uid="{3A51B036-4DDB-4C97-B7DD-8833CF6D5013}"/>
  </bookViews>
  <sheets>
    <sheet name="Social Studies" sheetId="1" r:id="rId1"/>
    <sheet name="Credit Card Deb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G5" i="2"/>
  <c r="G6" i="2"/>
  <c r="G7" i="2"/>
  <c r="G8" i="2"/>
  <c r="G4" i="2"/>
  <c r="E5" i="2"/>
  <c r="E6" i="2"/>
  <c r="E7" i="2"/>
  <c r="E8" i="2"/>
  <c r="E4" i="2"/>
  <c r="B21" i="1"/>
  <c r="B20" i="1"/>
  <c r="B19" i="1"/>
  <c r="B18" i="1"/>
  <c r="B17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AVILA, ALEXIS SrA USAFR AFRC 53 NOS/CYOV</author>
  </authors>
  <commentList>
    <comment ref="D1" authorId="0" shapeId="0" xr:uid="{1D442199-C33F-4C4A-9FEA-45111294F383}">
      <text>
        <r>
          <rPr>
            <b/>
            <sz val="9"/>
            <color indexed="81"/>
            <rFont val="Tahoma"/>
            <charset val="1"/>
          </rPr>
          <t>Alexis
Social Studies Class?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AVILA, ALEXIS SrA USAFR AFRC 53 NOS/CYOV</author>
  </authors>
  <commentList>
    <comment ref="A1" authorId="0" shapeId="0" xr:uid="{6A659BA4-51A1-4F26-9449-0106FBD3C2A4}">
      <text>
        <r>
          <rPr>
            <b/>
            <sz val="9"/>
            <color indexed="81"/>
            <rFont val="Tahoma"/>
            <family val="2"/>
          </rPr>
          <t>Alexis
Forgot how to add the tittle to a table. It will go down as a COLUMN if I add it to the range of cells…HELP</t>
        </r>
      </text>
    </comment>
  </commentList>
</comments>
</file>

<file path=xl/sharedStrings.xml><?xml version="1.0" encoding="utf-8"?>
<sst xmlns="http://schemas.openxmlformats.org/spreadsheetml/2006/main" count="34" uniqueCount="34">
  <si>
    <t>Student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</si>
  <si>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</si>
  <si>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</si>
  <si>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</si>
  <si>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</si>
  <si>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</si>
  <si>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</si>
  <si>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</si>
  <si>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</si>
  <si>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</si>
  <si>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</si>
  <si>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</si>
  <si>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</si>
  <si>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</si>
  <si>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</si>
  <si>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</si>
  <si>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</si>
  <si>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</si>
  <si>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</si>
  <si>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</si>
  <si>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</si>
  <si>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</si>
  <si>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</si>
  <si>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</si>
  <si>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Intereset Rate</t>
  </si>
  <si>
    <t>Months</t>
  </si>
  <si>
    <t>Interest Paid</t>
  </si>
  <si>
    <t>Total Loan Amount</t>
  </si>
  <si>
    <t>Montly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</si>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</sst>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9" fontId="0" fillId="0" borderId="0" xfId="2" applyFont="1"/>
    <xf numFmtId="16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Semester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Studies'!$C$1</c:f>
              <c:strCache>
                <c:ptCount val="1"/>
                <c:pt idx="0">
                  <c:v>Grade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'Social Studies'!$A$2:$A$12</c:f>
              <c:strCache>
                <c:ptCount val="11"/>
                <c:pt idx="0">
                  <c:v>Sarah Ashworth</c:v>
                </c:pt>
                <c:pt idx="1">
                  <c:v>Amanda Johnson</c:v>
                </c:pt>
                <c:pt idx="2">
                  <c:v>David Cline</c:v>
                </c:pt>
                <c:pt idx="3">
                  <c:v>Matthew Roberts</c:v>
                </c:pt>
                <c:pt idx="4">
                  <c:v>Sierra Chadwick</c:v>
                </c:pt>
                <c:pt idx="5">
                  <c:v>Ronnie Dangerfield</c:v>
                </c:pt>
                <c:pt idx="6">
                  <c:v>Thomas Cruise</c:v>
                </c:pt>
                <c:pt idx="7">
                  <c:v>Bradley Swickerwrath</c:v>
                </c:pt>
                <c:pt idx="8">
                  <c:v>Gracie Smith</c:v>
                </c:pt>
                <c:pt idx="9">
                  <c:v>John McDonald</c:v>
                </c:pt>
                <c:pt idx="10">
                  <c:v>Raymond James</c:v>
                </c:pt>
              </c:strCache>
            </c:strRef>
          </c:cat>
          <c:val>
            <c:numRef>
              <c:f>'Social Studies'!$C$2:$C$12</c:f>
              <c:numCache>
                <c:formatCode>0.00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60</c:v>
                </c:pt>
                <c:pt idx="3">
                  <c:v>95</c:v>
                </c:pt>
                <c:pt idx="4">
                  <c:v>88</c:v>
                </c:pt>
                <c:pt idx="5">
                  <c:v>99</c:v>
                </c:pt>
                <c:pt idx="6">
                  <c:v>75</c:v>
                </c:pt>
                <c:pt idx="7">
                  <c:v>100</c:v>
                </c:pt>
                <c:pt idx="8">
                  <c:v>75</c:v>
                </c:pt>
                <c:pt idx="9">
                  <c:v>85</c:v>
                </c:pt>
                <c:pt idx="1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C-4F9A-AA13-D9F724E14A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0877615"/>
        <c:axId val="580866799"/>
      </c:barChart>
      <c:catAx>
        <c:axId val="5808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66799"/>
        <c:crosses val="autoZero"/>
        <c:auto val="1"/>
        <c:lblAlgn val="ctr"/>
        <c:lblOffset val="100"/>
        <c:noMultiLvlLbl val="0"/>
      </c:catAx>
      <c:valAx>
        <c:axId val="5808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effectLst>
                  <a:outerShdw blurRad="63500" dist="50800" dir="5400000" algn="ctr" rotWithShape="0">
                    <a:srgbClr val="000000">
                      <a:alpha val="42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Montly Payment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167.01666666666668</c:v>
                </c:pt>
                <c:pt idx="1">
                  <c:v>37.59375</c:v>
                </c:pt>
                <c:pt idx="2">
                  <c:v>81.469374999999999</c:v>
                </c:pt>
                <c:pt idx="3">
                  <c:v>125.1875</c:v>
                </c:pt>
                <c:pt idx="4">
                  <c:v>65.162500000000009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8-45AD-BE2D-13570614F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3555056"/>
        <c:axId val="113535088"/>
        <c:axId val="0"/>
      </c:bar3DChart>
      <c:catAx>
        <c:axId val="11355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5088"/>
        <c:crosses val="autoZero"/>
        <c:auto val="1"/>
        <c:lblAlgn val="ctr"/>
        <c:lblOffset val="100"/>
        <c:noMultiLvlLbl val="0"/>
      </c:catAx>
      <c:valAx>
        <c:axId val="1135350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Montly Data</a:t>
                </a:r>
                <a:r>
                  <a:rPr lang="en-US" baseline="0"/>
                  <a:t> 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5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Balance and Montly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1-4AB0-BBC8-800C7018E934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Montly Payment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167.01666666666668</c:v>
                </c:pt>
                <c:pt idx="1">
                  <c:v>37.59375</c:v>
                </c:pt>
                <c:pt idx="2">
                  <c:v>81.469374999999999</c:v>
                </c:pt>
                <c:pt idx="3">
                  <c:v>125.1875</c:v>
                </c:pt>
                <c:pt idx="4">
                  <c:v>65.162500000000009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1-4AB0-BBC8-800C7018E9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13538000"/>
        <c:axId val="113535504"/>
      </c:barChart>
      <c:catAx>
        <c:axId val="113538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5504"/>
        <c:crosses val="autoZero"/>
        <c:auto val="1"/>
        <c:lblAlgn val="ctr"/>
        <c:lblOffset val="100"/>
        <c:noMultiLvlLbl val="0"/>
      </c:catAx>
      <c:valAx>
        <c:axId val="113535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0</xdr:row>
      <xdr:rowOff>34290</xdr:rowOff>
    </xdr:from>
    <xdr:to>
      <xdr:col>12</xdr:col>
      <xdr:colOff>121920</xdr:colOff>
      <xdr:row>15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FB8AD-7500-15E8-1504-E40E22C9A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0</xdr:row>
      <xdr:rowOff>87630</xdr:rowOff>
    </xdr:from>
    <xdr:to>
      <xdr:col>14</xdr:col>
      <xdr:colOff>464820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ABEE5-7554-2466-D1C0-87906FC59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350520</xdr:colOff>
      <xdr:row>8</xdr:row>
      <xdr:rowOff>110490</xdr:rowOff>
    </xdr:from>
    <xdr:to>
      <xdr:col>6</xdr:col>
      <xdr:colOff>182880</xdr:colOff>
      <xdr:row>23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C60A5-33F2-048E-A44D-985F9C8AD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C6DA6-832D-42BD-A50F-09CAC2830FCF}" name="Table3" displayName="Table3" ref="A1:D12" totalsRowShown="0" headerRowDxfId="5">
  <autoFilter ref="A1:D12" xr:uid="{3BAC6DA6-832D-42BD-A50F-09CAC2830FCF}"/>
  <tableColumns count="4">
    <tableColumn id="1" xr3:uid="{6FA97221-D19A-4FCA-ABA1-C32E196E6B0A}" name="Student Name"/>
    <tableColumn id="2" xr3:uid="{30A04947-CECA-438D-85FE-02788E0A2665}" name="Age"/>
    <tableColumn id="3" xr3:uid="{2C795DF9-658B-4C87-9D4E-9B734D95F503}" name="Grade" dataDxfId="4"/>
    <tableColumn id="4" xr3:uid="{A5D77A4B-3FB1-4425-92B5-7D4C8124BE62}" name="Homero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61081C-DACF-4FEF-A9B5-CCB8B9F9F324}" name="Table8" displayName="Table8" ref="A3:G8" totalsRowShown="0">
  <autoFilter ref="A3:G8" xr:uid="{8261081C-DACF-4FEF-A9B5-CCB8B9F9F324}"/>
  <tableColumns count="7">
    <tableColumn id="1" xr3:uid="{12ED50B1-CC88-4C08-BCE6-5EEF12EA26EE}" name="Credit Card"/>
    <tableColumn id="2" xr3:uid="{B1CD92A0-8D2F-4DAD-9B20-52DBCA440C3C}" name="Balance"/>
    <tableColumn id="3" xr3:uid="{AC4994B6-5C0C-4CD3-B78A-EFC56AD616FA}" name="Intereset Rate" dataDxfId="3" dataCellStyle="Percent"/>
    <tableColumn id="4" xr3:uid="{DE151D72-61B5-4CA9-B6FB-E2B79F70117F}" name="Months"/>
    <tableColumn id="5" xr3:uid="{86824A3C-072C-4BFB-9D7D-F9B6F246D904}" name="Interest Paid" dataDxfId="2" dataCellStyle="Currency">
      <calculatedColumnFormula>(B4*C4%)/3</calculatedColumnFormula>
    </tableColumn>
    <tableColumn id="6" xr3:uid="{C1C1F5E6-2DBF-4828-88C8-EBC1F98CAF54}" name="Total Loan Amount" dataDxfId="1">
      <calculatedColumnFormula>(B4*C4)+B4</calculatedColumnFormula>
    </tableColumn>
    <tableColumn id="7" xr3:uid="{12C41BB8-459A-4E72-85BC-AAEE90FCC22B}" name="Montly Payment" dataDxfId="0">
      <calculatedColumnFormula>((B4*C4%)+B4)/12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57F3-B042-42A1-A38C-DB0596A1864D}">
  <dimension ref="A1:D21"/>
  <sheetViews>
    <sheetView workbookViewId="0">
      <selection activeCell="D17" sqref="D17"/>
    </sheetView>
  </sheetViews>
  <sheetFormatPr defaultRowHeight="14.4" x14ac:dyDescent="0.3"/>
  <cols>
    <col min="1" max="1" width="18.77734375" bestFit="1" customWidth="1"/>
    <col min="3" max="3" width="10.44140625" bestFit="1" customWidth="1"/>
    <col min="4" max="4" width="1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12</v>
      </c>
      <c r="C2" s="2">
        <v>85</v>
      </c>
    </row>
    <row r="3" spans="1:4" x14ac:dyDescent="0.3">
      <c r="A3" t="s">
        <v>5</v>
      </c>
      <c r="B3">
        <v>11</v>
      </c>
      <c r="C3" s="2">
        <v>72</v>
      </c>
    </row>
    <row r="4" spans="1:4" x14ac:dyDescent="0.3">
      <c r="A4" t="s">
        <v>6</v>
      </c>
      <c r="B4">
        <v>13</v>
      </c>
      <c r="C4" s="2">
        <v>60</v>
      </c>
    </row>
    <row r="5" spans="1:4" x14ac:dyDescent="0.3">
      <c r="A5" t="s">
        <v>7</v>
      </c>
      <c r="B5">
        <v>12</v>
      </c>
      <c r="C5" s="2">
        <v>95</v>
      </c>
    </row>
    <row r="6" spans="1:4" x14ac:dyDescent="0.3">
      <c r="A6" t="s">
        <v>8</v>
      </c>
      <c r="B6">
        <v>14</v>
      </c>
      <c r="C6" s="2">
        <v>88</v>
      </c>
    </row>
    <row r="7" spans="1:4" x14ac:dyDescent="0.3">
      <c r="A7" t="s">
        <v>9</v>
      </c>
      <c r="B7">
        <v>12</v>
      </c>
      <c r="C7" s="2">
        <v>99</v>
      </c>
    </row>
    <row r="8" spans="1:4" x14ac:dyDescent="0.3">
      <c r="A8" t="s">
        <v>10</v>
      </c>
      <c r="B8">
        <v>11</v>
      </c>
      <c r="C8" s="2">
        <v>75</v>
      </c>
    </row>
    <row r="9" spans="1:4" x14ac:dyDescent="0.3">
      <c r="A9" t="s">
        <v>11</v>
      </c>
      <c r="B9">
        <v>13</v>
      </c>
      <c r="C9" s="2">
        <v>100</v>
      </c>
    </row>
    <row r="10" spans="1:4" x14ac:dyDescent="0.3">
      <c r="A10" t="s">
        <v>12</v>
      </c>
      <c r="B10">
        <v>13</v>
      </c>
      <c r="C10" s="2">
        <v>75</v>
      </c>
    </row>
    <row r="11" spans="1:4" x14ac:dyDescent="0.3">
      <c r="A11" t="s">
        <v>13</v>
      </c>
      <c r="B11">
        <v>15</v>
      </c>
      <c r="C11" s="2">
        <v>85</v>
      </c>
    </row>
    <row r="12" spans="1:4" x14ac:dyDescent="0.3">
      <c r="A12" t="s">
        <v>14</v>
      </c>
      <c r="B12">
        <v>11</v>
      </c>
      <c r="C12" s="2">
        <v>85</v>
      </c>
    </row>
    <row r="16" spans="1:4" x14ac:dyDescent="0.3">
      <c r="A16" t="s">
        <v>15</v>
      </c>
      <c r="B16" s="2">
        <f>MIN(Table3[Grade])</f>
        <v>60</v>
      </c>
    </row>
    <row r="17" spans="1:2" x14ac:dyDescent="0.3">
      <c r="A17" t="s">
        <v>16</v>
      </c>
      <c r="B17" s="2">
        <f>MAX(Table3[Grade])</f>
        <v>100</v>
      </c>
    </row>
    <row r="18" spans="1:2" x14ac:dyDescent="0.3">
      <c r="A18" t="s">
        <v>17</v>
      </c>
      <c r="B18" s="2">
        <f>AVERAGE(Table3[Grade])</f>
        <v>83.545454545454547</v>
      </c>
    </row>
    <row r="19" spans="1:2" x14ac:dyDescent="0.3">
      <c r="A19" t="s">
        <v>18</v>
      </c>
      <c r="B19" s="2">
        <f>MODE(Table3[Grade])</f>
        <v>85</v>
      </c>
    </row>
    <row r="20" spans="1:2" x14ac:dyDescent="0.3">
      <c r="A20" t="s">
        <v>19</v>
      </c>
      <c r="B20" s="2">
        <f>MEDIAN(Table3[Grade])</f>
        <v>85</v>
      </c>
    </row>
    <row r="21" spans="1:2" x14ac:dyDescent="0.3">
      <c r="A21" t="s">
        <v>20</v>
      </c>
      <c r="B21" s="2">
        <f>COUNT(C:C)</f>
        <v>11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8A45-7449-430B-AF0B-196C6AB4D278}">
  <dimension ref="A1:G8"/>
  <sheetViews>
    <sheetView tabSelected="1" workbookViewId="0">
      <selection activeCell="D27" sqref="D27"/>
    </sheetView>
  </sheetViews>
  <sheetFormatPr defaultRowHeight="14.4" x14ac:dyDescent="0.3"/>
  <cols>
    <col min="1" max="1" width="12.5546875" bestFit="1" customWidth="1"/>
    <col min="2" max="2" width="9.77734375" bestFit="1" customWidth="1"/>
    <col min="3" max="3" width="14.88671875" style="3" bestFit="1" customWidth="1"/>
    <col min="4" max="4" width="9.77734375" bestFit="1" customWidth="1"/>
    <col min="5" max="5" width="15.109375" style="5" bestFit="1" customWidth="1"/>
    <col min="6" max="6" width="19.5546875" style="4" bestFit="1" customWidth="1"/>
    <col min="7" max="7" width="17.44140625" style="4" bestFit="1" customWidth="1"/>
  </cols>
  <sheetData>
    <row r="1" spans="1:7" x14ac:dyDescent="0.3">
      <c r="A1" s="7" t="s">
        <v>21</v>
      </c>
      <c r="B1" s="7"/>
      <c r="C1" s="7"/>
      <c r="D1" s="7"/>
      <c r="E1" s="7"/>
      <c r="F1" s="7"/>
      <c r="G1" s="7"/>
    </row>
    <row r="2" spans="1:7" x14ac:dyDescent="0.3">
      <c r="A2" s="6"/>
      <c r="B2" s="6"/>
      <c r="C2" s="6"/>
      <c r="D2" s="6"/>
      <c r="E2" s="6"/>
      <c r="F2" s="6"/>
      <c r="G2" s="6"/>
    </row>
    <row r="3" spans="1:7" x14ac:dyDescent="0.3">
      <c r="A3" t="s">
        <v>22</v>
      </c>
      <c r="B3" t="s">
        <v>23</v>
      </c>
      <c r="C3" s="3" t="s">
        <v>24</v>
      </c>
      <c r="D3" t="s">
        <v>25</v>
      </c>
      <c r="E3" s="5" t="s">
        <v>26</v>
      </c>
      <c r="F3" s="4" t="s">
        <v>27</v>
      </c>
      <c r="G3" s="4" t="s">
        <v>28</v>
      </c>
    </row>
    <row r="4" spans="1:7" x14ac:dyDescent="0.3">
      <c r="A4" t="s">
        <v>29</v>
      </c>
      <c r="B4">
        <v>2000</v>
      </c>
      <c r="C4" s="3">
        <v>0.21</v>
      </c>
      <c r="D4">
        <v>3</v>
      </c>
      <c r="E4" s="5">
        <f>(B4*C4%)/3</f>
        <v>1.4000000000000001</v>
      </c>
      <c r="F4" s="4">
        <f>(B4*C4)+B4</f>
        <v>2420</v>
      </c>
      <c r="G4" s="4">
        <f>((B4*C4%)+B4)/12</f>
        <v>167.01666666666668</v>
      </c>
    </row>
    <row r="5" spans="1:7" x14ac:dyDescent="0.3">
      <c r="A5" t="s">
        <v>30</v>
      </c>
      <c r="B5">
        <v>450</v>
      </c>
      <c r="C5" s="3">
        <v>0.25</v>
      </c>
      <c r="D5">
        <v>3</v>
      </c>
      <c r="E5" s="5">
        <f t="shared" ref="E5:E8" si="0">(B5*C5%)/3</f>
        <v>0.375</v>
      </c>
      <c r="F5" s="4">
        <f>(B5*C5)+B5</f>
        <v>562.5</v>
      </c>
      <c r="G5" s="4">
        <f t="shared" ref="G5:G8" si="1">((B5*C5%)+B5)/12</f>
        <v>37.59375</v>
      </c>
    </row>
    <row r="6" spans="1:7" x14ac:dyDescent="0.3">
      <c r="A6" t="s">
        <v>31</v>
      </c>
      <c r="B6">
        <v>975</v>
      </c>
      <c r="C6" s="3">
        <v>0.27</v>
      </c>
      <c r="D6">
        <v>3</v>
      </c>
      <c r="E6" s="5">
        <f t="shared" si="0"/>
        <v>0.87750000000000006</v>
      </c>
      <c r="F6" s="4">
        <f>(B6*C6)+B6</f>
        <v>1238.25</v>
      </c>
      <c r="G6" s="4">
        <f t="shared" si="1"/>
        <v>81.469374999999999</v>
      </c>
    </row>
    <row r="7" spans="1:7" x14ac:dyDescent="0.3">
      <c r="A7" t="s">
        <v>32</v>
      </c>
      <c r="B7">
        <v>1500</v>
      </c>
      <c r="C7" s="3">
        <v>0.15</v>
      </c>
      <c r="D7">
        <v>3</v>
      </c>
      <c r="E7" s="5">
        <f t="shared" si="0"/>
        <v>0.75</v>
      </c>
      <c r="F7" s="4">
        <f>(B7*C7)+B7</f>
        <v>1725</v>
      </c>
      <c r="G7" s="4">
        <f t="shared" si="1"/>
        <v>125.1875</v>
      </c>
    </row>
    <row r="8" spans="1:7" x14ac:dyDescent="0.3">
      <c r="A8" t="s">
        <v>33</v>
      </c>
      <c r="B8">
        <v>780</v>
      </c>
      <c r="C8" s="3">
        <v>0.25</v>
      </c>
      <c r="D8">
        <v>3</v>
      </c>
      <c r="E8" s="5">
        <f t="shared" si="0"/>
        <v>0.65</v>
      </c>
      <c r="F8" s="4">
        <f>(B8*C8)+B8</f>
        <v>975</v>
      </c>
      <c r="G8" s="4">
        <f t="shared" si="1"/>
        <v>65.162500000000009</v>
      </c>
    </row>
  </sheetData>
  <mergeCells count="1">
    <mergeCell ref="A1:G1"/>
  </mergeCells>
  <pageMargins left="0.7" right="0.7" top="0.75" bottom="0.75" header="0.3" footer="0.3"/>
  <pageSetup orientation="portrait" horizontalDpi="1200" verticalDpi="1200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Studies</vt:lpstr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AVILA, ALEXIS SrA USAFR AFRC 53 NOS/CYOV</dc:creator>
  <cp:lastModifiedBy>AVILA, ALEXIS SrA USAFR AFRC 53 NOS/CYOV</cp:lastModifiedBy>
  <dcterms:created xsi:type="dcterms:W3CDTF">2023-03-05T15:07:09Z</dcterms:created>
  <dcterms:modified xsi:type="dcterms:W3CDTF">2023-03-05T17:17:56Z</dcterms:modified>
</cp:coreProperties>
</file>