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GitHub projects\PhD-Thesis\analysis\Experiment 3\"/>
    </mc:Choice>
  </mc:AlternateContent>
  <bookViews>
    <workbookView xWindow="0" yWindow="0" windowWidth="15300" windowHeight="6990"/>
  </bookViews>
  <sheets>
    <sheet name="Wells model" sheetId="14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4" l="1"/>
  <c r="E16" i="14"/>
  <c r="F19" i="14" s="1"/>
  <c r="I8" i="14"/>
  <c r="F20" i="14" l="1"/>
  <c r="K19" i="14"/>
  <c r="G19" i="14"/>
  <c r="E19" i="14"/>
  <c r="E20" i="14" s="1"/>
  <c r="E21" i="14" s="1"/>
  <c r="I19" i="14"/>
  <c r="L19" i="14"/>
  <c r="H19" i="14"/>
  <c r="J19" i="14"/>
  <c r="J20" i="14" s="1"/>
  <c r="J8" i="14"/>
  <c r="F8" i="14"/>
  <c r="L8" i="14"/>
  <c r="H8" i="14"/>
  <c r="K8" i="14"/>
  <c r="G8" i="14"/>
  <c r="E8" i="14"/>
  <c r="E9" i="14" s="1"/>
  <c r="L20" i="14" l="1"/>
  <c r="K20" i="14"/>
  <c r="I20" i="14"/>
  <c r="H20" i="14"/>
  <c r="G20" i="14"/>
  <c r="E10" i="14"/>
  <c r="H9" i="14"/>
  <c r="L9" i="14"/>
  <c r="I9" i="14"/>
  <c r="F9" i="14"/>
  <c r="J9" i="14"/>
  <c r="G9" i="14"/>
  <c r="K9" i="14"/>
  <c r="G10" i="14"/>
  <c r="F10" i="14"/>
  <c r="F21" i="14"/>
  <c r="H10" i="14"/>
  <c r="G21" i="14"/>
  <c r="I10" i="14"/>
  <c r="H21" i="14"/>
  <c r="J10" i="14"/>
  <c r="I21" i="14"/>
  <c r="K10" i="14"/>
  <c r="J21" i="14"/>
  <c r="L10" i="14"/>
  <c r="K21" i="14"/>
  <c r="L21" i="14"/>
</calcChain>
</file>

<file path=xl/sharedStrings.xml><?xml version="1.0" encoding="utf-8"?>
<sst xmlns="http://schemas.openxmlformats.org/spreadsheetml/2006/main" count="32" uniqueCount="17">
  <si>
    <t>d</t>
  </si>
  <si>
    <t>f</t>
  </si>
  <si>
    <t>k</t>
  </si>
  <si>
    <t>i</t>
  </si>
  <si>
    <t>ka-(i-1)</t>
  </si>
  <si>
    <t>foil detection rate</t>
  </si>
  <si>
    <t>target detection rate</t>
  </si>
  <si>
    <t>lineup size</t>
  </si>
  <si>
    <t>rank position</t>
  </si>
  <si>
    <t>conditional effective lineup size</t>
  </si>
  <si>
    <t>conditional probablility with limiting rule</t>
  </si>
  <si>
    <t>preliminary calculation</t>
  </si>
  <si>
    <t>ci</t>
  </si>
  <si>
    <t>Simulation 1</t>
  </si>
  <si>
    <t>Simulation 2</t>
  </si>
  <si>
    <t>mean effective lineup size</t>
  </si>
  <si>
    <t>ka = k-f(k-1)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</si>
</sst>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Well's Partial Memory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'Wells model'!$C$1</c:f>
              <c:strCache>
                <c:ptCount val="1"/>
                <c:pt idx="0">
                  <c:v>Simulation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'Wells model'!$E$10:$L$10</c:f>
              <c:numCache>
                <c:formatCode>General</c:formatCode>
                <c:ptCount val="8"/>
                <c:pt idx="0">
                  <c:v>0.57999999999999996</c:v>
                </c:pt>
                <c:pt idx="1">
                  <c:v>0.66666666666666663</c:v>
                </c:pt>
                <c:pt idx="2">
                  <c:v>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4-4FC9-B1D0-68F7A56D0A5D}"/>
            </c:ext>
          </c:extLst>
        </c:ser>
        <c:ser>
          <c:idx val="1"/>
          <c:order val="1"/>
          <c:tx>
            <c:strRef>
              <c:f>'Wells model'!$C$12</c:f>
              <c:strCache>
                <c:ptCount val="1"/>
                <c:pt idx="0">
                  <c:v>Simulation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'Wells model'!$E$21:$L$21</c:f>
              <c:numCache>
                <c:formatCode>General</c:formatCode>
                <c:ptCount val="8"/>
                <c:pt idx="0">
                  <c:v>0.4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4-4FC9-B1D0-68F7A56D0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40984"/>
        <c:axId val="453739672"/>
      </c:scatterChart>
      <c:valAx>
        <c:axId val="453740984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39672"/>
        <c:crosses val="autoZero"/>
        <c:crossBetween val="midCat"/>
      </c:valAx>
      <c:valAx>
        <c:axId val="453739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Conditional rank correct (</a:t>
                </a:r>
                <a:r>
                  <a:rPr lang="en-US" i="1"/>
                  <a:t>ci</a:t>
                </a:r>
                <a:r>
                  <a:rPr lang="en-US" i="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4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142875</xdr:rowOff>
    </xdr:from>
    <xdr:to>
      <xdr:col>21</xdr:col>
      <xdr:colOff>19050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133349</xdr:colOff>
      <xdr:row>22</xdr:row>
      <xdr:rowOff>47622</xdr:rowOff>
    </xdr:from>
    <xdr:to>
      <xdr:col>9</xdr:col>
      <xdr:colOff>285750</xdr:colOff>
      <xdr:row>52</xdr:row>
      <xdr:rowOff>38099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352549" y="4048122"/>
              <a:ext cx="6000751" cy="570547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AU" sz="1600" b="1" i="0" baseline="0">
                  <a:latin typeface="Cambria Math" panose="02040503050406030204" pitchFamily="18" charset="0"/>
                </a:rPr>
                <a:t>Functional lineup size: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600" b="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600" b="0" i="1" baseline="0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AU" sz="1600" b="0" i="1" baseline="0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AU" sz="1600" b="0" i="1" baseline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AU" sz="1600" b="0" i="1" baseline="0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AU" sz="1600" b="0" i="1" baseline="0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begChr m:val="["/>
                        <m:endChr m:val="]"/>
                        <m:ctrlPr>
                          <a:rPr lang="en-AU" sz="1600" b="0" i="1" baseline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AU" sz="16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en-AU" sz="16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AU" sz="16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en-AU" sz="16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e>
                        </m:d>
                      </m:e>
                    </m:d>
                    <m:r>
                      <a:rPr lang="en-AU" sz="16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</m:oMath>
                </m:oMathPara>
              </a14:m>
              <a:endParaRPr lang="en-AU" sz="1600" b="0" i="1" baseline="0">
                <a:latin typeface="Cambria Math" panose="02040503050406030204" pitchFamily="18" charset="0"/>
              </a:endParaRPr>
            </a:p>
            <a:p>
              <a:pPr lvl="1"/>
              <a:r>
                <a:rPr lang="en-AU" sz="1600" b="0" i="0" baseline="0">
                  <a:latin typeface="Cambria Math" panose="02040503050406030204" pitchFamily="18" charset="0"/>
                </a:rPr>
                <a:t>where </a:t>
              </a:r>
              <a14:m>
                <m:oMath xmlns:m="http://schemas.openxmlformats.org/officeDocument/2006/math">
                  <m:r>
                    <a:rPr lang="en-AU" sz="1600" b="0" i="1" baseline="0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n-AU" sz="1600" b="0" i="0" baseline="0">
                  <a:latin typeface="Cambria Math" panose="02040503050406030204" pitchFamily="18" charset="0"/>
                </a:rPr>
                <a:t>is the probability of detecting a foil as new.</a:t>
              </a:r>
            </a:p>
            <a:p>
              <a:endParaRPr lang="en-AU" sz="1600" b="0" i="0" baseline="0">
                <a:latin typeface="Cambria Math" panose="02040503050406030204" pitchFamily="18" charset="0"/>
              </a:endParaRPr>
            </a:p>
            <a:p>
              <a:endParaRPr lang="en-AU" sz="1600" b="0" i="1" baseline="0">
                <a:latin typeface="Cambria Math" panose="02040503050406030204" pitchFamily="18" charset="0"/>
              </a:endParaRPr>
            </a:p>
            <a:p>
              <a:r>
                <a:rPr lang="en-AU" sz="1600" b="1" i="0" baseline="0">
                  <a:latin typeface="Cambria Math" panose="02040503050406030204" pitchFamily="18" charset="0"/>
                </a:rPr>
                <a:t>Conditional proportion correct:</a:t>
              </a: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600" b="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600" b="0" i="1" baseline="0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AU" sz="1600" b="0" i="1" baseline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AU" sz="1600" b="0" i="1" baseline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AU" sz="1600" b="0" i="1" baseline="0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AU" sz="1600" b="0" i="1" baseline="0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AU" sz="1600" b="0" i="1" baseline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AU" sz="1600" b="0" i="1" baseline="0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AU" sz="1600" b="0" i="1" baseline="0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  <m:d>
                      <m:dPr>
                        <m:ctrlPr>
                          <a:rPr lang="en-AU" sz="1600" b="0" i="1" baseline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n-AU" sz="1600" b="0" i="1" baseline="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AU" sz="1600" b="0" i="1" baseline="0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AU" sz="1600" b="0" i="1" baseline="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600" b="0" i="1" baseline="0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AU" sz="1600" b="0" i="1" baseline="0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AU" sz="1600" b="0" i="1" baseline="0">
                        <a:latin typeface="Cambria Math" panose="02040503050406030204" pitchFamily="18" charset="0"/>
                      </a:rPr>
                      <m:t>,</m:t>
                    </m:r>
                  </m:oMath>
                </m:oMathPara>
              </a14:m>
              <a:endParaRPr lang="en-AU" sz="1600" b="0" baseline="0"/>
            </a:p>
            <a:p>
              <a:pPr lvl="1" algn="l"/>
              <a:r>
                <a:rPr lang="en-AU" sz="1600" b="0" i="0">
                  <a:latin typeface="Cambria Math" panose="02040503050406030204" pitchFamily="18" charset="0"/>
                </a:rPr>
                <a:t>where </a:t>
              </a:r>
              <a14:m>
                <m:oMath xmlns:m="http://schemas.openxmlformats.org/officeDocument/2006/math">
                  <m:r>
                    <a:rPr lang="en-AU" sz="1600" b="0" i="1">
                      <a:latin typeface="Cambria Math" panose="02040503050406030204" pitchFamily="18" charset="0"/>
                    </a:rPr>
                    <m:t>𝑑</m:t>
                  </m:r>
                </m:oMath>
              </a14:m>
              <a:r>
                <a:rPr lang="en-AU" sz="1600"/>
                <a:t> is the</a:t>
              </a:r>
              <a:r>
                <a:rPr lang="en-AU" sz="1600" baseline="0"/>
                <a:t> probability of detecting the target as old.</a:t>
              </a:r>
            </a:p>
            <a:p>
              <a:pPr algn="l"/>
              <a:endParaRPr lang="en-AU" sz="1600"/>
            </a:p>
            <a:p>
              <a:pPr lvl="1" algn="l"/>
              <a:r>
                <a:rPr lang="en-GB" sz="1600"/>
                <a:t>for all other rank positions, the contitional</a:t>
              </a:r>
              <a:r>
                <a:rPr lang="en-GB" sz="1600" baseline="0"/>
                <a:t> </a:t>
              </a:r>
              <a:r>
                <a:rPr lang="en-GB" sz="1600"/>
                <a:t>probability of selecting a target in rank position </a:t>
              </a:r>
              <a14:m>
                <m:oMath xmlns:m="http://schemas.openxmlformats.org/officeDocument/2006/math">
                  <m:r>
                    <a:rPr lang="en-AU" sz="1600" b="0" i="1">
                      <a:latin typeface="Cambria Math" panose="02040503050406030204" pitchFamily="18" charset="0"/>
                    </a:rPr>
                    <m:t>𝑖</m:t>
                  </m:r>
                </m:oMath>
              </a14:m>
              <a:endParaRPr lang="en-GB" sz="1600"/>
            </a:p>
            <a:p>
              <a:pPr algn="l"/>
              <a:endParaRPr lang="en-GB" sz="160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6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AU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AU" sz="16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type m:val="skw"/>
                        <m:ctrlPr>
                          <a:rPr lang="en-AU" sz="16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AU" sz="16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ctrlPr>
                              <a:rPr lang="en-AU" sz="16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AU" sz="16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16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AU" sz="16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en-AU" sz="16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−(</m:t>
                            </m:r>
                            <m:r>
                              <a:rPr lang="en-AU" sz="16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AU" sz="16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−1)</m:t>
                            </m:r>
                          </m:e>
                        </m:d>
                      </m:den>
                    </m:f>
                    <m:r>
                      <a:rPr lang="en-AU" sz="16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</m:oMath>
                </m:oMathPara>
              </a14:m>
              <a:endParaRPr lang="en-GB" sz="1600"/>
            </a:p>
            <a:p>
              <a:pPr algn="l"/>
              <a:r>
                <a:rPr lang="en-GB" sz="1600"/>
                <a:t>		</a:t>
              </a:r>
            </a:p>
            <a:p>
              <a:pPr lvl="1" algn="l"/>
              <a:r>
                <a:rPr lang="en-GB" sz="1600" b="1"/>
                <a:t>Limiting</a:t>
              </a:r>
              <a:r>
                <a:rPr lang="en-GB" sz="1600" b="1" baseline="0"/>
                <a:t> r</a:t>
              </a:r>
              <a:r>
                <a:rPr lang="en-GB" sz="1600" b="1"/>
                <a:t>ule: </a:t>
              </a:r>
              <a:endParaRPr lang="en-AU" sz="1600" i="1">
                <a:latin typeface="Cambria Math" panose="02040503050406030204" pitchFamily="18" charset="0"/>
              </a:endParaRPr>
            </a:p>
            <a:p>
              <a:pPr lvl="2"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600" b="0" i="1">
                            <a:latin typeface="Cambria Math" panose="02040503050406030204" pitchFamily="18" charset="0"/>
                          </a:rPr>
                          <m:t>0&lt;</m:t>
                        </m:r>
                        <m:r>
                          <a:rPr lang="en-AU" sz="16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AU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AU" sz="1600" b="0" i="1">
                        <a:latin typeface="Cambria Math" panose="02040503050406030204" pitchFamily="18" charset="0"/>
                      </a:rPr>
                      <m:t>&lt;1, </m:t>
                    </m:r>
                  </m:oMath>
                </m:oMathPara>
              </a14:m>
              <a:endParaRPr lang="en-GB" sz="1600"/>
            </a:p>
            <a:p>
              <a:pPr lvl="2" algn="l"/>
              <a:r>
                <a:rPr lang="en-GB" sz="1600"/>
                <a:t>if denominator  </a:t>
              </a:r>
              <a14:m>
                <m:oMath xmlns:m="http://schemas.openxmlformats.org/officeDocument/2006/math">
                  <m:r>
                    <a:rPr lang="en-AU" sz="18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0&lt;</m:t>
                  </m:r>
                  <m:r>
                    <a:rPr lang="en-AU" sz="18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AU" sz="18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&lt;1, </m:t>
                  </m:r>
                  <m:sSub>
                    <m:sSubPr>
                      <m:ctrlPr>
                        <a:rPr lang="en-AU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n-AU" sz="1800" b="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then</m:t>
                      </m:r>
                      <m:r>
                        <m:rPr>
                          <m:nor/>
                        </m:rPr>
                        <a:rPr lang="en-AU" sz="1800" b="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AU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e>
                    <m:sub>
                      <m:r>
                        <a:rPr lang="en-AU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n-AU" sz="18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=1</m:t>
                  </m:r>
                </m:oMath>
              </a14:m>
              <a:r>
                <a:rPr lang="en-AU" sz="18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, </a:t>
              </a:r>
            </a:p>
            <a:p>
              <a:pPr lvl="2"/>
              <a:r>
                <a:rPr lang="en-GB" sz="1600"/>
                <a:t>if denominator  </a:t>
              </a:r>
              <a14:m>
                <m:oMath xmlns:m="http://schemas.openxmlformats.org/officeDocument/2006/math">
                  <m:r>
                    <a:rPr lang="en-AU" sz="16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AU" sz="1600" b="0" i="1">
                      <a:latin typeface="Cambria Math" panose="02040503050406030204" pitchFamily="18" charset="0"/>
                    </a:rPr>
                    <m:t>&lt;0, </m:t>
                  </m:r>
                  <m:sSub>
                    <m:sSubPr>
                      <m:ctrlPr>
                        <a:rPr lang="en-AU" sz="16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n-AU" sz="1600" b="0" i="0">
                          <a:latin typeface="Cambria Math" panose="02040503050406030204" pitchFamily="18" charset="0"/>
                        </a:rPr>
                        <m:t>then</m:t>
                      </m:r>
                      <m:r>
                        <a:rPr lang="en-AU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AU" sz="1600" b="0" i="1">
                          <a:latin typeface="Cambria Math" panose="02040503050406030204" pitchFamily="18" charset="0"/>
                        </a:rPr>
                        <m:t>𝑐</m:t>
                      </m:r>
                    </m:e>
                    <m:sub>
                      <m:r>
                        <a:rPr lang="en-AU" sz="16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AU" sz="16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AU" sz="1600" b="0" i="1">
                      <a:latin typeface="Cambria Math" panose="02040503050406030204" pitchFamily="18" charset="0"/>
                    </a:rPr>
                    <m:t>𝑛𝑢𝑙𝑙</m:t>
                  </m:r>
                  <m:r>
                    <a:rPr lang="en-AU" sz="1600" b="0" i="1">
                      <a:latin typeface="Cambria Math" panose="02040503050406030204" pitchFamily="18" charset="0"/>
                    </a:rPr>
                    <m:t>. 1</m:t>
                  </m:r>
                </m:oMath>
              </a14:m>
              <a:r>
                <a:rPr lang="en-GB" sz="1600"/>
                <a:t> </a:t>
              </a:r>
            </a:p>
            <a:p>
              <a:pPr lvl="2"/>
              <a:endParaRPr lang="en-GB" sz="1600"/>
            </a:p>
            <a:p>
              <a:pPr lvl="0"/>
              <a:r>
                <a:rPr lang="en-GB" sz="1600" baseline="30000"/>
                <a:t>1</a:t>
              </a:r>
              <a:r>
                <a:rPr lang="en-GB" sz="1600"/>
                <a:t> it is not possible for the eyewitness to rank the target in a position</a:t>
              </a:r>
              <a:r>
                <a:rPr lang="en-GB" sz="1600" baseline="0"/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AU" sz="1600" b="0" i="0" baseline="0">
                      <a:latin typeface="Cambria Math" panose="02040503050406030204" pitchFamily="18" charset="0"/>
                    </a:rPr>
                    <m:t>taken</m:t>
                  </m:r>
                  <m:r>
                    <a:rPr lang="en-AU" sz="1600" b="0" i="0" baseline="0"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sty m:val="p"/>
                    </m:rPr>
                    <a:rPr lang="en-AU" sz="1600" b="0" i="0" baseline="0">
                      <a:latin typeface="Cambria Math" panose="02040503050406030204" pitchFamily="18" charset="0"/>
                    </a:rPr>
                    <m:t>by</m:t>
                  </m:r>
                  <m:r>
                    <a:rPr lang="en-AU" sz="1600" b="0" i="0" baseline="0"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sty m:val="p"/>
                    </m:rPr>
                    <a:rPr lang="en-AU" sz="1600" b="0" i="0" baseline="0">
                      <a:latin typeface="Cambria Math" panose="02040503050406030204" pitchFamily="18" charset="0"/>
                    </a:rPr>
                    <m:t>a</m:t>
                  </m:r>
                  <m:r>
                    <a:rPr lang="en-AU" sz="1600" b="0" i="0" baseline="0"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sty m:val="p"/>
                    </m:rPr>
                    <a:rPr lang="en-AU" sz="1600" b="0" i="0" baseline="0">
                      <a:latin typeface="Cambria Math" panose="02040503050406030204" pitchFamily="18" charset="0"/>
                    </a:rPr>
                    <m:t>detected</m:t>
                  </m:r>
                  <m:r>
                    <a:rPr lang="en-AU" sz="1600" b="0" i="0" baseline="0"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sty m:val="p"/>
                    </m:rPr>
                    <a:rPr lang="en-AU" sz="1600" b="0" i="0" baseline="0">
                      <a:latin typeface="Cambria Math" panose="02040503050406030204" pitchFamily="18" charset="0"/>
                    </a:rPr>
                    <m:t>filler</m:t>
                  </m:r>
                </m:oMath>
              </a14:m>
              <a:r>
                <a:rPr lang="en-GB" sz="1600" i="1">
                  <a:latin typeface="Cambria Math" panose="02040503050406030204" pitchFamily="18" charset="0"/>
                </a:rPr>
                <a:t>.</a:t>
              </a:r>
            </a:p>
            <a:p>
              <a:endParaRPr lang="en-GB" sz="16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352549" y="4048122"/>
              <a:ext cx="6000751" cy="570547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AU" sz="1600" b="1" i="0" baseline="0">
                  <a:latin typeface="Cambria Math" panose="02040503050406030204" pitchFamily="18" charset="0"/>
                </a:rPr>
                <a:t>Functional lineup size:</a:t>
              </a:r>
            </a:p>
            <a:p>
              <a:pPr/>
              <a:r>
                <a:rPr lang="en-AU" sz="1600" b="0" i="0" baseline="0">
                  <a:latin typeface="Cambria Math" panose="02040503050406030204" pitchFamily="18" charset="0"/>
                </a:rPr>
                <a:t>𝑘_𝑎=𝑘−[</a:t>
              </a:r>
              <a:r>
                <a:rPr lang="en-AU" sz="16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𝑓(𝑘−1)],</a:t>
              </a:r>
              <a:endParaRPr lang="en-AU" sz="1600" b="0" i="1" baseline="0">
                <a:latin typeface="Cambria Math" panose="02040503050406030204" pitchFamily="18" charset="0"/>
              </a:endParaRPr>
            </a:p>
            <a:p>
              <a:pPr lvl="1"/>
              <a:r>
                <a:rPr lang="en-AU" sz="1600" b="0" i="0" baseline="0">
                  <a:latin typeface="Cambria Math" panose="02040503050406030204" pitchFamily="18" charset="0"/>
                </a:rPr>
                <a:t>where 𝑓is the probability of detecting a foil as new.</a:t>
              </a:r>
            </a:p>
            <a:p>
              <a:endParaRPr lang="en-AU" sz="1600" b="0" i="0" baseline="0">
                <a:latin typeface="Cambria Math" panose="02040503050406030204" pitchFamily="18" charset="0"/>
              </a:endParaRPr>
            </a:p>
            <a:p>
              <a:endParaRPr lang="en-AU" sz="1600" b="0" i="1" baseline="0">
                <a:latin typeface="Cambria Math" panose="02040503050406030204" pitchFamily="18" charset="0"/>
              </a:endParaRPr>
            </a:p>
            <a:p>
              <a:r>
                <a:rPr lang="en-AU" sz="1600" b="1" i="0" baseline="0">
                  <a:latin typeface="Cambria Math" panose="02040503050406030204" pitchFamily="18" charset="0"/>
                </a:rPr>
                <a:t>Conditional proportion correct:</a:t>
              </a:r>
            </a:p>
            <a:p>
              <a:pPr algn="l"/>
              <a:r>
                <a:rPr lang="en-AU" sz="1600" b="0" i="0" baseline="0">
                  <a:latin typeface="Cambria Math" panose="02040503050406030204" pitchFamily="18" charset="0"/>
                </a:rPr>
                <a:t>𝑐_1=𝑑+(1−𝑑)(1⁄𝑘_𝑎 ),</a:t>
              </a:r>
              <a:endParaRPr lang="en-AU" sz="1600" b="0" baseline="0"/>
            </a:p>
            <a:p>
              <a:pPr lvl="1" algn="l"/>
              <a:r>
                <a:rPr lang="en-AU" sz="1600" b="0" i="0">
                  <a:latin typeface="Cambria Math" panose="02040503050406030204" pitchFamily="18" charset="0"/>
                </a:rPr>
                <a:t>where 𝑑</a:t>
              </a:r>
              <a:r>
                <a:rPr lang="en-AU" sz="1600"/>
                <a:t> is the</a:t>
              </a:r>
              <a:r>
                <a:rPr lang="en-AU" sz="1600" baseline="0"/>
                <a:t> probability of detecting the target as old.</a:t>
              </a:r>
            </a:p>
            <a:p>
              <a:pPr algn="l"/>
              <a:endParaRPr lang="en-AU" sz="1600"/>
            </a:p>
            <a:p>
              <a:pPr lvl="1" algn="l"/>
              <a:r>
                <a:rPr lang="en-GB" sz="1600"/>
                <a:t>for all other rank positions, the contitional</a:t>
              </a:r>
              <a:r>
                <a:rPr lang="en-GB" sz="1600" baseline="0"/>
                <a:t> </a:t>
              </a:r>
              <a:r>
                <a:rPr lang="en-GB" sz="1600"/>
                <a:t>probability of selecting a target in rank position </a:t>
              </a:r>
              <a:r>
                <a:rPr lang="en-AU" sz="1600" b="0" i="0">
                  <a:latin typeface="Cambria Math" panose="02040503050406030204" pitchFamily="18" charset="0"/>
                </a:rPr>
                <a:t>𝑖</a:t>
              </a:r>
              <a:endParaRPr lang="en-GB" sz="1600"/>
            </a:p>
            <a:p>
              <a:pPr algn="l"/>
              <a:endParaRPr lang="en-GB" sz="1600"/>
            </a:p>
            <a:p>
              <a:pPr algn="l"/>
              <a:r>
                <a:rPr lang="en-AU" sz="1600" b="0" i="0">
                  <a:latin typeface="Cambria Math" panose="02040503050406030204" pitchFamily="18" charset="0"/>
                </a:rPr>
                <a:t>𝑐</a:t>
              </a:r>
              <a:r>
                <a:rPr lang="en-GB" sz="1600" b="0" i="0">
                  <a:latin typeface="Cambria Math" panose="02040503050406030204" pitchFamily="18" charset="0"/>
                </a:rPr>
                <a:t>_</a:t>
              </a:r>
              <a:r>
                <a:rPr lang="en-AU" sz="1600" b="0" i="0">
                  <a:latin typeface="Cambria Math" panose="02040503050406030204" pitchFamily="18" charset="0"/>
                </a:rPr>
                <a:t>𝑖= </a:t>
              </a:r>
              <a:r>
                <a:rPr lang="en-AU" sz="16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1⁄((𝑘_𝑎−(𝑖−1)) ).</a:t>
              </a:r>
              <a:endParaRPr lang="en-GB" sz="1600"/>
            </a:p>
            <a:p>
              <a:pPr algn="l"/>
              <a:r>
                <a:rPr lang="en-GB" sz="1600"/>
                <a:t>		</a:t>
              </a:r>
            </a:p>
            <a:p>
              <a:pPr lvl="1" algn="l"/>
              <a:r>
                <a:rPr lang="en-GB" sz="1600" b="1"/>
                <a:t>Limiting</a:t>
              </a:r>
              <a:r>
                <a:rPr lang="en-GB" sz="1600" b="1" baseline="0"/>
                <a:t> r</a:t>
              </a:r>
              <a:r>
                <a:rPr lang="en-GB" sz="1600" b="1"/>
                <a:t>ule: </a:t>
              </a:r>
              <a:endParaRPr lang="en-AU" sz="1600" i="1">
                <a:latin typeface="Cambria Math" panose="02040503050406030204" pitchFamily="18" charset="0"/>
              </a:endParaRPr>
            </a:p>
            <a:p>
              <a:pPr lvl="2" algn="l"/>
              <a:r>
                <a:rPr lang="en-GB" sz="1600" i="0">
                  <a:latin typeface="Cambria Math" panose="02040503050406030204" pitchFamily="18" charset="0"/>
                </a:rPr>
                <a:t>〖</a:t>
              </a:r>
              <a:r>
                <a:rPr lang="en-AU" sz="1600" b="0" i="0">
                  <a:latin typeface="Cambria Math" panose="02040503050406030204" pitchFamily="18" charset="0"/>
                </a:rPr>
                <a:t>0&lt;𝑐</a:t>
              </a:r>
              <a:r>
                <a:rPr lang="en-GB" sz="1600" b="0" i="0">
                  <a:latin typeface="Cambria Math" panose="02040503050406030204" pitchFamily="18" charset="0"/>
                </a:rPr>
                <a:t>〗_</a:t>
              </a:r>
              <a:r>
                <a:rPr lang="en-AU" sz="1600" b="0" i="0">
                  <a:latin typeface="Cambria Math" panose="02040503050406030204" pitchFamily="18" charset="0"/>
                </a:rPr>
                <a:t>𝑖&lt;1, </a:t>
              </a:r>
              <a:endParaRPr lang="en-GB" sz="1600"/>
            </a:p>
            <a:p>
              <a:pPr lvl="2" algn="l"/>
              <a:r>
                <a:rPr lang="en-GB" sz="1600"/>
                <a:t>if denominator  </a:t>
              </a:r>
              <a:r>
                <a:rPr lang="en-AU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0&lt;𝑥&lt;1, 〖"then " 𝑐〗_𝑖=1</a:t>
              </a:r>
              <a:r>
                <a:rPr lang="en-AU" sz="18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, </a:t>
              </a:r>
            </a:p>
            <a:p>
              <a:pPr lvl="2"/>
              <a:r>
                <a:rPr lang="en-GB" sz="1600"/>
                <a:t>if denominator  </a:t>
              </a:r>
              <a:r>
                <a:rPr lang="en-AU" sz="1600" b="0" i="0">
                  <a:latin typeface="Cambria Math" panose="02040503050406030204" pitchFamily="18" charset="0"/>
                </a:rPr>
                <a:t>𝑥&lt;0, 〖"then"  𝑐〗_𝑖=𝑛𝑢𝑙𝑙. </a:t>
              </a:r>
              <a:r>
                <a:rPr lang="en-AU" sz="1600" b="0" i="0" baseline="30000">
                  <a:latin typeface="Cambria Math" panose="02040503050406030204" pitchFamily="18" charset="0"/>
                </a:rPr>
                <a:t>1</a:t>
              </a:r>
              <a:r>
                <a:rPr lang="en-GB" sz="1600"/>
                <a:t> </a:t>
              </a:r>
            </a:p>
            <a:p>
              <a:pPr lvl="2"/>
              <a:endParaRPr lang="en-GB" sz="1600"/>
            </a:p>
            <a:p>
              <a:pPr lvl="0"/>
              <a:r>
                <a:rPr lang="en-GB" sz="1600" baseline="30000"/>
                <a:t>1</a:t>
              </a:r>
              <a:r>
                <a:rPr lang="en-GB" sz="1600"/>
                <a:t> it is not possible for the eyewitness to rank the target in a position</a:t>
              </a:r>
              <a:r>
                <a:rPr lang="en-GB" sz="1600" baseline="0"/>
                <a:t> </a:t>
              </a:r>
              <a:r>
                <a:rPr lang="en-AU" sz="1600" b="0" i="0" baseline="0">
                  <a:latin typeface="Cambria Math" panose="02040503050406030204" pitchFamily="18" charset="0"/>
                </a:rPr>
                <a:t>taken by a detected filler</a:t>
              </a:r>
              <a:r>
                <a:rPr lang="en-GB" sz="1600" i="1">
                  <a:latin typeface="Cambria Math" panose="02040503050406030204" pitchFamily="18" charset="0"/>
                </a:rPr>
                <a:t>.</a:t>
              </a:r>
            </a:p>
            <a:p>
              <a:endParaRPr lang="en-GB" sz="1600"/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L21"/>
  <sheetViews>
    <sheetView tabSelected="1" workbookViewId="0">
      <selection activeCell="K14" sqref="K14"/>
    </sheetView>
  </sheetViews>
  <sheetFormatPr defaultRowHeight="15" x14ac:dyDescent="0.25"/>
  <cols>
    <col min="3" max="3" width="38.42578125" style="2" bestFit="1" customWidth="1"/>
    <col min="4" max="4" width="11.85546875" style="2" bestFit="1" customWidth="1"/>
  </cols>
  <sheetData>
    <row r="1" spans="3:12" x14ac:dyDescent="0.25">
      <c r="C1" s="4" t="s">
        <v>13</v>
      </c>
    </row>
    <row r="2" spans="3:12" x14ac:dyDescent="0.25">
      <c r="C2" s="2" t="s">
        <v>6</v>
      </c>
      <c r="D2" s="3" t="s">
        <v>0</v>
      </c>
      <c r="E2" s="1">
        <v>0.3</v>
      </c>
    </row>
    <row r="3" spans="3:12" x14ac:dyDescent="0.25">
      <c r="C3" s="2" t="s">
        <v>5</v>
      </c>
      <c r="D3" s="3" t="s">
        <v>1</v>
      </c>
      <c r="E3" s="1">
        <v>0.7</v>
      </c>
    </row>
    <row r="4" spans="3:12" x14ac:dyDescent="0.25">
      <c r="C4" s="2" t="s">
        <v>7</v>
      </c>
      <c r="D4" s="3" t="s">
        <v>2</v>
      </c>
      <c r="E4" s="1">
        <v>6</v>
      </c>
    </row>
    <row r="5" spans="3:12" x14ac:dyDescent="0.25">
      <c r="C5" s="2" t="s">
        <v>15</v>
      </c>
      <c r="D5" s="2" t="s">
        <v>16</v>
      </c>
      <c r="E5">
        <f>E4-(E4-1)*E3</f>
        <v>2.5</v>
      </c>
    </row>
    <row r="7" spans="3:12" x14ac:dyDescent="0.25">
      <c r="C7" s="2" t="s">
        <v>8</v>
      </c>
      <c r="D7" s="2" t="s">
        <v>3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</row>
    <row r="8" spans="3:12" x14ac:dyDescent="0.25">
      <c r="C8" s="2" t="s">
        <v>9</v>
      </c>
      <c r="D8" s="2" t="s">
        <v>4</v>
      </c>
      <c r="E8">
        <f>$E$5-(E7-1)</f>
        <v>2.5</v>
      </c>
      <c r="F8">
        <f>$E$5-(F7-1)</f>
        <v>1.5</v>
      </c>
      <c r="G8">
        <f>$E$5-(G7-1)</f>
        <v>0.5</v>
      </c>
      <c r="H8">
        <f>$E$5-(H7-1)</f>
        <v>-0.5</v>
      </c>
      <c r="I8">
        <f>$E$5-(I7-1)</f>
        <v>-1.5</v>
      </c>
      <c r="J8">
        <f>$E$5-(J7-1)</f>
        <v>-2.5</v>
      </c>
      <c r="K8">
        <f>$E$5-(K7-1)</f>
        <v>-3.5</v>
      </c>
      <c r="L8">
        <f>$E$5-(L7-1)</f>
        <v>-4.5</v>
      </c>
    </row>
    <row r="9" spans="3:12" x14ac:dyDescent="0.25">
      <c r="C9" s="2" t="s">
        <v>11</v>
      </c>
      <c r="E9">
        <f>E2+(1-E2)*(1/E8)</f>
        <v>0.57999999999999996</v>
      </c>
      <c r="F9">
        <f>IF(F8=0,0,IF($E$9=1,0,1/F8))</f>
        <v>0.66666666666666663</v>
      </c>
      <c r="G9">
        <f t="shared" ref="G9:L9" si="0">IF(G8=0,0,IF($E$9=1,0,1/G8))</f>
        <v>2</v>
      </c>
      <c r="H9">
        <f t="shared" si="0"/>
        <v>-2</v>
      </c>
      <c r="I9">
        <f t="shared" si="0"/>
        <v>-0.66666666666666663</v>
      </c>
      <c r="J9">
        <f t="shared" si="0"/>
        <v>-0.4</v>
      </c>
      <c r="K9">
        <f t="shared" si="0"/>
        <v>-0.2857142857142857</v>
      </c>
      <c r="L9">
        <f t="shared" si="0"/>
        <v>-0.22222222222222221</v>
      </c>
    </row>
    <row r="10" spans="3:12" x14ac:dyDescent="0.25">
      <c r="C10" s="2" t="s">
        <v>10</v>
      </c>
      <c r="D10" s="2" t="s">
        <v>12</v>
      </c>
      <c r="E10">
        <f>IF(0&lt; E9,IF(E9&lt;1,E9,1),CreateTrueBlank)</f>
        <v>0.57999999999999996</v>
      </c>
      <c r="F10">
        <f>IF(0&lt; F9,IF(F9&lt;1,F9,1),CreateTrueBlank)</f>
        <v>0.66666666666666663</v>
      </c>
      <c r="G10">
        <f>IF(0&lt; G9,IF(G9&lt;1,G9,1),CreateTrueBlank)</f>
        <v>1</v>
      </c>
      <c r="H10" t="e">
        <f ca="1">IF(0&lt; H9,IF(H9&lt;1,H9,1),CreateTrueBlank)</f>
        <v>#N/A</v>
      </c>
      <c r="I10" t="e">
        <f ca="1">IF(0&lt; I9,IF(I9&lt;1,I9,1),CreateTrueBlank)</f>
        <v>#N/A</v>
      </c>
      <c r="J10" t="e">
        <f ca="1">IF(0&lt; J9,IF(J9&lt;1,J9,1),CreateTrueBlank)</f>
        <v>#N/A</v>
      </c>
      <c r="K10" t="e">
        <f ca="1">IF(0&lt; K9,IF(K9&lt;1,K9,1),CreateTrueBlank)</f>
        <v>#N/A</v>
      </c>
      <c r="L10" t="e">
        <f ca="1">IF(0&lt; L9,IF(L9&lt;1,L9,1),CreateTrueBlank)</f>
        <v>#N/A</v>
      </c>
    </row>
    <row r="12" spans="3:12" x14ac:dyDescent="0.25">
      <c r="C12" s="4" t="s">
        <v>14</v>
      </c>
    </row>
    <row r="13" spans="3:12" x14ac:dyDescent="0.25">
      <c r="C13" s="2" t="s">
        <v>6</v>
      </c>
      <c r="D13" s="3" t="s">
        <v>0</v>
      </c>
      <c r="E13" s="1">
        <v>0.2</v>
      </c>
    </row>
    <row r="14" spans="3:12" x14ac:dyDescent="0.25">
      <c r="C14" s="2" t="s">
        <v>5</v>
      </c>
      <c r="D14" s="3" t="s">
        <v>1</v>
      </c>
      <c r="E14" s="1">
        <v>0.4</v>
      </c>
    </row>
    <row r="15" spans="3:12" x14ac:dyDescent="0.25">
      <c r="C15" s="2" t="s">
        <v>7</v>
      </c>
      <c r="D15" s="3" t="s">
        <v>2</v>
      </c>
      <c r="E15" s="1">
        <v>6</v>
      </c>
    </row>
    <row r="16" spans="3:12" x14ac:dyDescent="0.25">
      <c r="C16" s="2" t="s">
        <v>15</v>
      </c>
      <c r="D16" s="2" t="s">
        <v>16</v>
      </c>
      <c r="E16">
        <f>E15-(E15-1)*E14</f>
        <v>4</v>
      </c>
    </row>
    <row r="18" spans="3:12" x14ac:dyDescent="0.25">
      <c r="C18" s="2" t="s">
        <v>8</v>
      </c>
      <c r="D18" s="2" t="s">
        <v>3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  <c r="L18">
        <v>8</v>
      </c>
    </row>
    <row r="19" spans="3:12" x14ac:dyDescent="0.25">
      <c r="C19" s="2" t="s">
        <v>9</v>
      </c>
      <c r="D19" s="2" t="s">
        <v>4</v>
      </c>
      <c r="E19">
        <f>$E$16-(E18-1)</f>
        <v>4</v>
      </c>
      <c r="F19">
        <f>$E$16-(F18-1)</f>
        <v>3</v>
      </c>
      <c r="G19">
        <f>$E$16-(G18-1)</f>
        <v>2</v>
      </c>
      <c r="H19">
        <f>$E$16-(H18-1)</f>
        <v>1</v>
      </c>
      <c r="I19">
        <f>$E$16-(I18-1)</f>
        <v>0</v>
      </c>
      <c r="J19">
        <f>$E$16-(J18-1)</f>
        <v>-1</v>
      </c>
      <c r="K19">
        <f>$E$16-(K18-1)</f>
        <v>-2</v>
      </c>
      <c r="L19">
        <f>$E$16-(L18-1)</f>
        <v>-3</v>
      </c>
    </row>
    <row r="20" spans="3:12" x14ac:dyDescent="0.25">
      <c r="C20" s="2" t="s">
        <v>11</v>
      </c>
      <c r="E20">
        <f>E13+(1-E13)*(1/E19)</f>
        <v>0.4</v>
      </c>
      <c r="F20">
        <f>IF(F19=0,0,IF($E$20=1,0,1/F19))</f>
        <v>0.33333333333333331</v>
      </c>
      <c r="G20">
        <f t="shared" ref="G20:L20" si="1">IF(G19=0,0,IF($E$20=1,0,1/G19))</f>
        <v>0.5</v>
      </c>
      <c r="H20">
        <f t="shared" si="1"/>
        <v>1</v>
      </c>
      <c r="I20">
        <f t="shared" si="1"/>
        <v>0</v>
      </c>
      <c r="J20">
        <f t="shared" si="1"/>
        <v>-1</v>
      </c>
      <c r="K20">
        <f t="shared" si="1"/>
        <v>-0.5</v>
      </c>
      <c r="L20">
        <f t="shared" si="1"/>
        <v>-0.33333333333333331</v>
      </c>
    </row>
    <row r="21" spans="3:12" x14ac:dyDescent="0.25">
      <c r="C21" s="2" t="s">
        <v>10</v>
      </c>
      <c r="D21" s="2" t="s">
        <v>12</v>
      </c>
      <c r="E21">
        <f>IF(0&lt; E20,IF(E20&lt;1,E20,1),CreateTrueBlank)</f>
        <v>0.4</v>
      </c>
      <c r="F21">
        <f>IF(0&lt; F20,IF(F20&lt;1,F20,1),CreateTrueBlank)</f>
        <v>0.33333333333333331</v>
      </c>
      <c r="G21">
        <f>IF(0&lt; G20,IF(G20&lt;1,G20,1),CreateTrueBlank)</f>
        <v>0.5</v>
      </c>
      <c r="H21">
        <f>IF(0&lt; H20,IF(H20&lt;1,H20,1),CreateTrueBlank)</f>
        <v>1</v>
      </c>
      <c r="I21" t="e">
        <f ca="1">IF(0&lt; I20,IF(I20&lt;1,I20,1),CreateTrueBlank)</f>
        <v>#N/A</v>
      </c>
      <c r="J21" t="e">
        <f ca="1">IF(0&lt; J20,IF(J20&lt;1,J20,1),CreateTrueBlank)</f>
        <v>#N/A</v>
      </c>
      <c r="K21" t="e">
        <f ca="1">IF(0&lt; K20,IF(K20&lt;1,K20,1),CreateTrueBlank)</f>
        <v>#N/A</v>
      </c>
      <c r="L21" t="e">
        <f ca="1">IF(0&lt; L20,IF(L20&lt;1,L20,1),CreateTrueBlank)</f>
        <v>#N/A</v>
      </c>
    </row>
  </sheetData>
  <conditionalFormatting sqref="E8:L8 E10:L11 E9">
    <cfRule type="cellIs" dxfId="5" priority="6" operator="lessThan">
      <formula>0</formula>
    </cfRule>
  </conditionalFormatting>
  <conditionalFormatting sqref="E20">
    <cfRule type="cellIs" dxfId="4" priority="5" operator="lessThan">
      <formula>0</formula>
    </cfRule>
  </conditionalFormatting>
  <conditionalFormatting sqref="E19:L19">
    <cfRule type="cellIs" dxfId="3" priority="4" operator="lessThan">
      <formula>0</formula>
    </cfRule>
  </conditionalFormatting>
  <conditionalFormatting sqref="E21:L21">
    <cfRule type="cellIs" dxfId="2" priority="3" operator="lessThan">
      <formula>0</formula>
    </cfRule>
  </conditionalFormatting>
  <conditionalFormatting sqref="F9:L9">
    <cfRule type="cellIs" dxfId="1" priority="2" operator="lessThan">
      <formula>0</formula>
    </cfRule>
  </conditionalFormatting>
  <conditionalFormatting sqref="F20:L2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Wells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Kym Michelle McCormick</cp:lastModifiedBy>
  <dcterms:created xsi:type="dcterms:W3CDTF">2019-08-14T04:13:16Z</dcterms:created>
  <dcterms:modified xsi:type="dcterms:W3CDTF">2019-10-17T23:28:30Z</dcterms:modified>
</cp:coreProperties>
</file>