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nahui/Downloads/BMEG3910/"/>
    </mc:Choice>
  </mc:AlternateContent>
  <xr:revisionPtr revIDLastSave="0" documentId="13_ncr:9_{E84FC1A9-85A9-7F41-BF05-26A8975688F6}" xr6:coauthVersionLast="47" xr6:coauthVersionMax="47" xr10:uidLastSave="{00000000-0000-0000-0000-000000000000}"/>
  <bookViews>
    <workbookView xWindow="0" yWindow="0" windowWidth="28800" windowHeight="18000" xr2:uid="{4DDF7C4D-0F74-0B4B-9B54-0F8DBFC9A3F8}"/>
  </bookViews>
  <sheets>
    <sheet name="dice" sheetId="1" r:id="rId1"/>
    <sheet name="RVE" sheetId="3" r:id="rId2"/>
    <sheet name="Spec" sheetId="4" r:id="rId3"/>
    <sheet name="HD95" sheetId="5" r:id="rId4"/>
    <sheet name="sam vs medsam" sheetId="7" r:id="rId5"/>
    <sheet name="nnunet vs medsam" sheetId="6" r:id="rId6"/>
    <sheet name="sequence" sheetId="8" r:id="rId7"/>
  </sheets>
  <externalReferences>
    <externalReference r:id="rId8"/>
  </externalReferences>
  <definedNames>
    <definedName name="_xlchart.v1.0" hidden="1">dice!$A$2:$A$28</definedName>
    <definedName name="_xlchart.v1.1" hidden="1">dice!$B$1</definedName>
    <definedName name="_xlchart.v1.10" hidden="1">dice!$C$1</definedName>
    <definedName name="_xlchart.v1.11" hidden="1">dice!$C$2:$C$28</definedName>
    <definedName name="_xlchart.v1.12" hidden="1">dice!$D$1</definedName>
    <definedName name="_xlchart.v1.13" hidden="1">dice!$D$2:$D$28</definedName>
    <definedName name="_xlchart.v1.14" hidden="1">'nnunet vs medsam'!$A$40:$A$47</definedName>
    <definedName name="_xlchart.v1.15" hidden="1">'nnunet vs medsam'!$B$39</definedName>
    <definedName name="_xlchart.v1.16" hidden="1">'nnunet vs medsam'!$B$40:$B$47</definedName>
    <definedName name="_xlchart.v1.17" hidden="1">'nnunet vs medsam'!$C$39</definedName>
    <definedName name="_xlchart.v1.18" hidden="1">'nnunet vs medsam'!$C$40:$C$47</definedName>
    <definedName name="_xlchart.v1.2" hidden="1">dice!$B$2:$B$28</definedName>
    <definedName name="_xlchart.v1.3" hidden="1">dice!$C$1</definedName>
    <definedName name="_xlchart.v1.4" hidden="1">dice!$C$2:$C$28</definedName>
    <definedName name="_xlchart.v1.5" hidden="1">dice!$D$1</definedName>
    <definedName name="_xlchart.v1.6" hidden="1">dice!$D$2:$D$28</definedName>
    <definedName name="_xlchart.v1.7" hidden="1">dice!$A$2:$A$28</definedName>
    <definedName name="_xlchart.v1.8" hidden="1">dice!$B$1</definedName>
    <definedName name="_xlchart.v1.9" hidden="1">dice!$B$2:$B$28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M12" i="6"/>
  <c r="L19" i="6"/>
  <c r="M19" i="6"/>
  <c r="K19" i="6"/>
  <c r="K12" i="6"/>
  <c r="K48" i="7"/>
  <c r="L48" i="7"/>
  <c r="J48" i="7"/>
  <c r="G48" i="7"/>
  <c r="H48" i="7"/>
  <c r="C48" i="7"/>
  <c r="D48" i="7"/>
  <c r="B48" i="7"/>
  <c r="F48" i="7"/>
  <c r="B25" i="7"/>
  <c r="K25" i="7"/>
  <c r="L25" i="7"/>
  <c r="J25" i="7"/>
  <c r="G25" i="7"/>
  <c r="H25" i="7"/>
  <c r="F25" i="7"/>
  <c r="C25" i="7"/>
  <c r="D25" i="7"/>
  <c r="B29" i="5"/>
  <c r="C29" i="5"/>
  <c r="B48" i="6"/>
  <c r="B37" i="6"/>
  <c r="B22" i="6"/>
  <c r="B10" i="6"/>
  <c r="C29" i="1"/>
  <c r="B29" i="1"/>
  <c r="D29" i="5"/>
  <c r="C29" i="4"/>
  <c r="D29" i="4"/>
  <c r="B29" i="4"/>
  <c r="C29" i="3"/>
  <c r="D29" i="3"/>
  <c r="B29" i="3"/>
  <c r="D29" i="1"/>
  <c r="C48" i="6"/>
  <c r="C37" i="6"/>
  <c r="C22" i="6"/>
  <c r="C10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3" i="3"/>
  <c r="E4" i="3"/>
  <c r="E5" i="3"/>
  <c r="E6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<sst xmlns="http://schemas.openxmlformats.org/spreadsheetml/2006/main" count="165" uniqueCount="82">
  <si>
    <t>box</t>
    <phoneticPr fontId="18" type="noConversion"/>
  </si>
  <si>
    <t>point</t>
    <phoneticPr fontId="18" type="noConversion"/>
  </si>
  <si>
    <t>box dice</t>
    <phoneticPr fontId="18" type="noConversion"/>
  </si>
  <si>
    <t>point dice</t>
    <phoneticPr fontId="18" type="noConversion"/>
  </si>
  <si>
    <t>medsam dice</t>
    <phoneticPr fontId="18" type="noConversion"/>
  </si>
  <si>
    <t>box RVE</t>
    <phoneticPr fontId="18" type="noConversion"/>
  </si>
  <si>
    <t>point RVE</t>
    <phoneticPr fontId="18" type="noConversion"/>
  </si>
  <si>
    <t>medsam RVE</t>
    <phoneticPr fontId="18" type="noConversion"/>
  </si>
  <si>
    <t>compare</t>
    <phoneticPr fontId="18" type="noConversion"/>
  </si>
  <si>
    <t>box spec</t>
    <phoneticPr fontId="18" type="noConversion"/>
  </si>
  <si>
    <t>point spec</t>
    <phoneticPr fontId="18" type="noConversion"/>
  </si>
  <si>
    <t>medsam spec</t>
    <phoneticPr fontId="18" type="noConversion"/>
  </si>
  <si>
    <t>box hd95</t>
    <phoneticPr fontId="18" type="noConversion"/>
  </si>
  <si>
    <t>point hd95</t>
    <phoneticPr fontId="18" type="noConversion"/>
  </si>
  <si>
    <t>medsam hd95</t>
    <phoneticPr fontId="18" type="noConversion"/>
  </si>
  <si>
    <t>nnunet dice</t>
    <phoneticPr fontId="18" type="noConversion"/>
  </si>
  <si>
    <t>nnunet rve</t>
    <phoneticPr fontId="18" type="noConversion"/>
  </si>
  <si>
    <t>medsam rve</t>
    <phoneticPr fontId="18" type="noConversion"/>
  </si>
  <si>
    <t>nnunet spec</t>
    <phoneticPr fontId="18" type="noConversion"/>
  </si>
  <si>
    <t>nnunet hd95</t>
    <phoneticPr fontId="18" type="noConversion"/>
  </si>
  <si>
    <t>medsam</t>
    <phoneticPr fontId="18" type="noConversion"/>
  </si>
  <si>
    <t>nnunet</t>
    <phoneticPr fontId="18" type="noConversion"/>
  </si>
  <si>
    <t>hcc</t>
    <phoneticPr fontId="18" type="noConversion"/>
  </si>
  <si>
    <t xml:space="preserve">cyst </t>
    <phoneticPr fontId="18" type="noConversion"/>
  </si>
  <si>
    <t>Haemangioma</t>
  </si>
  <si>
    <t>avg</t>
    <phoneticPr fontId="18" type="noConversion"/>
  </si>
  <si>
    <t>dice</t>
    <phoneticPr fontId="18" type="noConversion"/>
  </si>
  <si>
    <t>HCC</t>
    <phoneticPr fontId="18" type="noConversion"/>
  </si>
  <si>
    <t>Cyst</t>
    <phoneticPr fontId="18" type="noConversion"/>
  </si>
  <si>
    <t>?</t>
    <phoneticPr fontId="18" type="noConversion"/>
  </si>
  <si>
    <t>Haemangioma</t>
    <phoneticPr fontId="18" type="noConversion"/>
  </si>
  <si>
    <t>cyst</t>
    <phoneticPr fontId="18" type="noConversion"/>
  </si>
  <si>
    <t>haemanigioma</t>
    <phoneticPr fontId="18" type="noConversion"/>
  </si>
  <si>
    <t>nnUNet</t>
    <phoneticPr fontId="18" type="noConversion"/>
  </si>
  <si>
    <t>MedSAM</t>
    <phoneticPr fontId="18" type="noConversion"/>
  </si>
  <si>
    <t xml:space="preserve">Cyst </t>
    <phoneticPr fontId="18" type="noConversion"/>
  </si>
  <si>
    <t>RVE</t>
    <phoneticPr fontId="18" type="noConversion"/>
  </si>
  <si>
    <t>0.746±0.2035</t>
  </si>
  <si>
    <t>0.6838±0.2393</t>
  </si>
  <si>
    <t>0.5638±0.3154</t>
  </si>
  <si>
    <t>Dice</t>
    <phoneticPr fontId="18" type="noConversion"/>
  </si>
  <si>
    <t>Spec</t>
    <phoneticPr fontId="18" type="noConversion"/>
  </si>
  <si>
    <t>HD95</t>
    <phoneticPr fontId="18" type="noConversion"/>
  </si>
  <si>
    <t>0.7597±0.149</t>
  </si>
  <si>
    <t>0.7377±0.1526</t>
  </si>
  <si>
    <t>0.8262±0.1326</t>
  </si>
  <si>
    <t>0.9998±0.001</t>
  </si>
  <si>
    <t>0.9998±0.0006</t>
  </si>
  <si>
    <t>0.9999±0.0004</t>
  </si>
  <si>
    <t>6.949±10.6356</t>
  </si>
  <si>
    <t>8.2177±10.1589</t>
  </si>
  <si>
    <t>55.4879±196.2421</t>
  </si>
  <si>
    <t>0.3081±0.4345</t>
  </si>
  <si>
    <t>7.0986±17.894</t>
  </si>
  <si>
    <t>1±0</t>
  </si>
  <si>
    <t>519.2368±448.8165</t>
  </si>
  <si>
    <t>0.8401±0.1322</t>
  </si>
  <si>
    <t>0.8145±0.1648</t>
  </si>
  <si>
    <t>0.7385±0.1762</t>
  </si>
  <si>
    <t>0.7124±0.2168</t>
  </si>
  <si>
    <t>0.6248±0.2338</t>
  </si>
  <si>
    <t>0.4558±0.3427</t>
  </si>
  <si>
    <t>0.6247±0.0249</t>
  </si>
  <si>
    <t>0.4916±0.09</t>
  </si>
  <si>
    <t>0.5374±0.0389</t>
  </si>
  <si>
    <t>number of data</t>
    <phoneticPr fontId="18" type="noConversion"/>
  </si>
  <si>
    <t>0.6829±0.1</t>
  </si>
  <si>
    <t>0.6289±0.1188</t>
  </si>
  <si>
    <t>0.7723±0.1171</t>
  </si>
  <si>
    <t>0.8502±0.0819</t>
  </si>
  <si>
    <t>0.8155±0.1052</t>
  </si>
  <si>
    <t>0.8979±0.0903</t>
  </si>
  <si>
    <t>0.4882±0.0203</t>
  </si>
  <si>
    <t>0.6253±0.1191</t>
  </si>
  <si>
    <t>0.6184±0.0408</t>
  </si>
  <si>
    <t>0±0</t>
  </si>
  <si>
    <t>0.543±0.4217</t>
  </si>
  <si>
    <t>1.1174±0.2033</t>
  </si>
  <si>
    <t>25.9039±36.0193</t>
  </si>
  <si>
    <t>0.5986±0.5284</t>
  </si>
  <si>
    <t>0.3344±0.4728</t>
  </si>
  <si>
    <t>number of cases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</si>
</sst>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Helvetica Neue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quotePrefix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33" borderId="0" xfId="0" applyFont="1" applyFill="1">
      <alignment vertical="center"/>
    </xf>
    <xf numFmtId="0" fontId="19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3" fillId="0" borderId="0" xfId="0" applyFont="1">
      <alignment vertical="center"/>
    </xf>
    <xf numFmtId="11" fontId="22" fillId="0" borderId="0" xfId="0" applyNumberFormat="1" applyFont="1" applyFill="1">
      <alignment vertical="center"/>
    </xf>
    <xf numFmtId="0" fontId="22" fillId="33" borderId="0" xfId="0" applyFont="1" applyFill="1">
      <alignment vertical="center"/>
    </xf>
    <xf numFmtId="11" fontId="20" fillId="0" borderId="0" xfId="0" applyNumberFormat="1" applyFont="1">
      <alignment vertical="center"/>
    </xf>
    <xf numFmtId="0" fontId="20" fillId="0" borderId="0" xfId="0" applyNumberFormat="1" applyFont="1">
      <alignment vertical="center"/>
    </xf>
    <xf numFmtId="11" fontId="22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Dice</a:t>
            </a:r>
            <a:r>
              <a:rPr lang="en-US" altLang="zh-TW" baseline="0"/>
              <a:t>: SAM vs MedSAM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dice!$B$1</c:f>
              <c:strCache>
                <c:ptCount val="1"/>
                <c:pt idx="0">
                  <c:v>box 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dice!$A$2:$A$28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dice!$B$2:$B$28</c:f>
              <c:numCache>
                <c:formatCode>General</c:formatCode>
                <c:ptCount val="27"/>
                <c:pt idx="0">
                  <c:v>0.82041321640114795</c:v>
                </c:pt>
                <c:pt idx="1">
                  <c:v>1</c:v>
                </c:pt>
                <c:pt idx="2">
                  <c:v>0.76676480209356002</c:v>
                </c:pt>
                <c:pt idx="3">
                  <c:v>0.675287356321845</c:v>
                </c:pt>
                <c:pt idx="4">
                  <c:v>1</c:v>
                </c:pt>
                <c:pt idx="5">
                  <c:v>0.63928938817497605</c:v>
                </c:pt>
                <c:pt idx="6">
                  <c:v>1</c:v>
                </c:pt>
                <c:pt idx="7">
                  <c:v>0.50963597430409502</c:v>
                </c:pt>
                <c:pt idx="8">
                  <c:v>0.71878715814506999</c:v>
                </c:pt>
                <c:pt idx="9">
                  <c:v>0.83637217309648804</c:v>
                </c:pt>
                <c:pt idx="10">
                  <c:v>0.97893330958952895</c:v>
                </c:pt>
                <c:pt idx="11">
                  <c:v>1</c:v>
                </c:pt>
                <c:pt idx="12">
                  <c:v>0.92614539673363305</c:v>
                </c:pt>
                <c:pt idx="13">
                  <c:v>0.440129449838218</c:v>
                </c:pt>
                <c:pt idx="14">
                  <c:v>0.88530345471521998</c:v>
                </c:pt>
                <c:pt idx="15">
                  <c:v>0.32370301335819102</c:v>
                </c:pt>
                <c:pt idx="16">
                  <c:v>0.73100272137325195</c:v>
                </c:pt>
                <c:pt idx="17">
                  <c:v>0.68070175438597103</c:v>
                </c:pt>
                <c:pt idx="18">
                  <c:v>0.37041378501934902</c:v>
                </c:pt>
                <c:pt idx="19">
                  <c:v>0.60706711240519196</c:v>
                </c:pt>
                <c:pt idx="20">
                  <c:v>0.63768115942030201</c:v>
                </c:pt>
                <c:pt idx="21">
                  <c:v>0.64228194430969598</c:v>
                </c:pt>
                <c:pt idx="22">
                  <c:v>0.51395007342145704</c:v>
                </c:pt>
                <c:pt idx="23">
                  <c:v>0.80730285822543801</c:v>
                </c:pt>
                <c:pt idx="24">
                  <c:v>0.79976285756632703</c:v>
                </c:pt>
                <c:pt idx="25">
                  <c:v>1</c:v>
                </c:pt>
                <c:pt idx="26">
                  <c:v>0.83010858029226997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1C-8B49-BA27-8C0EB67F870C}"/>
            </c:ext>
          </c:extLst>
        </c:ser>
        <c:ser>
          <c:idx val="1"/>
          <c:order val="1"/>
          <c:tx>
            <c:strRef>
              <c:f>dice!$C$1</c:f>
              <c:strCache>
                <c:ptCount val="1"/>
                <c:pt idx="0">
                  <c:v>point 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dice!$A$2:$A$28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dice!$C$2:$C$28</c:f>
              <c:numCache>
                <c:formatCode>General</c:formatCode>
                <c:ptCount val="27"/>
                <c:pt idx="0">
                  <c:v>0.70491490020624303</c:v>
                </c:pt>
                <c:pt idx="1">
                  <c:v>1</c:v>
                </c:pt>
                <c:pt idx="2">
                  <c:v>0.637922423838861</c:v>
                </c:pt>
                <c:pt idx="3">
                  <c:v>0.48762736535663198</c:v>
                </c:pt>
                <c:pt idx="4">
                  <c:v>1</c:v>
                </c:pt>
                <c:pt idx="5">
                  <c:v>0.619725610249932</c:v>
                </c:pt>
                <c:pt idx="6">
                  <c:v>1</c:v>
                </c:pt>
                <c:pt idx="7">
                  <c:v>0.27841218053293798</c:v>
                </c:pt>
                <c:pt idx="8">
                  <c:v>0.78712296983759</c:v>
                </c:pt>
                <c:pt idx="9">
                  <c:v>0.79018369690011603</c:v>
                </c:pt>
                <c:pt idx="10">
                  <c:v>0.92832029848604503</c:v>
                </c:pt>
                <c:pt idx="11">
                  <c:v>0.95320020209003598</c:v>
                </c:pt>
                <c:pt idx="12">
                  <c:v>0.62869905080960897</c:v>
                </c:pt>
                <c:pt idx="13">
                  <c:v>0.473227944926085</c:v>
                </c:pt>
                <c:pt idx="14">
                  <c:v>0.82317712232370199</c:v>
                </c:pt>
                <c:pt idx="15">
                  <c:v>0.29074355083460302</c:v>
                </c:pt>
                <c:pt idx="16">
                  <c:v>0.64824318989341401</c:v>
                </c:pt>
                <c:pt idx="17">
                  <c:v>0.51612903225807405</c:v>
                </c:pt>
                <c:pt idx="18">
                  <c:v>0.28744154214669498</c:v>
                </c:pt>
                <c:pt idx="19">
                  <c:v>0.42792160863835599</c:v>
                </c:pt>
                <c:pt idx="20">
                  <c:v>0.52377762893504598</c:v>
                </c:pt>
                <c:pt idx="21">
                  <c:v>0.55526787492531804</c:v>
                </c:pt>
                <c:pt idx="22">
                  <c:v>0.494187977416158</c:v>
                </c:pt>
                <c:pt idx="23">
                  <c:v>1</c:v>
                </c:pt>
                <c:pt idx="24">
                  <c:v>0.81567014164835805</c:v>
                </c:pt>
                <c:pt idx="25">
                  <c:v>1</c:v>
                </c:pt>
                <c:pt idx="26">
                  <c:v>0.78998104968279004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1C-8B49-BA27-8C0EB67F870C}"/>
            </c:ext>
          </c:extLst>
        </c:ser>
        <c:ser>
          <c:idx val="2"/>
          <c:order val="2"/>
          <c:tx>
            <c:strRef>
              <c:f>dice!$D$1</c:f>
              <c:strCache>
                <c:ptCount val="1"/>
                <c:pt idx="0">
                  <c:v>medsam dice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dice!$A$2:$A$28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dice!$D$2:$D$28</c:f>
              <c:numCache>
                <c:formatCode>General</c:formatCode>
                <c:ptCount val="27"/>
                <c:pt idx="0">
                  <c:v>0.70637057149248295</c:v>
                </c:pt>
                <c:pt idx="1">
                  <c:v>1</c:v>
                </c:pt>
                <c:pt idx="2">
                  <c:v>0.63413821815154703</c:v>
                </c:pt>
                <c:pt idx="3">
                  <c:v>0.28994307400380898</c:v>
                </c:pt>
                <c:pt idx="4">
                  <c:v>1</c:v>
                </c:pt>
                <c:pt idx="5">
                  <c:v>0.52654380415348701</c:v>
                </c:pt>
                <c:pt idx="6">
                  <c:v>1</c:v>
                </c:pt>
                <c:pt idx="7">
                  <c:v>0.205586592178815</c:v>
                </c:pt>
                <c:pt idx="8" formatCode="0.00E+00">
                  <c:v>1.81950509461423E-14</c:v>
                </c:pt>
                <c:pt idx="9">
                  <c:v>0.75559131134352597</c:v>
                </c:pt>
                <c:pt idx="10">
                  <c:v>0.84011905430448697</c:v>
                </c:pt>
                <c:pt idx="11">
                  <c:v>0.85958155511606105</c:v>
                </c:pt>
                <c:pt idx="12">
                  <c:v>0.48726603252532202</c:v>
                </c:pt>
                <c:pt idx="13">
                  <c:v>0.25564738292015099</c:v>
                </c:pt>
                <c:pt idx="14">
                  <c:v>0.78739562474024305</c:v>
                </c:pt>
                <c:pt idx="15">
                  <c:v>0.16948345631993</c:v>
                </c:pt>
                <c:pt idx="16">
                  <c:v>0.68607863974495897</c:v>
                </c:pt>
                <c:pt idx="17">
                  <c:v>0.36171617161717601</c:v>
                </c:pt>
                <c:pt idx="18">
                  <c:v>6.6381940207454998E-2</c:v>
                </c:pt>
                <c:pt idx="19">
                  <c:v>0.50987549174676805</c:v>
                </c:pt>
                <c:pt idx="20">
                  <c:v>0.45844875346262298</c:v>
                </c:pt>
                <c:pt idx="21">
                  <c:v>0.56489493201483798</c:v>
                </c:pt>
                <c:pt idx="22">
                  <c:v>2.81579976535382E-2</c:v>
                </c:pt>
                <c:pt idx="23">
                  <c:v>0.82126244522108505</c:v>
                </c:pt>
                <c:pt idx="24">
                  <c:v>0.53518981834004398</c:v>
                </c:pt>
                <c:pt idx="25">
                  <c:v>1</c:v>
                </c:pt>
                <c:pt idx="26">
                  <c:v>0.67266747446772002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1C-8B49-BA27-8C0EB67F8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219039"/>
        <c:axId val="1075930655"/>
      </c:lineChart>
      <c:catAx>
        <c:axId val="107621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75930655"/>
        <c:crosses val="autoZero"/>
        <c:auto val="1"/>
        <c:lblAlgn val="ctr"/>
        <c:lblOffset val="100"/>
        <c:noMultiLvlLbl val="0"/>
      </c:catAx>
      <c:valAx>
        <c:axId val="107593065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7621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RVE: SAM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RVE!$B$1</c:f>
              <c:strCache>
                <c:ptCount val="1"/>
                <c:pt idx="0">
                  <c:v>box 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RVE!$A$2:$A$28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RVE!$B$2:$B$28</c:f>
              <c:numCache>
                <c:formatCode>General</c:formatCode>
                <c:ptCount val="27"/>
                <c:pt idx="0">
                  <c:v>0.71503553125416797</c:v>
                </c:pt>
                <c:pt idx="1">
                  <c:v>0.78315226549567296</c:v>
                </c:pt>
                <c:pt idx="2">
                  <c:v>0.89399421128798795</c:v>
                </c:pt>
                <c:pt idx="3">
                  <c:v>0.89873417721519</c:v>
                </c:pt>
                <c:pt idx="4">
                  <c:v>0.51873999748472999</c:v>
                </c:pt>
                <c:pt idx="5">
                  <c:v>0.78423393020208798</c:v>
                </c:pt>
                <c:pt idx="6">
                  <c:v>0.77229725266132399</c:v>
                </c:pt>
                <c:pt idx="7">
                  <c:v>0.92889908256880704</c:v>
                </c:pt>
                <c:pt idx="8">
                  <c:v>0.775836972343523</c:v>
                </c:pt>
                <c:pt idx="9">
                  <c:v>0.732242063492063</c:v>
                </c:pt>
                <c:pt idx="10">
                  <c:v>0.66735488157957201</c:v>
                </c:pt>
                <c:pt idx="11">
                  <c:v>0.49146787562750499</c:v>
                </c:pt>
                <c:pt idx="12">
                  <c:v>0.86200657894736799</c:v>
                </c:pt>
                <c:pt idx="13">
                  <c:v>0.94178082191780799</c:v>
                </c:pt>
                <c:pt idx="14">
                  <c:v>0.875</c:v>
                </c:pt>
                <c:pt idx="15">
                  <c:v>0.95622568093385196</c:v>
                </c:pt>
                <c:pt idx="16">
                  <c:v>0.76435592343507497</c:v>
                </c:pt>
                <c:pt idx="17">
                  <c:v>0.75847047434656401</c:v>
                </c:pt>
                <c:pt idx="18">
                  <c:v>0.94990152634170399</c:v>
                </c:pt>
                <c:pt idx="19">
                  <c:v>0.47383146807109899</c:v>
                </c:pt>
                <c:pt idx="20">
                  <c:v>0.78425998433829303</c:v>
                </c:pt>
                <c:pt idx="21">
                  <c:v>0.50254249600464895</c:v>
                </c:pt>
                <c:pt idx="22">
                  <c:v>0.93092621664050201</c:v>
                </c:pt>
                <c:pt idx="23">
                  <c:v>0.73564211017328396</c:v>
                </c:pt>
                <c:pt idx="24">
                  <c:v>0.72473538306451601</c:v>
                </c:pt>
                <c:pt idx="25">
                  <c:v>0.57222762645914405</c:v>
                </c:pt>
                <c:pt idx="26">
                  <c:v>0.71872384937238498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B-4846-BF98-115D68DF716C}"/>
            </c:ext>
          </c:extLst>
        </c:ser>
        <c:ser>
          <c:idx val="1"/>
          <c:order val="1"/>
          <c:tx>
            <c:strRef>
              <c:f>RVE!$C$1</c:f>
              <c:strCache>
                <c:ptCount val="1"/>
                <c:pt idx="0">
                  <c:v>point 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RVE!$A$2:$A$28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RVE!$C$2:$C$28</c:f>
              <c:numCache>
                <c:formatCode>General</c:formatCode>
                <c:ptCount val="27"/>
                <c:pt idx="0">
                  <c:v>0.55433519404065601</c:v>
                </c:pt>
                <c:pt idx="1">
                  <c:v>0.79019259934775898</c:v>
                </c:pt>
                <c:pt idx="2">
                  <c:v>0.91335021707670005</c:v>
                </c:pt>
                <c:pt idx="3">
                  <c:v>0.912974683544304</c:v>
                </c:pt>
                <c:pt idx="4">
                  <c:v>0.517410233205022</c:v>
                </c:pt>
                <c:pt idx="5">
                  <c:v>0.774427283916306</c:v>
                </c:pt>
                <c:pt idx="6">
                  <c:v>0.78644622210597803</c:v>
                </c:pt>
                <c:pt idx="7">
                  <c:v>0.94552752293578002</c:v>
                </c:pt>
                <c:pt idx="8">
                  <c:v>0.74526928675400295</c:v>
                </c:pt>
                <c:pt idx="9">
                  <c:v>0.61746031746031804</c:v>
                </c:pt>
                <c:pt idx="10">
                  <c:v>0.67701362190896597</c:v>
                </c:pt>
                <c:pt idx="11">
                  <c:v>0.53652177296960701</c:v>
                </c:pt>
                <c:pt idx="12">
                  <c:v>0.821710526315789</c:v>
                </c:pt>
                <c:pt idx="13">
                  <c:v>0.88070776255707806</c:v>
                </c:pt>
                <c:pt idx="14">
                  <c:v>0.877478991596639</c:v>
                </c:pt>
                <c:pt idx="15">
                  <c:v>0.931582360570687</c:v>
                </c:pt>
                <c:pt idx="16">
                  <c:v>0.68960165545783803</c:v>
                </c:pt>
                <c:pt idx="17">
                  <c:v>0.76210067763794798</c:v>
                </c:pt>
                <c:pt idx="18">
                  <c:v>0.92085179714426402</c:v>
                </c:pt>
                <c:pt idx="19">
                  <c:v>0.70951283739302196</c:v>
                </c:pt>
                <c:pt idx="20">
                  <c:v>0.83085356303837099</c:v>
                </c:pt>
                <c:pt idx="21">
                  <c:v>0.54104314978933599</c:v>
                </c:pt>
                <c:pt idx="22">
                  <c:v>0.81828885400314</c:v>
                </c:pt>
                <c:pt idx="23">
                  <c:v>0.37959922088237003</c:v>
                </c:pt>
                <c:pt idx="24">
                  <c:v>0.65228074596774199</c:v>
                </c:pt>
                <c:pt idx="25">
                  <c:v>0.59975449323698404</c:v>
                </c:pt>
                <c:pt idx="26">
                  <c:v>0.73043933054393295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B-4846-BF98-115D68DF716C}"/>
            </c:ext>
          </c:extLst>
        </c:ser>
        <c:ser>
          <c:idx val="2"/>
          <c:order val="2"/>
          <c:tx>
            <c:strRef>
              <c:f>RVE!$D$1</c:f>
              <c:strCache>
                <c:ptCount val="1"/>
                <c:pt idx="0">
                  <c:v>medsam RVE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RVE!$A$2:$A$28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RVE!$D$2:$D$28</c:f>
              <c:numCache>
                <c:formatCode>General</c:formatCode>
                <c:ptCount val="27"/>
                <c:pt idx="0">
                  <c:v>0.76504600964011504</c:v>
                </c:pt>
                <c:pt idx="1">
                  <c:v>0.77450611103952105</c:v>
                </c:pt>
                <c:pt idx="2">
                  <c:v>0.91371201157742399</c:v>
                </c:pt>
                <c:pt idx="3">
                  <c:v>0.957674050632911</c:v>
                </c:pt>
                <c:pt idx="4">
                  <c:v>0.56315671367592002</c:v>
                </c:pt>
                <c:pt idx="5">
                  <c:v>0.84527732560447899</c:v>
                </c:pt>
                <c:pt idx="6">
                  <c:v>0.78586191717807996</c:v>
                </c:pt>
                <c:pt idx="7">
                  <c:v>0.97362385321100897</c:v>
                </c:pt>
                <c:pt idx="8">
                  <c:v>1</c:v>
                </c:pt>
                <c:pt idx="9">
                  <c:v>0.76686507936507897</c:v>
                </c:pt>
                <c:pt idx="10">
                  <c:v>0.73223693578242899</c:v>
                </c:pt>
                <c:pt idx="11">
                  <c:v>0.691500953418687</c:v>
                </c:pt>
                <c:pt idx="12">
                  <c:v>0.92796052631578996</c:v>
                </c:pt>
                <c:pt idx="13">
                  <c:v>0.96404109589041098</c:v>
                </c:pt>
                <c:pt idx="14">
                  <c:v>0.88794117647058801</c:v>
                </c:pt>
                <c:pt idx="15">
                  <c:v>0.97835603112840497</c:v>
                </c:pt>
                <c:pt idx="16">
                  <c:v>0.78297982410760503</c:v>
                </c:pt>
                <c:pt idx="17">
                  <c:v>0.90004840271055198</c:v>
                </c:pt>
                <c:pt idx="18">
                  <c:v>0.99126046282619396</c:v>
                </c:pt>
                <c:pt idx="19">
                  <c:v>0.647300855826201</c:v>
                </c:pt>
                <c:pt idx="20">
                  <c:v>0.86922474549725903</c:v>
                </c:pt>
                <c:pt idx="21">
                  <c:v>0.58956850210664002</c:v>
                </c:pt>
                <c:pt idx="22">
                  <c:v>0.99646781789638905</c:v>
                </c:pt>
                <c:pt idx="23">
                  <c:v>0.73564211017328396</c:v>
                </c:pt>
                <c:pt idx="24">
                  <c:v>0.84160786290322598</c:v>
                </c:pt>
                <c:pt idx="25">
                  <c:v>0.63534139336668505</c:v>
                </c:pt>
                <c:pt idx="26">
                  <c:v>0.79142259414226002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B-4846-BF98-115D68DF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22848"/>
        <c:axId val="2142538208"/>
      </c:lineChart>
      <c:catAx>
        <c:axId val="21423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42538208"/>
        <c:crosses val="autoZero"/>
        <c:auto val="1"/>
        <c:lblAlgn val="ctr"/>
        <c:lblOffset val="100"/>
        <c:noMultiLvlLbl val="0"/>
      </c:catAx>
      <c:valAx>
        <c:axId val="2142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423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Spec: SAM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Spec!$B$1</c:f>
              <c:strCache>
                <c:ptCount val="1"/>
                <c:pt idx="0">
                  <c:v>box spec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Spec!$A$2:$A$28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Spec!$B$2:$B$28</c:f>
              <c:numCache>
                <c:formatCode>General</c:formatCode>
                <c:ptCount val="27"/>
                <c:pt idx="0">
                  <c:v>0.99989058157842103</c:v>
                </c:pt>
                <c:pt idx="1">
                  <c:v>0.99997218941900201</c:v>
                </c:pt>
                <c:pt idx="2">
                  <c:v>1</c:v>
                </c:pt>
                <c:pt idx="3">
                  <c:v>0.99999906915454795</c:v>
                </c:pt>
                <c:pt idx="4">
                  <c:v>0.99938808864082096</c:v>
                </c:pt>
                <c:pt idx="5">
                  <c:v>0.99996560839903403</c:v>
                </c:pt>
                <c:pt idx="6">
                  <c:v>0.99483381862338105</c:v>
                </c:pt>
                <c:pt idx="7">
                  <c:v>0.999999829698486</c:v>
                </c:pt>
                <c:pt idx="8">
                  <c:v>0.99999761289740996</c:v>
                </c:pt>
                <c:pt idx="9">
                  <c:v>0.99999908022759099</c:v>
                </c:pt>
                <c:pt idx="10">
                  <c:v>0.99998910309525801</c:v>
                </c:pt>
                <c:pt idx="11">
                  <c:v>0.99978838970233397</c:v>
                </c:pt>
                <c:pt idx="12">
                  <c:v>0.99999925138210599</c:v>
                </c:pt>
                <c:pt idx="13">
                  <c:v>1</c:v>
                </c:pt>
                <c:pt idx="14">
                  <c:v>0.99999982164107903</c:v>
                </c:pt>
                <c:pt idx="15">
                  <c:v>0.99999956281207703</c:v>
                </c:pt>
                <c:pt idx="16">
                  <c:v>0.99999923127794099</c:v>
                </c:pt>
                <c:pt idx="17">
                  <c:v>0.999995032538463</c:v>
                </c:pt>
                <c:pt idx="18">
                  <c:v>0.99999961850564301</c:v>
                </c:pt>
                <c:pt idx="19">
                  <c:v>0.99998294874807003</c:v>
                </c:pt>
                <c:pt idx="20">
                  <c:v>0.99999900710351797</c:v>
                </c:pt>
                <c:pt idx="21">
                  <c:v>0.99999769360287005</c:v>
                </c:pt>
                <c:pt idx="22">
                  <c:v>0.99999998256119005</c:v>
                </c:pt>
                <c:pt idx="23">
                  <c:v>0.99994090427379201</c:v>
                </c:pt>
                <c:pt idx="24">
                  <c:v>0.99998976131266804</c:v>
                </c:pt>
                <c:pt idx="25">
                  <c:v>0.99994863483249197</c:v>
                </c:pt>
                <c:pt idx="26">
                  <c:v>0.99999575122749096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0-FD4B-9ED9-4CB81D6B55EC}"/>
            </c:ext>
          </c:extLst>
        </c:ser>
        <c:ser>
          <c:idx val="1"/>
          <c:order val="1"/>
          <c:tx>
            <c:strRef>
              <c:f>Spec!$C$1</c:f>
              <c:strCache>
                <c:ptCount val="1"/>
                <c:pt idx="0">
                  <c:v>point 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Spec!$A$2:$A$28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Spec!$C$2:$C$28</c:f>
              <c:numCache>
                <c:formatCode>General</c:formatCode>
                <c:ptCount val="27"/>
                <c:pt idx="0">
                  <c:v>0.99918382139537099</c:v>
                </c:pt>
                <c:pt idx="1">
                  <c:v>0.99998096637350098</c:v>
                </c:pt>
                <c:pt idx="2">
                  <c:v>1</c:v>
                </c:pt>
                <c:pt idx="3">
                  <c:v>0.99999767288636898</c:v>
                </c:pt>
                <c:pt idx="4">
                  <c:v>0.99933920333149795</c:v>
                </c:pt>
                <c:pt idx="5">
                  <c:v>0.99994279731865099</c:v>
                </c:pt>
                <c:pt idx="6">
                  <c:v>0.99703241050677505</c:v>
                </c:pt>
                <c:pt idx="7">
                  <c:v>0.99999894413061297</c:v>
                </c:pt>
                <c:pt idx="8">
                  <c:v>0.99999486166052698</c:v>
                </c:pt>
                <c:pt idx="9">
                  <c:v>0.99996242559381898</c:v>
                </c:pt>
                <c:pt idx="10">
                  <c:v>0.99997327474457398</c:v>
                </c:pt>
                <c:pt idx="11">
                  <c:v>0.99976119423537102</c:v>
                </c:pt>
                <c:pt idx="12">
                  <c:v>0.99998973605466701</c:v>
                </c:pt>
                <c:pt idx="13">
                  <c:v>0.99999683239162296</c:v>
                </c:pt>
                <c:pt idx="14">
                  <c:v>0.99999751783834501</c:v>
                </c:pt>
                <c:pt idx="15">
                  <c:v>0.99999160138990795</c:v>
                </c:pt>
                <c:pt idx="16">
                  <c:v>0.99999233300893897</c:v>
                </c:pt>
                <c:pt idx="17">
                  <c:v>0.99998716407938804</c:v>
                </c:pt>
                <c:pt idx="18">
                  <c:v>0.99998957248756803</c:v>
                </c:pt>
                <c:pt idx="19">
                  <c:v>0.99999610511943704</c:v>
                </c:pt>
                <c:pt idx="20">
                  <c:v>0.99999927305793301</c:v>
                </c:pt>
                <c:pt idx="21">
                  <c:v>0.99999249409354996</c:v>
                </c:pt>
                <c:pt idx="22">
                  <c:v>0.99999516944968903</c:v>
                </c:pt>
                <c:pt idx="23">
                  <c:v>0.99868469392076897</c:v>
                </c:pt>
                <c:pt idx="24">
                  <c:v>0.999963210679371</c:v>
                </c:pt>
                <c:pt idx="25">
                  <c:v>0.99996201771610305</c:v>
                </c:pt>
                <c:pt idx="26">
                  <c:v>0.99999479742141695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0-FD4B-9ED9-4CB81D6B55EC}"/>
            </c:ext>
          </c:extLst>
        </c:ser>
        <c:ser>
          <c:idx val="2"/>
          <c:order val="2"/>
          <c:tx>
            <c:strRef>
              <c:f>Spec!$D$1</c:f>
              <c:strCache>
                <c:ptCount val="1"/>
                <c:pt idx="0">
                  <c:v>medsam spec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Spec!$A$2:$A$28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Spec!$D$2:$D$28</c:f>
              <c:numCache>
                <c:formatCode>General</c:formatCode>
                <c:ptCount val="27"/>
                <c:pt idx="0">
                  <c:v>0.99992088267697299</c:v>
                </c:pt>
                <c:pt idx="1">
                  <c:v>0.99993785186491302</c:v>
                </c:pt>
                <c:pt idx="2">
                  <c:v>0.99999996026138804</c:v>
                </c:pt>
                <c:pt idx="3">
                  <c:v>0.99999949025129997</c:v>
                </c:pt>
                <c:pt idx="4">
                  <c:v>0.99970559462417696</c:v>
                </c:pt>
                <c:pt idx="5">
                  <c:v>0.99999564139747199</c:v>
                </c:pt>
                <c:pt idx="6">
                  <c:v>0.997853375659987</c:v>
                </c:pt>
                <c:pt idx="7">
                  <c:v>1</c:v>
                </c:pt>
                <c:pt idx="8">
                  <c:v>1</c:v>
                </c:pt>
                <c:pt idx="9">
                  <c:v>0.99999993186871095</c:v>
                </c:pt>
                <c:pt idx="10">
                  <c:v>0.99999749450730402</c:v>
                </c:pt>
                <c:pt idx="11">
                  <c:v>0.99994315884157403</c:v>
                </c:pt>
                <c:pt idx="12">
                  <c:v>0.999999192280694</c:v>
                </c:pt>
                <c:pt idx="13">
                  <c:v>0.99999982969847401</c:v>
                </c:pt>
                <c:pt idx="14">
                  <c:v>0.99999907847890601</c:v>
                </c:pt>
                <c:pt idx="15">
                  <c:v>1</c:v>
                </c:pt>
                <c:pt idx="16">
                  <c:v>0.99999935265510798</c:v>
                </c:pt>
                <c:pt idx="17">
                  <c:v>0.99999992052061504</c:v>
                </c:pt>
                <c:pt idx="18">
                  <c:v>0.99999990462641097</c:v>
                </c:pt>
                <c:pt idx="19">
                  <c:v>0.99999787416824204</c:v>
                </c:pt>
                <c:pt idx="20">
                  <c:v>0.99999994680911697</c:v>
                </c:pt>
                <c:pt idx="21">
                  <c:v>0.99999832078103701</c:v>
                </c:pt>
                <c:pt idx="22">
                  <c:v>1</c:v>
                </c:pt>
                <c:pt idx="23">
                  <c:v>0.99996931568062297</c:v>
                </c:pt>
                <c:pt idx="24">
                  <c:v>0.99999828295305604</c:v>
                </c:pt>
                <c:pt idx="25">
                  <c:v>0.99997758721307395</c:v>
                </c:pt>
                <c:pt idx="26">
                  <c:v>0.99999852593606797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0-FD4B-9ED9-4CB81D6B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929968"/>
        <c:axId val="1553744800"/>
      </c:lineChart>
      <c:catAx>
        <c:axId val="15539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53744800"/>
        <c:crosses val="autoZero"/>
        <c:auto val="1"/>
        <c:lblAlgn val="ctr"/>
        <c:lblOffset val="100"/>
        <c:noMultiLvlLbl val="0"/>
      </c:catAx>
      <c:valAx>
        <c:axId val="1553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5392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HD95: SAM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'HD95'!$B$1</c:f>
              <c:strCache>
                <c:ptCount val="1"/>
                <c:pt idx="0">
                  <c:v>box hd95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'HD95'!$A$2:$A$28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'HD95'!$B$2:$B$28</c:f>
              <c:numCache>
                <c:formatCode>General</c:formatCode>
                <c:ptCount val="27"/>
                <c:pt idx="0">
                  <c:v>4.5604776999999999</c:v>
                </c:pt>
                <c:pt idx="1">
                  <c:v>9</c:v>
                </c:pt>
                <c:pt idx="2">
                  <c:v>3</c:v>
                </c:pt>
                <c:pt idx="3">
                  <c:v>2.4142136999999999</c:v>
                </c:pt>
                <c:pt idx="4">
                  <c:v>22.727919</c:v>
                </c:pt>
                <c:pt idx="5">
                  <c:v>4.8284273000000004</c:v>
                </c:pt>
                <c:pt idx="6">
                  <c:v>55</c:v>
                </c:pt>
                <c:pt idx="7">
                  <c:v>2.7320509999999998</c:v>
                </c:pt>
                <c:pt idx="8">
                  <c:v>2.828427</c:v>
                </c:pt>
                <c:pt idx="9">
                  <c:v>2.828427</c:v>
                </c:pt>
                <c:pt idx="10">
                  <c:v>5.2426405000000003</c:v>
                </c:pt>
                <c:pt idx="11">
                  <c:v>7.1462646000000003</c:v>
                </c:pt>
                <c:pt idx="12">
                  <c:v>2.4142136999999999</c:v>
                </c:pt>
                <c:pt idx="13">
                  <c:v>2.4142136999999999</c:v>
                </c:pt>
                <c:pt idx="14">
                  <c:v>3</c:v>
                </c:pt>
                <c:pt idx="15">
                  <c:v>4.7320510000000002</c:v>
                </c:pt>
                <c:pt idx="16">
                  <c:v>3.4142136999999999</c:v>
                </c:pt>
                <c:pt idx="17">
                  <c:v>2.4142136999999999</c:v>
                </c:pt>
                <c:pt idx="18">
                  <c:v>4.4142137000000004</c:v>
                </c:pt>
                <c:pt idx="19">
                  <c:v>5.4142137000000004</c:v>
                </c:pt>
                <c:pt idx="20">
                  <c:v>2.828427</c:v>
                </c:pt>
                <c:pt idx="21">
                  <c:v>4.4641019999999996</c:v>
                </c:pt>
                <c:pt idx="22">
                  <c:v>2.4142136999999999</c:v>
                </c:pt>
                <c:pt idx="23">
                  <c:v>10.560477000000001</c:v>
                </c:pt>
                <c:pt idx="24">
                  <c:v>5</c:v>
                </c:pt>
                <c:pt idx="25">
                  <c:v>8</c:v>
                </c:pt>
                <c:pt idx="26">
                  <c:v>3.828427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1-7747-9BB7-9ADE1D255A6F}"/>
            </c:ext>
          </c:extLst>
        </c:ser>
        <c:ser>
          <c:idx val="1"/>
          <c:order val="1"/>
          <c:tx>
            <c:strRef>
              <c:f>'HD95'!$C$1</c:f>
              <c:strCache>
                <c:ptCount val="1"/>
                <c:pt idx="0">
                  <c:v>point hd95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'HD95'!$A$2:$A$28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'HD95'!$C$2:$C$28</c:f>
              <c:numCache>
                <c:formatCode>General</c:formatCode>
                <c:ptCount val="27"/>
                <c:pt idx="0">
                  <c:v>10.853005</c:v>
                </c:pt>
                <c:pt idx="1">
                  <c:v>9</c:v>
                </c:pt>
                <c:pt idx="2">
                  <c:v>3.828427</c:v>
                </c:pt>
                <c:pt idx="3">
                  <c:v>3.4142136999999999</c:v>
                </c:pt>
                <c:pt idx="4">
                  <c:v>22.756626000000001</c:v>
                </c:pt>
                <c:pt idx="5">
                  <c:v>6</c:v>
                </c:pt>
                <c:pt idx="6">
                  <c:v>53</c:v>
                </c:pt>
                <c:pt idx="7">
                  <c:v>3.4641015999999998</c:v>
                </c:pt>
                <c:pt idx="8">
                  <c:v>2.4142136999999999</c:v>
                </c:pt>
                <c:pt idx="9">
                  <c:v>6.2925285999999998</c:v>
                </c:pt>
                <c:pt idx="10">
                  <c:v>8.3424169999999993</c:v>
                </c:pt>
                <c:pt idx="11">
                  <c:v>9.8284260000000003</c:v>
                </c:pt>
                <c:pt idx="12">
                  <c:v>3.1462642999999999</c:v>
                </c:pt>
                <c:pt idx="13">
                  <c:v>2.7320509999999998</c:v>
                </c:pt>
                <c:pt idx="14">
                  <c:v>3.1462642999999999</c:v>
                </c:pt>
                <c:pt idx="15">
                  <c:v>4.4641019999999996</c:v>
                </c:pt>
                <c:pt idx="16">
                  <c:v>4.8783149999999997</c:v>
                </c:pt>
                <c:pt idx="17">
                  <c:v>4.1462640000000004</c:v>
                </c:pt>
                <c:pt idx="18">
                  <c:v>4.4142137000000004</c:v>
                </c:pt>
                <c:pt idx="19">
                  <c:v>6.8284273000000004</c:v>
                </c:pt>
                <c:pt idx="20">
                  <c:v>3.1462642999999999</c:v>
                </c:pt>
                <c:pt idx="21">
                  <c:v>8.6602540000000001</c:v>
                </c:pt>
                <c:pt idx="22">
                  <c:v>5.1462640000000004</c:v>
                </c:pt>
                <c:pt idx="23">
                  <c:v>16</c:v>
                </c:pt>
                <c:pt idx="24">
                  <c:v>5.1462640000000004</c:v>
                </c:pt>
                <c:pt idx="25">
                  <c:v>7</c:v>
                </c:pt>
                <c:pt idx="26">
                  <c:v>3.828427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1-7747-9BB7-9ADE1D255A6F}"/>
            </c:ext>
          </c:extLst>
        </c:ser>
        <c:ser>
          <c:idx val="2"/>
          <c:order val="2"/>
          <c:tx>
            <c:strRef>
              <c:f>'HD95'!$D$1</c:f>
              <c:strCache>
                <c:ptCount val="1"/>
                <c:pt idx="0">
                  <c:v>medsam hd95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'HD95'!$A$2:$A$28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'HD95'!$D$2:$D$28</c:f>
              <c:numCache>
                <c:formatCode>General</c:formatCode>
                <c:ptCount val="27"/>
                <c:pt idx="0">
                  <c:v>6.1462640000000004</c:v>
                </c:pt>
                <c:pt idx="1">
                  <c:v>9</c:v>
                </c:pt>
                <c:pt idx="2">
                  <c:v>3.1462642999999999</c:v>
                </c:pt>
                <c:pt idx="3">
                  <c:v>6.1462640000000004</c:v>
                </c:pt>
                <c:pt idx="4">
                  <c:v>19.70261</c:v>
                </c:pt>
                <c:pt idx="5">
                  <c:v>8.974691</c:v>
                </c:pt>
                <c:pt idx="6">
                  <c:v>47</c:v>
                </c:pt>
                <c:pt idx="7">
                  <c:v>195.36359999999999</c:v>
                </c:pt>
                <c:pt idx="8">
                  <c:v>1000</c:v>
                </c:pt>
                <c:pt idx="9">
                  <c:v>2.828427</c:v>
                </c:pt>
                <c:pt idx="10">
                  <c:v>5.8284273000000004</c:v>
                </c:pt>
                <c:pt idx="11">
                  <c:v>7.9746914000000002</c:v>
                </c:pt>
                <c:pt idx="12">
                  <c:v>5.1462640000000004</c:v>
                </c:pt>
                <c:pt idx="13">
                  <c:v>3.7320509999999998</c:v>
                </c:pt>
                <c:pt idx="14">
                  <c:v>79.529560000000004</c:v>
                </c:pt>
                <c:pt idx="15">
                  <c:v>5.8284273000000004</c:v>
                </c:pt>
                <c:pt idx="16">
                  <c:v>3.4641015999999998</c:v>
                </c:pt>
                <c:pt idx="17">
                  <c:v>5.4142137000000004</c:v>
                </c:pt>
                <c:pt idx="18">
                  <c:v>24.413478999999999</c:v>
                </c:pt>
                <c:pt idx="19">
                  <c:v>7.1961519999999997</c:v>
                </c:pt>
                <c:pt idx="20">
                  <c:v>3.4142136999999999</c:v>
                </c:pt>
                <c:pt idx="21">
                  <c:v>8.2426405000000003</c:v>
                </c:pt>
                <c:pt idx="22">
                  <c:v>12.828426</c:v>
                </c:pt>
                <c:pt idx="23">
                  <c:v>9</c:v>
                </c:pt>
                <c:pt idx="24">
                  <c:v>6.5604776999999999</c:v>
                </c:pt>
                <c:pt idx="25">
                  <c:v>7.1462640000000004</c:v>
                </c:pt>
                <c:pt idx="26">
                  <c:v>4.1462640000000004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1-7747-9BB7-9ADE1D25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105840"/>
        <c:axId val="1806873648"/>
      </c:lineChart>
      <c:catAx>
        <c:axId val="18071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06873648"/>
        <c:crosses val="autoZero"/>
        <c:auto val="1"/>
        <c:lblAlgn val="ctr"/>
        <c:lblOffset val="100"/>
        <c:noMultiLvlLbl val="0"/>
      </c:catAx>
      <c:valAx>
        <c:axId val="18068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071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Dice:</a:t>
            </a:r>
            <a:r>
              <a:rPr lang="en-US" altLang="zh-TW" baseline="0"/>
              <a:t> nnunet vs medSAM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'nnunet vs medsam'!$B$1</c:f>
              <c:strCache>
                <c:ptCount val="1"/>
                <c:pt idx="0">
                  <c:v>nnunet dice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'nnunet vs medsam'!$A$2:$A$9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medsam'!$B$2:$B$9</c:f>
              <c:numCache>
                <c:formatCode>General</c:formatCode>
                <c:ptCount val="8"/>
                <c:pt idx="0" formatCode="0.00E+00">
                  <c:v>3.3041576215351802E-16</c:v>
                </c:pt>
                <c:pt idx="1">
                  <c:v>0.79584611753599399</c:v>
                </c:pt>
                <c:pt idx="2" formatCode="0.00E+00">
                  <c:v>4.0034974553770202E-17</c:v>
                </c:pt>
                <c:pt idx="3" formatCode="0.00E+00">
                  <c:v>1.9851510699964199E-15</c:v>
                </c:pt>
                <c:pt idx="4">
                  <c:v>1</c:v>
                </c:pt>
                <c:pt idx="5" formatCode="0.00E+00">
                  <c:v>7.6103500761029198E-14</c:v>
                </c:pt>
                <c:pt idx="6" formatCode="0.00E+00">
                  <c:v>1.0278643753514E-16</c:v>
                </c:pt>
                <c:pt idx="7">
                  <c:v>0.66870824053452405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5-C94C-8078-B5CFA40FCD17}"/>
            </c:ext>
          </c:extLst>
        </c:ser>
        <c:ser>
          <c:idx val="1"/>
          <c:order val="1"/>
          <c:tx>
            <c:strRef>
              <c:f>'nnunet vs medsam'!$C$1</c:f>
              <c:strCache>
                <c:ptCount val="1"/>
                <c:pt idx="0">
                  <c:v>medsam dice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'nnunet vs medsam'!$A$2:$A$9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medsam'!$C$2:$C$9</c:f>
              <c:numCache>
                <c:formatCode>General</c:formatCode>
                <c:ptCount val="8"/>
                <c:pt idx="0">
                  <c:v>1</c:v>
                </c:pt>
                <c:pt idx="1">
                  <c:v>0.67528735600000001</c:v>
                </c:pt>
                <c:pt idx="2">
                  <c:v>1</c:v>
                </c:pt>
                <c:pt idx="3">
                  <c:v>0.63928938800000001</c:v>
                </c:pt>
                <c:pt idx="4">
                  <c:v>0.48726603252532202</c:v>
                </c:pt>
                <c:pt idx="5">
                  <c:v>0.16948345631993</c:v>
                </c:pt>
                <c:pt idx="6">
                  <c:v>0.56489493201483798</c:v>
                </c:pt>
                <c:pt idx="7">
                  <c:v>0.82126244522108505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5-C94C-8078-B5CFA40F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3359"/>
        <c:axId val="87055071"/>
      </c:lineChart>
      <c:catAx>
        <c:axId val="87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055071"/>
        <c:crosses val="autoZero"/>
        <c:auto val="1"/>
        <c:lblAlgn val="ctr"/>
        <c:lblOffset val="100"/>
        <c:noMultiLvlLbl val="0"/>
      </c:catAx>
      <c:valAx>
        <c:axId val="870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7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RVE: nnunet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'nnunet vs medsam'!$B$13</c:f>
              <c:strCache>
                <c:ptCount val="1"/>
                <c:pt idx="0">
                  <c:v>nnunet rve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'nnunet vs medsam'!$A$14:$A$21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medsam'!$B$14:$B$21</c:f>
              <c:numCache>
                <c:formatCode>General</c:formatCode>
                <c:ptCount val="8"/>
                <c:pt idx="0">
                  <c:v>1</c:v>
                </c:pt>
                <c:pt idx="1">
                  <c:v>1.35205696202532</c:v>
                </c:pt>
                <c:pt idx="2">
                  <c:v>0.46012679921977301</c:v>
                </c:pt>
                <c:pt idx="3">
                  <c:v>1</c:v>
                </c:pt>
                <c:pt idx="4">
                  <c:v>0.16887370069770799</c:v>
                </c:pt>
                <c:pt idx="5">
                  <c:v>1</c:v>
                </c:pt>
                <c:pt idx="6">
                  <c:v>51.373436471362702</c:v>
                </c:pt>
                <c:pt idx="7">
                  <c:v>0.43440360308005199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2-B04E-B1E0-CC4D9F63A4B5}"/>
            </c:ext>
          </c:extLst>
        </c:ser>
        <c:ser>
          <c:idx val="1"/>
          <c:order val="1"/>
          <c:tx>
            <c:strRef>
              <c:f>'nnunet vs medsam'!$C$13</c:f>
              <c:strCache>
                <c:ptCount val="1"/>
                <c:pt idx="0">
                  <c:v>medsam rve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'nnunet vs medsam'!$A$14:$A$21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medsam'!$C$14:$C$21</c:f>
              <c:numCache>
                <c:formatCode>General</c:formatCode>
                <c:ptCount val="8"/>
                <c:pt idx="0">
                  <c:v>0.77450611103952105</c:v>
                </c:pt>
                <c:pt idx="1">
                  <c:v>0.95767405100000003</c:v>
                </c:pt>
                <c:pt idx="2">
                  <c:v>0.563156714</c:v>
                </c:pt>
                <c:pt idx="3">
                  <c:v>0.563156714</c:v>
                </c:pt>
                <c:pt idx="4">
                  <c:v>0.92796052600000001</c:v>
                </c:pt>
                <c:pt idx="5">
                  <c:v>0.97835603100000001</c:v>
                </c:pt>
                <c:pt idx="6">
                  <c:v>0.58956850199999999</c:v>
                </c:pt>
                <c:pt idx="7">
                  <c:v>0.73564211000000002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2-B04E-B1E0-CC4D9F63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417312"/>
        <c:axId val="1076146207"/>
      </c:lineChart>
      <c:catAx>
        <c:axId val="20634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076146207"/>
        <c:crosses val="autoZero"/>
        <c:auto val="1"/>
        <c:lblAlgn val="ctr"/>
        <c:lblOffset val="100"/>
        <c:noMultiLvlLbl val="0"/>
      </c:catAx>
      <c:valAx>
        <c:axId val="10761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0634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Spec: nnunet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'nnunet vs medsam'!$B$28</c:f>
              <c:strCache>
                <c:ptCount val="1"/>
                <c:pt idx="0">
                  <c:v>nnunet spec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'nnunet vs medsam'!$A$29:$A$36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medsam'!$B$29:$B$36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0.99999413284940497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9-3547-A840-C63C99A78355}"/>
            </c:ext>
          </c:extLst>
        </c:ser>
        <c:ser>
          <c:idx val="1"/>
          <c:order val="1"/>
          <c:tx>
            <c:strRef>
              <c:f>'nnunet vs medsam'!$C$28</c:f>
              <c:strCache>
                <c:ptCount val="1"/>
                <c:pt idx="0">
                  <c:v>medsam spec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'nnunet vs medsam'!$A$29:$A$36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medsam'!$C$29:$C$36</c:f>
              <c:numCache>
                <c:formatCode>General</c:formatCode>
                <c:ptCount val="8"/>
                <c:pt idx="0">
                  <c:v>0.99993785186491302</c:v>
                </c:pt>
                <c:pt idx="1">
                  <c:v>0.99999949025129997</c:v>
                </c:pt>
                <c:pt idx="2">
                  <c:v>0.99970559462417696</c:v>
                </c:pt>
                <c:pt idx="3">
                  <c:v>0.99999564139747199</c:v>
                </c:pt>
                <c:pt idx="4">
                  <c:v>0.999999192280694</c:v>
                </c:pt>
                <c:pt idx="5">
                  <c:v>1</c:v>
                </c:pt>
                <c:pt idx="6">
                  <c:v>0.99999832078103701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9-3547-A840-C63C99A7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60032"/>
        <c:axId val="258903199"/>
      </c:lineChart>
      <c:catAx>
        <c:axId val="15895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58903199"/>
        <c:crosses val="autoZero"/>
        <c:auto val="1"/>
        <c:lblAlgn val="ctr"/>
        <c:lblOffset val="100"/>
        <c:noMultiLvlLbl val="0"/>
      </c:catAx>
      <c:valAx>
        <c:axId val="2589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895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HD95: nnunet vs medSAM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'nnunet vs medsam'!$B$39</c:f>
              <c:strCache>
                <c:ptCount val="1"/>
                <c:pt idx="0">
                  <c:v>nnunet hd95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'nnunet vs medsam'!$A$40:$A$47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medsam'!$B$40:$B$47</c:f>
              <c:numCache>
                <c:formatCode>General</c:formatCode>
                <c:ptCount val="8"/>
                <c:pt idx="0">
                  <c:v>1000</c:v>
                </c:pt>
                <c:pt idx="1">
                  <c:v>270.60622999999998</c:v>
                </c:pt>
                <c:pt idx="2">
                  <c:v>198.28607</c:v>
                </c:pt>
                <c:pt idx="3">
                  <c:v>1000</c:v>
                </c:pt>
                <c:pt idx="4">
                  <c:v>2</c:v>
                </c:pt>
                <c:pt idx="5">
                  <c:v>1000</c:v>
                </c:pt>
                <c:pt idx="6">
                  <c:v>674.00170000000003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3C4E-91D6-F805C4BEE38F}"/>
            </c:ext>
          </c:extLst>
        </c:ser>
        <c:ser>
          <c:idx val="1"/>
          <c:order val="1"/>
          <c:tx>
            <c:strRef>
              <c:f>'nnunet vs medsam'!$C$39</c:f>
              <c:strCache>
                <c:ptCount val="1"/>
                <c:pt idx="0">
                  <c:v>medsam hd95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'nnunet vs medsam'!$A$40:$A$47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</c:numCache>
            </c:numRef>
          </c:cat>
          <c:val>
            <c:numRef>
              <c:f>'nnunet vs medsam'!$C$40:$C$47</c:f>
              <c:numCache>
                <c:formatCode>General</c:formatCode>
                <c:ptCount val="8"/>
                <c:pt idx="0">
                  <c:v>9</c:v>
                </c:pt>
                <c:pt idx="1">
                  <c:v>6.1462640000000004</c:v>
                </c:pt>
                <c:pt idx="2">
                  <c:v>19.70261</c:v>
                </c:pt>
                <c:pt idx="3">
                  <c:v>8.974691</c:v>
                </c:pt>
                <c:pt idx="4">
                  <c:v>5.1462640000000004</c:v>
                </c:pt>
                <c:pt idx="5">
                  <c:v>5.8284273000000004</c:v>
                </c:pt>
                <c:pt idx="6">
                  <c:v>8.2426405000000003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3C4E-91D6-F805C4BE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728"/>
        <c:axId val="5574095"/>
      </c:lineChart>
      <c:catAx>
        <c:axId val="18097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5574095"/>
        <c:crosses val="autoZero"/>
        <c:auto val="1"/>
        <c:lblAlgn val="ctr"/>
        <c:lblOffset val="100"/>
        <c:noMultiLvlLbl val="0"/>
      </c:catAx>
      <c:valAx>
        <c:axId val="5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8097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818108</xdr:colOff>
      <xdr:row>4</xdr:row>
      <xdr:rowOff>19597</xdr:rowOff>
    </xdr:from>
    <xdr:to>
      <xdr:col>16</xdr:col>
      <xdr:colOff>10160</xdr:colOff>
      <xdr:row>26</xdr:row>
      <xdr:rowOff>60940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AEA1E25-6446-70F3-E069-DF0F330D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70827</xdr:colOff>
      <xdr:row>0</xdr:row>
      <xdr:rowOff>0</xdr:rowOff>
    </xdr:from>
    <xdr:to>
      <xdr:col>12</xdr:col>
      <xdr:colOff>543412</xdr:colOff>
      <xdr:row>19</xdr:row>
      <xdr:rowOff>189278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01499A-D351-BD2C-88F0-6F45AD589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324116</xdr:colOff>
      <xdr:row>3</xdr:row>
      <xdr:rowOff>75695</xdr:rowOff>
    </xdr:from>
    <xdr:to>
      <xdr:col>15</xdr:col>
      <xdr:colOff>361656</xdr:colOff>
      <xdr:row>25</xdr:row>
      <xdr:rowOff>126158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52B0680-44EB-B5E1-AC46-F6379532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0</xdr:rowOff>
    </xdr:from>
    <xdr:to>
      <xdr:col>14</xdr:col>
      <xdr:colOff>142240</xdr:colOff>
      <xdr:row>25</xdr:row>
      <xdr:rowOff>101600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5E1CC9E-2D4C-C1CE-4AE9-7242C0091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775194</xdr:colOff>
      <xdr:row>0</xdr:row>
      <xdr:rowOff>0</xdr:rowOff>
    </xdr:from>
    <xdr:to>
      <xdr:col>8</xdr:col>
      <xdr:colOff>738359</xdr:colOff>
      <xdr:row>12</xdr:row>
      <xdr:rowOff>5498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ADA873-1FCE-2577-2572-95CC1E502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761311</xdr:colOff>
      <xdr:row>12</xdr:row>
      <xdr:rowOff>129624</xdr:rowOff>
    </xdr:from>
    <xdr:to>
      <xdr:col>8</xdr:col>
      <xdr:colOff>800652</xdr:colOff>
      <xdr:row>24</xdr:row>
      <xdr:rowOff>82826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03D4616-4367-979E-638A-0E34DB5A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821358</xdr:colOff>
      <xdr:row>25</xdr:row>
      <xdr:rowOff>46796</xdr:rowOff>
    </xdr:from>
    <xdr:to>
      <xdr:col>9</xdr:col>
      <xdr:colOff>32439</xdr:colOff>
      <xdr:row>37</xdr:row>
      <xdr:rowOff>62119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A48D594-1024-EA4A-C363-050899AE4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643974</xdr:colOff>
      <xdr:row>37</xdr:row>
      <xdr:rowOff>191742</xdr:rowOff>
    </xdr:from>
    <xdr:to>
      <xdr:col>9</xdr:col>
      <xdr:colOff>246408</xdr:colOff>
      <xdr:row>52</xdr:row>
      <xdr:rowOff>36029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E967272-90A2-339B-7F30-7F511B34A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x_metric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x_metric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FF7F7-6C1B-D84B-8773-058ABB2669D4}">
  <dimension ref="A1:L29"/>
  <sheetViews>
    <sheetView tabSelected="1" zoomScale="223" workbookViewId="0">
      <selection activeCell="C32" sqref="C32"/>
    </sheetView>
  </sheetViews>
  <sheetFormatPr baseColWidth="10" defaultRowHeight="16"/>
  <cols>
    <col min="1" max="1" width="4" style="2" bestFit="1" customWidth="1"/>
    <col min="2" max="2" width="13.1640625" style="2" bestFit="1" customWidth="1"/>
    <col min="3" max="4" width="10.83203125" style="2"/>
    <col min="5" max="5" width="13" style="2" bestFit="1" customWidth="1"/>
    <col min="6" max="16384" width="10.83203125" style="2"/>
  </cols>
  <sheetData>
    <row r="1" spans="1:12">
      <c r="B1" s="2" t="s">
        <v>2</v>
      </c>
      <c r="C1" s="2" t="s">
        <v>3</v>
      </c>
      <c r="D1" s="2" t="s">
        <v>4</v>
      </c>
      <c r="E1" s="2" t="s">
        <v>8</v>
      </c>
    </row>
    <row r="2" spans="1:12">
      <c r="A2" s="2">
        <v>1</v>
      </c>
      <c r="B2" s="7">
        <v>0.82041321640114795</v>
      </c>
      <c r="C2" s="1">
        <v>0.70491490020624303</v>
      </c>
      <c r="D2" s="1">
        <v>0.70637057149248295</v>
      </c>
      <c r="E2" s="2">
        <f>MAX($B2,$C2,$D2)</f>
        <v>0.82041321640114795</v>
      </c>
      <c r="H2" s="4"/>
      <c r="I2" s="4"/>
      <c r="J2" s="4"/>
      <c r="K2" s="4"/>
      <c r="L2" s="4"/>
    </row>
    <row r="3" spans="1:12">
      <c r="A3" s="2">
        <v>2</v>
      </c>
      <c r="B3" s="7">
        <v>1</v>
      </c>
      <c r="C3" s="7">
        <v>1</v>
      </c>
      <c r="D3" s="7">
        <v>1</v>
      </c>
      <c r="E3" s="2">
        <f t="shared" ref="E3:E28" si="0">MAX($B3,$C3,$D3)</f>
        <v>1</v>
      </c>
      <c r="H3" s="5"/>
      <c r="I3" s="5"/>
      <c r="J3" s="5"/>
      <c r="K3" s="5"/>
      <c r="L3" s="5"/>
    </row>
    <row r="4" spans="1:12">
      <c r="A4" s="2">
        <v>3</v>
      </c>
      <c r="B4" s="7">
        <v>0.76676480209356002</v>
      </c>
      <c r="C4" s="1">
        <v>0.637922423838861</v>
      </c>
      <c r="D4" s="1">
        <v>0.63413821815154703</v>
      </c>
      <c r="E4" s="2">
        <f t="shared" si="0"/>
        <v>0.76676480209356002</v>
      </c>
      <c r="H4" s="5"/>
      <c r="I4" s="5"/>
      <c r="J4" s="5"/>
      <c r="K4" s="5"/>
      <c r="L4" s="5"/>
    </row>
    <row r="5" spans="1:12">
      <c r="A5" s="2">
        <v>4</v>
      </c>
      <c r="B5" s="7">
        <v>0.675287356321845</v>
      </c>
      <c r="C5" s="1">
        <v>0.48762736535663198</v>
      </c>
      <c r="D5" s="1">
        <v>0.28994307400380898</v>
      </c>
      <c r="E5" s="2">
        <f t="shared" si="0"/>
        <v>0.675287356321845</v>
      </c>
      <c r="H5" s="5"/>
      <c r="I5" s="5"/>
      <c r="J5" s="5"/>
      <c r="K5" s="5"/>
      <c r="L5" s="5"/>
    </row>
    <row r="6" spans="1:12">
      <c r="A6" s="2">
        <v>5</v>
      </c>
      <c r="B6" s="7">
        <v>1</v>
      </c>
      <c r="C6" s="7">
        <v>1</v>
      </c>
      <c r="D6" s="7">
        <v>1</v>
      </c>
      <c r="E6" s="2">
        <f t="shared" si="0"/>
        <v>1</v>
      </c>
      <c r="H6" s="5"/>
      <c r="I6" s="5"/>
      <c r="J6" s="5"/>
      <c r="K6" s="5"/>
      <c r="L6" s="5"/>
    </row>
    <row r="7" spans="1:12">
      <c r="A7" s="2">
        <v>6</v>
      </c>
      <c r="B7" s="7">
        <v>0.63928938817497605</v>
      </c>
      <c r="C7" s="1">
        <v>0.619725610249932</v>
      </c>
      <c r="D7" s="1">
        <v>0.52654380415348701</v>
      </c>
      <c r="E7" s="2">
        <f t="shared" si="0"/>
        <v>0.63928938817497605</v>
      </c>
      <c r="H7" s="5"/>
      <c r="I7" s="5"/>
      <c r="J7" s="5"/>
      <c r="K7" s="5"/>
      <c r="L7" s="5"/>
    </row>
    <row r="8" spans="1:12">
      <c r="A8" s="2">
        <v>7</v>
      </c>
      <c r="B8" s="7">
        <v>1</v>
      </c>
      <c r="C8" s="7">
        <v>1</v>
      </c>
      <c r="D8" s="7">
        <v>1</v>
      </c>
      <c r="E8" s="2">
        <f t="shared" si="0"/>
        <v>1</v>
      </c>
      <c r="H8" s="5"/>
      <c r="I8" s="5"/>
      <c r="J8" s="5"/>
      <c r="K8" s="5"/>
      <c r="L8" s="5"/>
    </row>
    <row r="9" spans="1:12">
      <c r="A9" s="2">
        <v>8</v>
      </c>
      <c r="B9" s="7">
        <v>0.50963597430409502</v>
      </c>
      <c r="C9" s="1">
        <v>0.27841218053293798</v>
      </c>
      <c r="D9" s="1">
        <v>0.205586592178815</v>
      </c>
      <c r="E9" s="2">
        <f t="shared" si="0"/>
        <v>0.50963597430409502</v>
      </c>
      <c r="H9" s="5"/>
      <c r="I9" s="5"/>
      <c r="J9" s="5"/>
      <c r="K9" s="5"/>
      <c r="L9" s="5"/>
    </row>
    <row r="10" spans="1:12">
      <c r="A10" s="2">
        <v>9</v>
      </c>
      <c r="B10" s="1">
        <v>0.71878715814506999</v>
      </c>
      <c r="C10" s="7">
        <v>0.78712296983759</v>
      </c>
      <c r="D10" s="6">
        <v>1.81950509461423E-14</v>
      </c>
      <c r="E10" s="2">
        <f t="shared" si="0"/>
        <v>0.78712296983759</v>
      </c>
      <c r="H10" s="5"/>
      <c r="I10" s="5"/>
      <c r="J10" s="5"/>
      <c r="K10" s="5"/>
      <c r="L10" s="5"/>
    </row>
    <row r="11" spans="1:12">
      <c r="A11" s="2">
        <v>10</v>
      </c>
      <c r="B11" s="7">
        <v>0.83637217309648804</v>
      </c>
      <c r="C11" s="1">
        <v>0.79018369690011603</v>
      </c>
      <c r="D11" s="1">
        <v>0.75559131134352597</v>
      </c>
      <c r="E11" s="2">
        <f t="shared" si="0"/>
        <v>0.83637217309648804</v>
      </c>
      <c r="H11" s="5"/>
      <c r="I11" s="5"/>
      <c r="J11" s="5"/>
      <c r="K11" s="5"/>
      <c r="L11" s="5"/>
    </row>
    <row r="12" spans="1:12">
      <c r="A12" s="2">
        <v>11</v>
      </c>
      <c r="B12" s="7">
        <v>0.97893330958952895</v>
      </c>
      <c r="C12" s="1">
        <v>0.92832029848604503</v>
      </c>
      <c r="D12" s="1">
        <v>0.84011905430448697</v>
      </c>
      <c r="E12" s="2">
        <f t="shared" si="0"/>
        <v>0.97893330958952895</v>
      </c>
      <c r="H12" s="5"/>
      <c r="I12" s="5"/>
      <c r="J12" s="5"/>
      <c r="K12" s="5"/>
      <c r="L12" s="5"/>
    </row>
    <row r="13" spans="1:12">
      <c r="A13" s="2">
        <v>12</v>
      </c>
      <c r="B13" s="7">
        <v>1</v>
      </c>
      <c r="C13" s="1">
        <v>0.95320020209003598</v>
      </c>
      <c r="D13" s="1">
        <v>0.85958155511606105</v>
      </c>
      <c r="E13" s="2">
        <f t="shared" si="0"/>
        <v>1</v>
      </c>
      <c r="H13" s="5"/>
      <c r="I13" s="5"/>
      <c r="J13" s="5"/>
      <c r="K13" s="5"/>
      <c r="L13" s="5"/>
    </row>
    <row r="14" spans="1:12">
      <c r="A14" s="2">
        <v>13</v>
      </c>
      <c r="B14" s="7">
        <v>0.92614539673363305</v>
      </c>
      <c r="C14" s="1">
        <v>0.62869905080960897</v>
      </c>
      <c r="D14" s="1">
        <v>0.48726603252532202</v>
      </c>
      <c r="E14" s="2">
        <f t="shared" si="0"/>
        <v>0.92614539673363305</v>
      </c>
      <c r="H14" s="5"/>
      <c r="I14" s="5"/>
      <c r="J14" s="5"/>
      <c r="K14" s="5"/>
      <c r="L14" s="5"/>
    </row>
    <row r="15" spans="1:12">
      <c r="A15" s="2">
        <v>14</v>
      </c>
      <c r="B15" s="1">
        <v>0.440129449838218</v>
      </c>
      <c r="C15" s="7">
        <v>0.473227944926085</v>
      </c>
      <c r="D15" s="1">
        <v>0.25564738292015099</v>
      </c>
      <c r="E15" s="2">
        <f t="shared" si="0"/>
        <v>0.473227944926085</v>
      </c>
      <c r="H15" s="5"/>
      <c r="I15" s="5"/>
      <c r="J15" s="5"/>
      <c r="K15" s="5"/>
      <c r="L15" s="5"/>
    </row>
    <row r="16" spans="1:12">
      <c r="A16" s="2">
        <v>15</v>
      </c>
      <c r="B16" s="7">
        <v>0.88530345471521998</v>
      </c>
      <c r="C16" s="1">
        <v>0.82317712232370199</v>
      </c>
      <c r="D16" s="1">
        <v>0.78739562474024305</v>
      </c>
      <c r="E16" s="2">
        <f t="shared" si="0"/>
        <v>0.88530345471521998</v>
      </c>
      <c r="H16" s="5"/>
      <c r="I16" s="5"/>
      <c r="J16" s="5"/>
      <c r="K16" s="5"/>
      <c r="L16" s="5"/>
    </row>
    <row r="17" spans="1:12">
      <c r="A17" s="2">
        <v>16</v>
      </c>
      <c r="B17" s="7">
        <v>0.32370301335819102</v>
      </c>
      <c r="C17" s="1">
        <v>0.29074355083460302</v>
      </c>
      <c r="D17" s="1">
        <v>0.16948345631993</v>
      </c>
      <c r="E17" s="2">
        <f t="shared" si="0"/>
        <v>0.32370301335819102</v>
      </c>
      <c r="H17" s="5"/>
      <c r="I17" s="5"/>
      <c r="J17" s="5"/>
      <c r="K17" s="5"/>
      <c r="L17" s="5"/>
    </row>
    <row r="18" spans="1:12">
      <c r="A18" s="2">
        <v>17</v>
      </c>
      <c r="B18" s="7">
        <v>0.73100272137325195</v>
      </c>
      <c r="C18" s="1">
        <v>0.64824318989341401</v>
      </c>
      <c r="D18" s="1">
        <v>0.68607863974495897</v>
      </c>
      <c r="E18" s="2">
        <f t="shared" si="0"/>
        <v>0.73100272137325195</v>
      </c>
      <c r="H18" s="5"/>
      <c r="I18" s="5"/>
      <c r="J18" s="5"/>
      <c r="K18" s="5"/>
      <c r="L18" s="5"/>
    </row>
    <row r="19" spans="1:12">
      <c r="A19" s="2">
        <v>18</v>
      </c>
      <c r="B19" s="7">
        <v>0.68070175438597103</v>
      </c>
      <c r="C19" s="1">
        <v>0.51612903225807405</v>
      </c>
      <c r="D19" s="1">
        <v>0.36171617161717601</v>
      </c>
      <c r="E19" s="2">
        <f t="shared" si="0"/>
        <v>0.68070175438597103</v>
      </c>
      <c r="H19" s="5"/>
      <c r="I19" s="5"/>
      <c r="J19" s="5"/>
      <c r="K19" s="5"/>
      <c r="L19" s="5"/>
    </row>
    <row r="20" spans="1:12">
      <c r="A20" s="2">
        <v>19</v>
      </c>
      <c r="B20" s="7">
        <v>0.37041378501934902</v>
      </c>
      <c r="C20" s="1">
        <v>0.28744154214669498</v>
      </c>
      <c r="D20" s="1">
        <v>6.6381940207454998E-2</v>
      </c>
      <c r="E20" s="2">
        <f t="shared" si="0"/>
        <v>0.37041378501934902</v>
      </c>
      <c r="H20" s="5"/>
      <c r="I20" s="5"/>
      <c r="J20" s="5"/>
      <c r="K20" s="5"/>
      <c r="L20" s="5"/>
    </row>
    <row r="21" spans="1:12">
      <c r="A21" s="2">
        <v>20</v>
      </c>
      <c r="B21" s="7">
        <v>0.60706711240519196</v>
      </c>
      <c r="C21" s="1">
        <v>0.42792160863835599</v>
      </c>
      <c r="D21" s="1">
        <v>0.50987549174676805</v>
      </c>
      <c r="E21" s="2">
        <f t="shared" si="0"/>
        <v>0.60706711240519196</v>
      </c>
      <c r="H21" s="5"/>
      <c r="I21" s="5"/>
      <c r="J21" s="5"/>
      <c r="K21" s="5"/>
      <c r="L21" s="5"/>
    </row>
    <row r="22" spans="1:12">
      <c r="A22" s="2">
        <v>21</v>
      </c>
      <c r="B22" s="7">
        <v>0.63768115942030201</v>
      </c>
      <c r="C22" s="1">
        <v>0.52377762893504598</v>
      </c>
      <c r="D22" s="1">
        <v>0.45844875346262298</v>
      </c>
      <c r="E22" s="2">
        <f t="shared" si="0"/>
        <v>0.63768115942030201</v>
      </c>
      <c r="H22" s="5"/>
      <c r="I22" s="5"/>
      <c r="J22" s="5"/>
      <c r="K22" s="5"/>
      <c r="L22" s="5"/>
    </row>
    <row r="23" spans="1:12">
      <c r="A23" s="2">
        <v>22</v>
      </c>
      <c r="B23" s="7">
        <v>0.64228194430969598</v>
      </c>
      <c r="C23" s="1">
        <v>0.55526787492531804</v>
      </c>
      <c r="D23" s="1">
        <v>0.56489493201483798</v>
      </c>
      <c r="E23" s="2">
        <f t="shared" si="0"/>
        <v>0.64228194430969598</v>
      </c>
      <c r="H23" s="5"/>
      <c r="I23" s="5"/>
      <c r="J23" s="5"/>
      <c r="K23" s="5"/>
      <c r="L23" s="5"/>
    </row>
    <row r="24" spans="1:12">
      <c r="A24" s="2">
        <v>23</v>
      </c>
      <c r="B24" s="7">
        <v>0.51395007342145704</v>
      </c>
      <c r="C24" s="1">
        <v>0.494187977416158</v>
      </c>
      <c r="D24" s="1">
        <v>2.81579976535382E-2</v>
      </c>
      <c r="E24" s="2">
        <f t="shared" si="0"/>
        <v>0.51395007342145704</v>
      </c>
      <c r="H24" s="5"/>
      <c r="I24" s="5"/>
      <c r="J24" s="5"/>
      <c r="K24" s="5"/>
      <c r="L24" s="5"/>
    </row>
    <row r="25" spans="1:12">
      <c r="A25" s="2">
        <v>24</v>
      </c>
      <c r="B25" s="1">
        <v>0.80730285822543801</v>
      </c>
      <c r="C25" s="7">
        <v>1</v>
      </c>
      <c r="D25" s="1">
        <v>0.82126244522108505</v>
      </c>
      <c r="E25" s="2">
        <f t="shared" si="0"/>
        <v>1</v>
      </c>
      <c r="H25" s="5"/>
      <c r="I25" s="5"/>
      <c r="J25" s="5"/>
      <c r="K25" s="5"/>
      <c r="L25" s="5"/>
    </row>
    <row r="26" spans="1:12">
      <c r="A26" s="2">
        <v>25</v>
      </c>
      <c r="B26" s="1">
        <v>0.79976285756632703</v>
      </c>
      <c r="C26" s="7">
        <v>0.81567014164835805</v>
      </c>
      <c r="D26" s="1">
        <v>0.53518981834004398</v>
      </c>
      <c r="E26" s="2">
        <f t="shared" si="0"/>
        <v>0.81567014164835805</v>
      </c>
      <c r="H26" s="5"/>
      <c r="I26" s="5"/>
      <c r="J26" s="5"/>
      <c r="K26" s="5"/>
      <c r="L26" s="5"/>
    </row>
    <row r="27" spans="1:12">
      <c r="A27" s="2">
        <v>26</v>
      </c>
      <c r="B27" s="7">
        <v>1</v>
      </c>
      <c r="C27" s="7">
        <v>1</v>
      </c>
      <c r="D27" s="7">
        <v>1</v>
      </c>
      <c r="E27" s="2">
        <f t="shared" si="0"/>
        <v>1</v>
      </c>
      <c r="H27" s="5"/>
      <c r="I27" s="5"/>
      <c r="J27" s="5"/>
      <c r="K27" s="5"/>
      <c r="L27" s="5"/>
    </row>
    <row r="28" spans="1:12">
      <c r="A28" s="2">
        <v>27</v>
      </c>
      <c r="B28" s="7">
        <v>0.83010858029226997</v>
      </c>
      <c r="C28" s="1">
        <v>0.78998104968279004</v>
      </c>
      <c r="D28" s="1">
        <v>0.67266747446772002</v>
      </c>
      <c r="E28" s="2">
        <f t="shared" si="0"/>
        <v>0.83010858029226997</v>
      </c>
      <c r="H28" s="5"/>
      <c r="I28" s="5"/>
      <c r="J28" s="5"/>
      <c r="K28" s="5"/>
      <c r="L28" s="5"/>
    </row>
    <row r="29" spans="1:12">
      <c r="B29" s="2" t="str">
        <f t="shared" ref="B29:D29" si="1">ROUND(AVERAGE(B2:B28),4)&amp;"±"&amp;ROUND(STDEV(B2:B27),4)</f>
        <v>0.746±0.2035</v>
      </c>
      <c r="C29" s="2" t="str">
        <f>ROUND(AVERAGE(C2:C28),4)&amp;"±"&amp;ROUND(STDEV(C2:C27),4)</f>
        <v>0.6838±0.2393</v>
      </c>
      <c r="D29" s="2" t="str">
        <f t="shared" si="1"/>
        <v>0.5638±0.3154</v>
      </c>
      <c r="E29" s="3"/>
      <c r="H29" s="5"/>
      <c r="I29" s="5"/>
      <c r="J29" s="5"/>
      <c r="K29" s="5"/>
      <c r="L29" s="5"/>
    </row>
  </sheetData>
  <phoneticPr fontId="18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B8CE-E0D8-5348-B0A5-86C721BA8466}">
  <dimension ref="A1:E29"/>
  <sheetViews>
    <sheetView topLeftCell="A21" zoomScale="157" workbookViewId="0">
      <selection activeCell="B29" sqref="B29"/>
    </sheetView>
  </sheetViews>
  <sheetFormatPr baseColWidth="10" defaultRowHeight="16"/>
  <cols>
    <col min="1" max="1" width="4" style="2" bestFit="1" customWidth="1"/>
    <col min="2" max="3" width="11" style="2" bestFit="1" customWidth="1"/>
    <col min="4" max="4" width="13.1640625" style="2" bestFit="1" customWidth="1"/>
    <col min="5" max="5" width="11" style="2" bestFit="1" customWidth="1"/>
    <col min="6" max="16384" width="10.83203125" style="2"/>
  </cols>
  <sheetData>
    <row r="1" spans="1:5">
      <c r="B1" s="2" t="s">
        <v>5</v>
      </c>
      <c r="C1" s="2" t="s">
        <v>6</v>
      </c>
      <c r="D1" s="2" t="s">
        <v>7</v>
      </c>
    </row>
    <row r="2" spans="1:5">
      <c r="A2" s="2">
        <v>1</v>
      </c>
      <c r="B2" s="5">
        <v>0.71503553125416797</v>
      </c>
      <c r="C2" s="5">
        <v>0.55433519404065601</v>
      </c>
      <c r="D2" s="12">
        <v>0.76504600964011504</v>
      </c>
      <c r="E2" s="2">
        <f>MAX($B2,$C2,$D2)</f>
        <v>0.76504600964011504</v>
      </c>
    </row>
    <row r="3" spans="1:5">
      <c r="A3" s="2">
        <v>2</v>
      </c>
      <c r="B3" s="5">
        <v>0.78315226549567296</v>
      </c>
      <c r="C3" s="12">
        <v>0.79019259934775898</v>
      </c>
      <c r="D3" s="5">
        <v>0.77450611103952105</v>
      </c>
      <c r="E3" s="2">
        <f t="shared" ref="E3:E28" si="0">MAX($B3,$C3,$D3)</f>
        <v>0.79019259934775898</v>
      </c>
    </row>
    <row r="4" spans="1:5">
      <c r="A4" s="2">
        <v>3</v>
      </c>
      <c r="B4" s="5">
        <v>0.89399421128798795</v>
      </c>
      <c r="C4" s="12">
        <v>0.91335021707670005</v>
      </c>
      <c r="D4" s="5">
        <v>0.91371201157742399</v>
      </c>
      <c r="E4" s="2">
        <f t="shared" si="0"/>
        <v>0.91371201157742399</v>
      </c>
    </row>
    <row r="5" spans="1:5">
      <c r="A5" s="2">
        <v>4</v>
      </c>
      <c r="B5" s="5">
        <v>0.89873417721519</v>
      </c>
      <c r="C5" s="5">
        <v>0.912974683544304</v>
      </c>
      <c r="D5" s="12">
        <v>0.957674050632911</v>
      </c>
      <c r="E5" s="2">
        <f t="shared" si="0"/>
        <v>0.957674050632911</v>
      </c>
    </row>
    <row r="6" spans="1:5">
      <c r="A6" s="2">
        <v>5</v>
      </c>
      <c r="B6" s="5">
        <v>0.51873999748472999</v>
      </c>
      <c r="C6" s="5">
        <v>0.517410233205022</v>
      </c>
      <c r="D6" s="12">
        <v>0.56315671367592002</v>
      </c>
      <c r="E6" s="2">
        <f t="shared" si="0"/>
        <v>0.56315671367592002</v>
      </c>
    </row>
    <row r="7" spans="1:5">
      <c r="A7" s="2">
        <v>6</v>
      </c>
      <c r="B7" s="5">
        <v>0.78423393020208798</v>
      </c>
      <c r="C7" s="5">
        <v>0.774427283916306</v>
      </c>
      <c r="D7" s="12">
        <v>0.84527732560447899</v>
      </c>
      <c r="E7" s="2">
        <f t="shared" si="0"/>
        <v>0.84527732560447899</v>
      </c>
    </row>
    <row r="8" spans="1:5">
      <c r="A8" s="2">
        <v>7</v>
      </c>
      <c r="B8" s="5">
        <v>0.77229725266132399</v>
      </c>
      <c r="C8" s="5">
        <v>0.78644622210597803</v>
      </c>
      <c r="D8" s="12">
        <v>0.78586191717807996</v>
      </c>
      <c r="E8" s="2">
        <f t="shared" si="0"/>
        <v>0.78644622210597803</v>
      </c>
    </row>
    <row r="9" spans="1:5">
      <c r="A9" s="2">
        <v>8</v>
      </c>
      <c r="B9" s="5">
        <v>0.92889908256880704</v>
      </c>
      <c r="C9" s="5">
        <v>0.94552752293578002</v>
      </c>
      <c r="D9" s="12">
        <v>0.97362385321100897</v>
      </c>
      <c r="E9" s="2">
        <f t="shared" si="0"/>
        <v>0.97362385321100897</v>
      </c>
    </row>
    <row r="10" spans="1:5">
      <c r="A10" s="2">
        <v>9</v>
      </c>
      <c r="B10" s="5">
        <v>0.775836972343523</v>
      </c>
      <c r="C10" s="5">
        <v>0.74526928675400295</v>
      </c>
      <c r="D10" s="12">
        <v>1</v>
      </c>
      <c r="E10" s="2">
        <f t="shared" si="0"/>
        <v>1</v>
      </c>
    </row>
    <row r="11" spans="1:5">
      <c r="A11" s="2">
        <v>10</v>
      </c>
      <c r="B11" s="5">
        <v>0.732242063492063</v>
      </c>
      <c r="C11" s="5">
        <v>0.61746031746031804</v>
      </c>
      <c r="D11" s="12">
        <v>0.76686507936507897</v>
      </c>
      <c r="E11" s="2">
        <f t="shared" si="0"/>
        <v>0.76686507936507897</v>
      </c>
    </row>
    <row r="12" spans="1:5">
      <c r="A12" s="2">
        <v>11</v>
      </c>
      <c r="B12" s="5">
        <v>0.66735488157957201</v>
      </c>
      <c r="C12" s="5">
        <v>0.67701362190896597</v>
      </c>
      <c r="D12" s="12">
        <v>0.73223693578242899</v>
      </c>
      <c r="E12" s="2">
        <f t="shared" si="0"/>
        <v>0.73223693578242899</v>
      </c>
    </row>
    <row r="13" spans="1:5">
      <c r="A13" s="2">
        <v>12</v>
      </c>
      <c r="B13" s="5">
        <v>0.49146787562750499</v>
      </c>
      <c r="C13" s="5">
        <v>0.53652177296960701</v>
      </c>
      <c r="D13" s="12">
        <v>0.691500953418687</v>
      </c>
      <c r="E13" s="2">
        <f t="shared" si="0"/>
        <v>0.691500953418687</v>
      </c>
    </row>
    <row r="14" spans="1:5">
      <c r="A14" s="2">
        <v>13</v>
      </c>
      <c r="B14" s="5">
        <v>0.86200657894736799</v>
      </c>
      <c r="C14" s="5">
        <v>0.821710526315789</v>
      </c>
      <c r="D14" s="12">
        <v>0.92796052631578996</v>
      </c>
      <c r="E14" s="2">
        <f t="shared" si="0"/>
        <v>0.92796052631578996</v>
      </c>
    </row>
    <row r="15" spans="1:5">
      <c r="A15" s="2">
        <v>14</v>
      </c>
      <c r="B15" s="5">
        <v>0.94178082191780799</v>
      </c>
      <c r="C15" s="5">
        <v>0.88070776255707806</v>
      </c>
      <c r="D15" s="12">
        <v>0.96404109589041098</v>
      </c>
      <c r="E15" s="2">
        <f t="shared" si="0"/>
        <v>0.96404109589041098</v>
      </c>
    </row>
    <row r="16" spans="1:5">
      <c r="A16" s="2">
        <v>15</v>
      </c>
      <c r="B16" s="5">
        <v>0.875</v>
      </c>
      <c r="C16" s="5">
        <v>0.877478991596639</v>
      </c>
      <c r="D16" s="12">
        <v>0.88794117647058801</v>
      </c>
      <c r="E16" s="2">
        <f t="shared" si="0"/>
        <v>0.88794117647058801</v>
      </c>
    </row>
    <row r="17" spans="1:5">
      <c r="A17" s="2">
        <v>16</v>
      </c>
      <c r="B17" s="5">
        <v>0.95622568093385196</v>
      </c>
      <c r="C17" s="5">
        <v>0.931582360570687</v>
      </c>
      <c r="D17" s="12">
        <v>0.97835603112840497</v>
      </c>
      <c r="E17" s="2">
        <f t="shared" si="0"/>
        <v>0.97835603112840497</v>
      </c>
    </row>
    <row r="18" spans="1:5">
      <c r="A18" s="2">
        <v>17</v>
      </c>
      <c r="B18" s="5">
        <v>0.76435592343507497</v>
      </c>
      <c r="C18" s="5">
        <v>0.68960165545783803</v>
      </c>
      <c r="D18" s="12">
        <v>0.78297982410760503</v>
      </c>
      <c r="E18" s="2">
        <f t="shared" si="0"/>
        <v>0.78297982410760503</v>
      </c>
    </row>
    <row r="19" spans="1:5">
      <c r="A19" s="2">
        <v>18</v>
      </c>
      <c r="B19" s="5">
        <v>0.75847047434656401</v>
      </c>
      <c r="C19" s="5">
        <v>0.76210067763794798</v>
      </c>
      <c r="D19" s="12">
        <v>0.90004840271055198</v>
      </c>
      <c r="E19" s="2">
        <f t="shared" si="0"/>
        <v>0.90004840271055198</v>
      </c>
    </row>
    <row r="20" spans="1:5">
      <c r="A20" s="2">
        <v>19</v>
      </c>
      <c r="B20" s="5">
        <v>0.94990152634170399</v>
      </c>
      <c r="C20" s="5">
        <v>0.92085179714426402</v>
      </c>
      <c r="D20" s="12">
        <v>0.99126046282619396</v>
      </c>
      <c r="E20" s="2">
        <f t="shared" si="0"/>
        <v>0.99126046282619396</v>
      </c>
    </row>
    <row r="21" spans="1:5">
      <c r="A21" s="2">
        <v>20</v>
      </c>
      <c r="B21" s="5">
        <v>0.47383146807109899</v>
      </c>
      <c r="C21" s="12">
        <v>0.70951283739302196</v>
      </c>
      <c r="D21" s="5">
        <v>0.647300855826201</v>
      </c>
      <c r="E21" s="2">
        <f t="shared" si="0"/>
        <v>0.70951283739302196</v>
      </c>
    </row>
    <row r="22" spans="1:5">
      <c r="A22" s="2">
        <v>21</v>
      </c>
      <c r="B22" s="5">
        <v>0.78425998433829303</v>
      </c>
      <c r="C22" s="5">
        <v>0.83085356303837099</v>
      </c>
      <c r="D22" s="12">
        <v>0.86922474549725903</v>
      </c>
      <c r="E22" s="2">
        <f t="shared" si="0"/>
        <v>0.86922474549725903</v>
      </c>
    </row>
    <row r="23" spans="1:5">
      <c r="A23" s="2">
        <v>22</v>
      </c>
      <c r="B23" s="5">
        <v>0.50254249600464895</v>
      </c>
      <c r="C23" s="5">
        <v>0.54104314978933599</v>
      </c>
      <c r="D23" s="12">
        <v>0.58956850210664002</v>
      </c>
      <c r="E23" s="2">
        <f t="shared" si="0"/>
        <v>0.58956850210664002</v>
      </c>
    </row>
    <row r="24" spans="1:5">
      <c r="A24" s="2">
        <v>23</v>
      </c>
      <c r="B24" s="5">
        <v>0.93092621664050201</v>
      </c>
      <c r="C24" s="5">
        <v>0.81828885400314</v>
      </c>
      <c r="D24" s="12">
        <v>0.99646781789638905</v>
      </c>
      <c r="E24" s="2">
        <f t="shared" si="0"/>
        <v>0.99646781789638905</v>
      </c>
    </row>
    <row r="25" spans="1:5">
      <c r="A25" s="2">
        <v>24</v>
      </c>
      <c r="B25" s="5">
        <v>0.73564211017328396</v>
      </c>
      <c r="C25" s="5">
        <v>0.37959922088237003</v>
      </c>
      <c r="D25" s="12">
        <v>0.73564211017328396</v>
      </c>
      <c r="E25" s="2">
        <f t="shared" si="0"/>
        <v>0.73564211017328396</v>
      </c>
    </row>
    <row r="26" spans="1:5">
      <c r="A26" s="2">
        <v>25</v>
      </c>
      <c r="B26" s="5">
        <v>0.72473538306451601</v>
      </c>
      <c r="C26" s="5">
        <v>0.65228074596774199</v>
      </c>
      <c r="D26" s="12">
        <v>0.84160786290322598</v>
      </c>
      <c r="E26" s="2">
        <f t="shared" si="0"/>
        <v>0.84160786290322598</v>
      </c>
    </row>
    <row r="27" spans="1:5">
      <c r="A27" s="2">
        <v>26</v>
      </c>
      <c r="B27" s="5">
        <v>0.57222762645914405</v>
      </c>
      <c r="C27" s="5">
        <v>0.59975449323698404</v>
      </c>
      <c r="D27" s="12">
        <v>0.63534139336668505</v>
      </c>
      <c r="E27" s="2">
        <f t="shared" si="0"/>
        <v>0.63534139336668505</v>
      </c>
    </row>
    <row r="28" spans="1:5">
      <c r="A28" s="2">
        <v>27</v>
      </c>
      <c r="B28" s="5">
        <v>0.71872384937238498</v>
      </c>
      <c r="C28" s="5">
        <v>0.73043933054393295</v>
      </c>
      <c r="D28" s="12">
        <v>0.79142259414226002</v>
      </c>
      <c r="E28" s="2">
        <f t="shared" si="0"/>
        <v>0.79142259414226002</v>
      </c>
    </row>
    <row r="29" spans="1:5">
      <c r="B29" s="2" t="str">
        <f>ROUND(AVERAGE(B2:B28),4)&amp;"±"&amp;ROUND(STDEV(B2:B27),4)</f>
        <v>0.7597±0.149</v>
      </c>
      <c r="C29" s="2" t="str">
        <f t="shared" ref="C29:D29" si="1">ROUND(AVERAGE(C2:C28),4)&amp;"±"&amp;ROUND(STDEV(C2:C27),4)</f>
        <v>0.7377±0.1526</v>
      </c>
      <c r="D29" s="2" t="str">
        <f t="shared" si="1"/>
        <v>0.8262±0.1326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8FCC-6E32-2540-A13B-AE90C7ADEA34}">
  <dimension ref="A1:E29"/>
  <sheetViews>
    <sheetView zoomScale="183" zoomScaleNormal="253" workbookViewId="0">
      <selection activeCell="B29" sqref="B29"/>
    </sheetView>
  </sheetViews>
  <sheetFormatPr baseColWidth="10" defaultRowHeight="15"/>
  <cols>
    <col min="1" max="1" width="4" bestFit="1" customWidth="1"/>
  </cols>
  <sheetData>
    <row r="1" spans="1:5">
      <c r="B1" t="s">
        <v>9</v>
      </c>
      <c r="C1" t="s">
        <v>10</v>
      </c>
      <c r="D1" t="s">
        <v>11</v>
      </c>
    </row>
    <row r="2" spans="1:5" ht="16">
      <c r="A2">
        <v>1</v>
      </c>
      <c r="B2" s="8">
        <v>0.99989058157842103</v>
      </c>
      <c r="C2" s="8">
        <v>0.99918382139537099</v>
      </c>
      <c r="D2" s="8">
        <v>0.99992088267697299</v>
      </c>
      <c r="E2" s="2">
        <f>MAX($B2,$C2,$D2)</f>
        <v>0.99992088267697299</v>
      </c>
    </row>
    <row r="3" spans="1:5" ht="16">
      <c r="A3">
        <v>2</v>
      </c>
      <c r="B3" s="8">
        <v>0.99997218941900201</v>
      </c>
      <c r="C3" s="8">
        <v>0.99998096637350098</v>
      </c>
      <c r="D3" s="8">
        <v>0.99993785186491302</v>
      </c>
      <c r="E3" s="2">
        <f t="shared" ref="E3:E28" si="0">MAX($B3,$C3,$D3)</f>
        <v>0.99998096637350098</v>
      </c>
    </row>
    <row r="4" spans="1:5" ht="16">
      <c r="A4">
        <v>3</v>
      </c>
      <c r="B4" s="8">
        <v>1</v>
      </c>
      <c r="C4" s="8">
        <v>1</v>
      </c>
      <c r="D4" s="8">
        <v>0.99999996026138804</v>
      </c>
      <c r="E4" s="2">
        <f t="shared" si="0"/>
        <v>1</v>
      </c>
    </row>
    <row r="5" spans="1:5" ht="16">
      <c r="A5">
        <v>4</v>
      </c>
      <c r="B5" s="8">
        <v>0.99999906915454795</v>
      </c>
      <c r="C5" s="8">
        <v>0.99999767288636898</v>
      </c>
      <c r="D5" s="8">
        <v>0.99999949025129997</v>
      </c>
      <c r="E5" s="2">
        <f t="shared" si="0"/>
        <v>0.99999949025129997</v>
      </c>
    </row>
    <row r="6" spans="1:5" ht="16">
      <c r="A6">
        <v>5</v>
      </c>
      <c r="B6" s="1">
        <v>0.99938808864082096</v>
      </c>
      <c r="C6" s="1">
        <v>0.99933920333149795</v>
      </c>
      <c r="D6" s="1">
        <v>0.99970559462417696</v>
      </c>
      <c r="E6" s="2">
        <f t="shared" si="0"/>
        <v>0.99970559462417696</v>
      </c>
    </row>
    <row r="7" spans="1:5" ht="16">
      <c r="A7">
        <v>6</v>
      </c>
      <c r="B7" s="1">
        <v>0.99996560839903403</v>
      </c>
      <c r="C7" s="1">
        <v>0.99994279731865099</v>
      </c>
      <c r="D7" s="1">
        <v>0.99999564139747199</v>
      </c>
      <c r="E7" s="2">
        <f t="shared" si="0"/>
        <v>0.99999564139747199</v>
      </c>
    </row>
    <row r="8" spans="1:5" ht="16">
      <c r="A8">
        <v>7</v>
      </c>
      <c r="B8" s="1">
        <v>0.99483381862338105</v>
      </c>
      <c r="C8" s="1">
        <v>0.99703241050677505</v>
      </c>
      <c r="D8" s="1">
        <v>0.997853375659987</v>
      </c>
      <c r="E8" s="2">
        <f t="shared" si="0"/>
        <v>0.997853375659987</v>
      </c>
    </row>
    <row r="9" spans="1:5" ht="16">
      <c r="A9">
        <v>8</v>
      </c>
      <c r="B9" s="1">
        <v>0.999999829698486</v>
      </c>
      <c r="C9" s="1">
        <v>0.99999894413061297</v>
      </c>
      <c r="D9" s="1">
        <v>1</v>
      </c>
      <c r="E9" s="2">
        <f t="shared" si="0"/>
        <v>1</v>
      </c>
    </row>
    <row r="10" spans="1:5" ht="16">
      <c r="A10">
        <v>9</v>
      </c>
      <c r="B10" s="1">
        <v>0.99999761289740996</v>
      </c>
      <c r="C10" s="1">
        <v>0.99999486166052698</v>
      </c>
      <c r="D10" s="1">
        <v>1</v>
      </c>
      <c r="E10" s="2">
        <f t="shared" si="0"/>
        <v>1</v>
      </c>
    </row>
    <row r="11" spans="1:5" ht="16">
      <c r="A11">
        <v>10</v>
      </c>
      <c r="B11" s="1">
        <v>0.99999908022759099</v>
      </c>
      <c r="C11" s="1">
        <v>0.99996242559381898</v>
      </c>
      <c r="D11" s="1">
        <v>0.99999993186871095</v>
      </c>
      <c r="E11" s="2">
        <f t="shared" si="0"/>
        <v>0.99999993186871095</v>
      </c>
    </row>
    <row r="12" spans="1:5" ht="16">
      <c r="A12">
        <v>11</v>
      </c>
      <c r="B12" s="1">
        <v>0.99998910309525801</v>
      </c>
      <c r="C12" s="1">
        <v>0.99997327474457398</v>
      </c>
      <c r="D12" s="1">
        <v>0.99999749450730402</v>
      </c>
      <c r="E12" s="2">
        <f t="shared" si="0"/>
        <v>0.99999749450730402</v>
      </c>
    </row>
    <row r="13" spans="1:5" ht="16">
      <c r="A13">
        <v>12</v>
      </c>
      <c r="B13" s="1">
        <v>0.99978838970233397</v>
      </c>
      <c r="C13" s="1">
        <v>0.99976119423537102</v>
      </c>
      <c r="D13" s="1">
        <v>0.99994315884157403</v>
      </c>
      <c r="E13" s="2">
        <f t="shared" si="0"/>
        <v>0.99994315884157403</v>
      </c>
    </row>
    <row r="14" spans="1:5" ht="16">
      <c r="A14">
        <v>13</v>
      </c>
      <c r="B14" s="1">
        <v>0.99999925138210599</v>
      </c>
      <c r="C14" s="1">
        <v>0.99998973605466701</v>
      </c>
      <c r="D14" s="1">
        <v>0.999999192280694</v>
      </c>
      <c r="E14" s="2">
        <f t="shared" si="0"/>
        <v>0.99999925138210599</v>
      </c>
    </row>
    <row r="15" spans="1:5" ht="16">
      <c r="A15">
        <v>14</v>
      </c>
      <c r="B15" s="1">
        <v>1</v>
      </c>
      <c r="C15" s="1">
        <v>0.99999683239162296</v>
      </c>
      <c r="D15" s="1">
        <v>0.99999982969847401</v>
      </c>
      <c r="E15" s="2">
        <f t="shared" si="0"/>
        <v>1</v>
      </c>
    </row>
    <row r="16" spans="1:5" ht="16">
      <c r="A16">
        <v>15</v>
      </c>
      <c r="B16" s="1">
        <v>0.99999982164107903</v>
      </c>
      <c r="C16" s="1">
        <v>0.99999751783834501</v>
      </c>
      <c r="D16" s="1">
        <v>0.99999907847890601</v>
      </c>
      <c r="E16" s="2">
        <f t="shared" si="0"/>
        <v>0.99999982164107903</v>
      </c>
    </row>
    <row r="17" spans="1:5" ht="16">
      <c r="A17">
        <v>16</v>
      </c>
      <c r="B17" s="1">
        <v>0.99999956281207703</v>
      </c>
      <c r="C17" s="1">
        <v>0.99999160138990795</v>
      </c>
      <c r="D17" s="1">
        <v>1</v>
      </c>
      <c r="E17" s="2">
        <f t="shared" si="0"/>
        <v>1</v>
      </c>
    </row>
    <row r="18" spans="1:5" ht="16">
      <c r="A18">
        <v>17</v>
      </c>
      <c r="B18" s="1">
        <v>0.99999923127794099</v>
      </c>
      <c r="C18" s="1">
        <v>0.99999233300893897</v>
      </c>
      <c r="D18" s="1">
        <v>0.99999935265510798</v>
      </c>
      <c r="E18" s="2">
        <f t="shared" si="0"/>
        <v>0.99999935265510798</v>
      </c>
    </row>
    <row r="19" spans="1:5" ht="16">
      <c r="A19">
        <v>18</v>
      </c>
      <c r="B19" s="1">
        <v>0.999995032538463</v>
      </c>
      <c r="C19" s="1">
        <v>0.99998716407938804</v>
      </c>
      <c r="D19" s="1">
        <v>0.99999992052061504</v>
      </c>
      <c r="E19" s="2">
        <f t="shared" si="0"/>
        <v>0.99999992052061504</v>
      </c>
    </row>
    <row r="20" spans="1:5" ht="16">
      <c r="A20">
        <v>19</v>
      </c>
      <c r="B20" s="1">
        <v>0.99999961850564301</v>
      </c>
      <c r="C20" s="1">
        <v>0.99998957248756803</v>
      </c>
      <c r="D20" s="1">
        <v>0.99999990462641097</v>
      </c>
      <c r="E20" s="2">
        <f t="shared" si="0"/>
        <v>0.99999990462641097</v>
      </c>
    </row>
    <row r="21" spans="1:5" ht="16">
      <c r="A21">
        <v>20</v>
      </c>
      <c r="B21" s="1">
        <v>0.99998294874807003</v>
      </c>
      <c r="C21" s="1">
        <v>0.99999610511943704</v>
      </c>
      <c r="D21" s="1">
        <v>0.99999787416824204</v>
      </c>
      <c r="E21" s="2">
        <f t="shared" si="0"/>
        <v>0.99999787416824204</v>
      </c>
    </row>
    <row r="22" spans="1:5" ht="16">
      <c r="A22">
        <v>21</v>
      </c>
      <c r="B22" s="1">
        <v>0.99999900710351797</v>
      </c>
      <c r="C22" s="1">
        <v>0.99999927305793301</v>
      </c>
      <c r="D22" s="1">
        <v>0.99999994680911697</v>
      </c>
      <c r="E22" s="2">
        <f t="shared" si="0"/>
        <v>0.99999994680911697</v>
      </c>
    </row>
    <row r="23" spans="1:5" ht="16">
      <c r="A23">
        <v>22</v>
      </c>
      <c r="B23" s="1">
        <v>0.99999769360287005</v>
      </c>
      <c r="C23" s="1">
        <v>0.99999249409354996</v>
      </c>
      <c r="D23" s="1">
        <v>0.99999832078103701</v>
      </c>
      <c r="E23" s="2">
        <f t="shared" si="0"/>
        <v>0.99999832078103701</v>
      </c>
    </row>
    <row r="24" spans="1:5" ht="16">
      <c r="A24">
        <v>23</v>
      </c>
      <c r="B24" s="1">
        <v>0.99999998256119005</v>
      </c>
      <c r="C24" s="1">
        <v>0.99999516944968903</v>
      </c>
      <c r="D24" s="1">
        <v>1</v>
      </c>
      <c r="E24" s="2">
        <f t="shared" si="0"/>
        <v>1</v>
      </c>
    </row>
    <row r="25" spans="1:5" ht="16">
      <c r="A25">
        <v>24</v>
      </c>
      <c r="B25" s="1">
        <v>0.99994090427379201</v>
      </c>
      <c r="C25" s="1">
        <v>0.99868469392076897</v>
      </c>
      <c r="D25" s="1">
        <v>0.99996931568062297</v>
      </c>
      <c r="E25" s="2">
        <f t="shared" si="0"/>
        <v>0.99996931568062297</v>
      </c>
    </row>
    <row r="26" spans="1:5" ht="16">
      <c r="A26">
        <v>25</v>
      </c>
      <c r="B26" s="1">
        <v>0.99998976131266804</v>
      </c>
      <c r="C26" s="1">
        <v>0.999963210679371</v>
      </c>
      <c r="D26" s="1">
        <v>0.99999828295305604</v>
      </c>
      <c r="E26" s="2">
        <f t="shared" si="0"/>
        <v>0.99999828295305604</v>
      </c>
    </row>
    <row r="27" spans="1:5" ht="16">
      <c r="A27">
        <v>26</v>
      </c>
      <c r="B27" s="1">
        <v>0.99994863483249197</v>
      </c>
      <c r="C27" s="1">
        <v>0.99996201771610305</v>
      </c>
      <c r="D27" s="1">
        <v>0.99997758721307395</v>
      </c>
      <c r="E27" s="2">
        <f t="shared" si="0"/>
        <v>0.99997758721307395</v>
      </c>
    </row>
    <row r="28" spans="1:5" ht="16">
      <c r="A28">
        <v>27</v>
      </c>
      <c r="B28" s="1">
        <v>0.99999575122749096</v>
      </c>
      <c r="C28" s="1">
        <v>0.99999479742141695</v>
      </c>
      <c r="D28" s="1">
        <v>0.99999852593606797</v>
      </c>
      <c r="E28" s="2">
        <f t="shared" si="0"/>
        <v>0.99999852593606797</v>
      </c>
    </row>
    <row r="29" spans="1:5" ht="16">
      <c r="B29" s="2" t="str">
        <f>ROUND(AVERAGE(B2:B28),4)&amp;"±"&amp;ROUND(STDEV(B2:B27),4)</f>
        <v>0.9998±0.001</v>
      </c>
      <c r="C29" s="2" t="str">
        <f t="shared" ref="C29:D29" si="1">ROUND(AVERAGE(C2:C28),4)&amp;"±"&amp;ROUND(STDEV(C2:C27),4)</f>
        <v>0.9998±0.0006</v>
      </c>
      <c r="D29" s="2" t="str">
        <f t="shared" si="1"/>
        <v>0.9999±0.0004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6557E-C1A1-FF4F-8F5B-9B0DF238078F}">
  <dimension ref="A1:D29"/>
  <sheetViews>
    <sheetView topLeftCell="A20" zoomScale="181" workbookViewId="0">
      <selection activeCell="D33" sqref="D33"/>
    </sheetView>
  </sheetViews>
  <sheetFormatPr baseColWidth="10" defaultRowHeight="15"/>
  <cols>
    <col min="1" max="1" width="4" bestFit="1" customWidth="1"/>
    <col min="2" max="4" width="11" bestFit="1" customWidth="1"/>
  </cols>
  <sheetData>
    <row r="1" spans="1:4">
      <c r="B1" t="s">
        <v>12</v>
      </c>
      <c r="C1" t="s">
        <v>13</v>
      </c>
      <c r="D1" t="s">
        <v>14</v>
      </c>
    </row>
    <row r="2" spans="1:4">
      <c r="A2">
        <v>1</v>
      </c>
      <c r="B2" s="1">
        <v>4.5604776999999999</v>
      </c>
      <c r="C2" s="1">
        <v>10.853005</v>
      </c>
      <c r="D2" s="1">
        <v>6.1462640000000004</v>
      </c>
    </row>
    <row r="3" spans="1:4">
      <c r="A3">
        <v>2</v>
      </c>
      <c r="B3" s="1">
        <v>9</v>
      </c>
      <c r="C3" s="1">
        <v>9</v>
      </c>
      <c r="D3" s="1">
        <v>9</v>
      </c>
    </row>
    <row r="4" spans="1:4">
      <c r="A4">
        <v>3</v>
      </c>
      <c r="B4" s="1">
        <v>3</v>
      </c>
      <c r="C4" s="1">
        <v>3.828427</v>
      </c>
      <c r="D4" s="1">
        <v>3.1462642999999999</v>
      </c>
    </row>
    <row r="5" spans="1:4">
      <c r="A5">
        <v>4</v>
      </c>
      <c r="B5" s="1">
        <v>2.4142136999999999</v>
      </c>
      <c r="C5" s="1">
        <v>3.4142136999999999</v>
      </c>
      <c r="D5" s="1">
        <v>6.1462640000000004</v>
      </c>
    </row>
    <row r="6" spans="1:4">
      <c r="A6">
        <v>5</v>
      </c>
      <c r="B6" s="1">
        <v>22.727919</v>
      </c>
      <c r="C6" s="1">
        <v>22.756626000000001</v>
      </c>
      <c r="D6" s="1">
        <v>19.70261</v>
      </c>
    </row>
    <row r="7" spans="1:4">
      <c r="A7">
        <v>6</v>
      </c>
      <c r="B7" s="1">
        <v>4.8284273000000004</v>
      </c>
      <c r="C7" s="1">
        <v>6</v>
      </c>
      <c r="D7" s="1">
        <v>8.974691</v>
      </c>
    </row>
    <row r="8" spans="1:4">
      <c r="A8">
        <v>7</v>
      </c>
      <c r="B8" s="1">
        <v>55</v>
      </c>
      <c r="C8" s="1">
        <v>53</v>
      </c>
      <c r="D8" s="1">
        <v>47</v>
      </c>
    </row>
    <row r="9" spans="1:4">
      <c r="A9">
        <v>8</v>
      </c>
      <c r="B9" s="1">
        <v>2.7320509999999998</v>
      </c>
      <c r="C9" s="1">
        <v>3.4641015999999998</v>
      </c>
      <c r="D9" s="1">
        <v>195.36359999999999</v>
      </c>
    </row>
    <row r="10" spans="1:4">
      <c r="A10">
        <v>9</v>
      </c>
      <c r="B10" s="1">
        <v>2.828427</v>
      </c>
      <c r="C10" s="1">
        <v>2.4142136999999999</v>
      </c>
      <c r="D10" s="1">
        <v>1000</v>
      </c>
    </row>
    <row r="11" spans="1:4">
      <c r="A11">
        <v>10</v>
      </c>
      <c r="B11" s="1">
        <v>2.828427</v>
      </c>
      <c r="C11" s="1">
        <v>6.2925285999999998</v>
      </c>
      <c r="D11" s="1">
        <v>2.828427</v>
      </c>
    </row>
    <row r="12" spans="1:4">
      <c r="A12">
        <v>11</v>
      </c>
      <c r="B12" s="1">
        <v>5.2426405000000003</v>
      </c>
      <c r="C12" s="1">
        <v>8.3424169999999993</v>
      </c>
      <c r="D12" s="1">
        <v>5.8284273000000004</v>
      </c>
    </row>
    <row r="13" spans="1:4">
      <c r="A13">
        <v>12</v>
      </c>
      <c r="B13" s="1">
        <v>7.1462646000000003</v>
      </c>
      <c r="C13" s="1">
        <v>9.8284260000000003</v>
      </c>
      <c r="D13" s="1">
        <v>7.9746914000000002</v>
      </c>
    </row>
    <row r="14" spans="1:4">
      <c r="A14">
        <v>13</v>
      </c>
      <c r="B14" s="1">
        <v>2.4142136999999999</v>
      </c>
      <c r="C14" s="1">
        <v>3.1462642999999999</v>
      </c>
      <c r="D14" s="1">
        <v>5.1462640000000004</v>
      </c>
    </row>
    <row r="15" spans="1:4">
      <c r="A15">
        <v>14</v>
      </c>
      <c r="B15" s="1">
        <v>2.4142136999999999</v>
      </c>
      <c r="C15" s="1">
        <v>2.7320509999999998</v>
      </c>
      <c r="D15" s="1">
        <v>3.7320509999999998</v>
      </c>
    </row>
    <row r="16" spans="1:4">
      <c r="A16">
        <v>15</v>
      </c>
      <c r="B16" s="1">
        <v>3</v>
      </c>
      <c r="C16" s="1">
        <v>3.1462642999999999</v>
      </c>
      <c r="D16" s="1">
        <v>79.529560000000004</v>
      </c>
    </row>
    <row r="17" spans="1:4">
      <c r="A17">
        <v>16</v>
      </c>
      <c r="B17" s="1">
        <v>4.7320510000000002</v>
      </c>
      <c r="C17" s="1">
        <v>4.4641019999999996</v>
      </c>
      <c r="D17" s="1">
        <v>5.8284273000000004</v>
      </c>
    </row>
    <row r="18" spans="1:4">
      <c r="A18">
        <v>17</v>
      </c>
      <c r="B18" s="1">
        <v>3.4142136999999999</v>
      </c>
      <c r="C18" s="1">
        <v>4.8783149999999997</v>
      </c>
      <c r="D18" s="1">
        <v>3.4641015999999998</v>
      </c>
    </row>
    <row r="19" spans="1:4">
      <c r="A19">
        <v>18</v>
      </c>
      <c r="B19" s="1">
        <v>2.4142136999999999</v>
      </c>
      <c r="C19" s="1">
        <v>4.1462640000000004</v>
      </c>
      <c r="D19" s="1">
        <v>5.4142137000000004</v>
      </c>
    </row>
    <row r="20" spans="1:4">
      <c r="A20">
        <v>19</v>
      </c>
      <c r="B20" s="1">
        <v>4.4142137000000004</v>
      </c>
      <c r="C20" s="1">
        <v>4.4142137000000004</v>
      </c>
      <c r="D20" s="1">
        <v>24.413478999999999</v>
      </c>
    </row>
    <row r="21" spans="1:4">
      <c r="A21">
        <v>20</v>
      </c>
      <c r="B21" s="1">
        <v>5.4142137000000004</v>
      </c>
      <c r="C21" s="1">
        <v>6.8284273000000004</v>
      </c>
      <c r="D21" s="1">
        <v>7.1961519999999997</v>
      </c>
    </row>
    <row r="22" spans="1:4">
      <c r="A22">
        <v>21</v>
      </c>
      <c r="B22" s="1">
        <v>2.828427</v>
      </c>
      <c r="C22" s="1">
        <v>3.1462642999999999</v>
      </c>
      <c r="D22" s="1">
        <v>3.4142136999999999</v>
      </c>
    </row>
    <row r="23" spans="1:4">
      <c r="A23">
        <v>22</v>
      </c>
      <c r="B23" s="1">
        <v>4.4641019999999996</v>
      </c>
      <c r="C23" s="1">
        <v>8.6602540000000001</v>
      </c>
      <c r="D23" s="1">
        <v>8.2426405000000003</v>
      </c>
    </row>
    <row r="24" spans="1:4">
      <c r="A24">
        <v>23</v>
      </c>
      <c r="B24" s="1">
        <v>2.4142136999999999</v>
      </c>
      <c r="C24" s="1">
        <v>5.1462640000000004</v>
      </c>
      <c r="D24" s="1">
        <v>12.828426</v>
      </c>
    </row>
    <row r="25" spans="1:4">
      <c r="A25">
        <v>24</v>
      </c>
      <c r="B25" s="1">
        <v>10.560477000000001</v>
      </c>
      <c r="C25" s="1">
        <v>16</v>
      </c>
      <c r="D25" s="1">
        <v>9</v>
      </c>
    </row>
    <row r="26" spans="1:4">
      <c r="A26">
        <v>25</v>
      </c>
      <c r="B26" s="1">
        <v>5</v>
      </c>
      <c r="C26" s="1">
        <v>5.1462640000000004</v>
      </c>
      <c r="D26" s="1">
        <v>6.5604776999999999</v>
      </c>
    </row>
    <row r="27" spans="1:4">
      <c r="A27">
        <v>26</v>
      </c>
      <c r="B27" s="1">
        <v>8</v>
      </c>
      <c r="C27" s="1">
        <v>7</v>
      </c>
      <c r="D27" s="1">
        <v>7.1462640000000004</v>
      </c>
    </row>
    <row r="28" spans="1:4">
      <c r="A28">
        <v>27</v>
      </c>
      <c r="B28" s="1">
        <v>3.828427</v>
      </c>
      <c r="C28" s="1">
        <v>3.828427</v>
      </c>
      <c r="D28" s="1">
        <v>4.1462640000000004</v>
      </c>
    </row>
    <row r="29" spans="1:4" ht="16">
      <c r="B29" s="2" t="str">
        <f>ROUND(AVERAGE(B2:B28),4)&amp;"±"&amp;ROUND(STDEV(B2:B27),4)</f>
        <v>6.949±10.6356</v>
      </c>
      <c r="C29" s="2" t="str">
        <f t="shared" ref="C29" si="0">ROUND(AVERAGE(C2:C28),4)&amp;"±"&amp;ROUND(STDEV(C2:C27),4)</f>
        <v>8.2177±10.1589</v>
      </c>
      <c r="D29" s="2" t="str">
        <f t="shared" ref="C29:D29" si="1">ROUND(AVERAGE(D2:D28),4)&amp;"±"&amp;ROUND(STDEV(D2:D27),4)</f>
        <v>55.4879±196.2421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CF61-63AC-674B-A264-D214AEE846D1}">
  <dimension ref="A1:L53"/>
  <sheetViews>
    <sheetView topLeftCell="A15" zoomScale="185" zoomScaleNormal="215" workbookViewId="0">
      <selection activeCell="D51" sqref="D51:D53"/>
    </sheetView>
  </sheetViews>
  <sheetFormatPr baseColWidth="10" defaultRowHeight="16"/>
  <cols>
    <col min="1" max="2" width="13.1640625" style="2" bestFit="1" customWidth="1"/>
    <col min="3" max="3" width="14.33203125" style="2" bestFit="1" customWidth="1"/>
    <col min="4" max="4" width="17.6640625" style="2" bestFit="1" customWidth="1"/>
    <col min="5" max="16384" width="10.83203125" style="2"/>
  </cols>
  <sheetData>
    <row r="1" spans="1:12">
      <c r="B1" s="2" t="s">
        <v>0</v>
      </c>
      <c r="C1" s="2" t="s">
        <v>1</v>
      </c>
      <c r="D1" s="2" t="s">
        <v>20</v>
      </c>
    </row>
    <row r="2" spans="1:12">
      <c r="A2" s="2" t="s">
        <v>40</v>
      </c>
      <c r="B2" s="5" t="s">
        <v>37</v>
      </c>
      <c r="C2" s="5" t="s">
        <v>38</v>
      </c>
      <c r="D2" s="5" t="s">
        <v>39</v>
      </c>
    </row>
    <row r="3" spans="1:12">
      <c r="A3" s="2" t="s">
        <v>36</v>
      </c>
      <c r="B3" s="2" t="s">
        <v>43</v>
      </c>
      <c r="C3" s="10" t="s">
        <v>44</v>
      </c>
      <c r="D3" s="2" t="s">
        <v>45</v>
      </c>
    </row>
    <row r="4" spans="1:12">
      <c r="A4" s="2" t="s">
        <v>41</v>
      </c>
      <c r="B4" s="2" t="s">
        <v>46</v>
      </c>
      <c r="C4" s="2" t="s">
        <v>47</v>
      </c>
      <c r="D4" s="2" t="s">
        <v>48</v>
      </c>
    </row>
    <row r="5" spans="1:12">
      <c r="A5" s="2" t="s">
        <v>42</v>
      </c>
      <c r="B5" s="10" t="s">
        <v>49</v>
      </c>
      <c r="C5" s="2" t="s">
        <v>50</v>
      </c>
      <c r="D5" s="2" t="s">
        <v>51</v>
      </c>
    </row>
    <row r="11" spans="1:12">
      <c r="A11" s="2" t="s">
        <v>22</v>
      </c>
      <c r="B11" s="9">
        <v>0.82041321640114795</v>
      </c>
      <c r="C11" s="9">
        <v>0.70491490020624303</v>
      </c>
      <c r="D11" s="9">
        <v>0.70637057149248295</v>
      </c>
      <c r="E11" s="2" t="s">
        <v>23</v>
      </c>
      <c r="F11" s="9">
        <v>0.82041321640114795</v>
      </c>
      <c r="G11" s="9">
        <v>0.70491490020624303</v>
      </c>
      <c r="H11" s="9">
        <v>0.70637057149248295</v>
      </c>
      <c r="I11" s="2" t="s">
        <v>24</v>
      </c>
      <c r="J11" s="9">
        <v>0.60706711240519196</v>
      </c>
      <c r="K11" s="9">
        <v>0.42792160863835599</v>
      </c>
      <c r="L11" s="9">
        <v>0.50987549174676805</v>
      </c>
    </row>
    <row r="12" spans="1:12">
      <c r="B12" s="9">
        <v>0.63928938817497605</v>
      </c>
      <c r="C12" s="9">
        <v>0.619725610249932</v>
      </c>
      <c r="D12" s="9">
        <v>0.52654380415348701</v>
      </c>
      <c r="F12" s="9">
        <v>1</v>
      </c>
      <c r="G12" s="9">
        <v>1</v>
      </c>
      <c r="H12" s="9">
        <v>1</v>
      </c>
      <c r="J12" s="9">
        <v>0.64228194430969598</v>
      </c>
      <c r="K12" s="9">
        <v>0.55526787492531804</v>
      </c>
      <c r="L12" s="9">
        <v>0.56489493201483798</v>
      </c>
    </row>
    <row r="13" spans="1:12">
      <c r="B13" s="9">
        <v>1</v>
      </c>
      <c r="C13" s="9">
        <v>1</v>
      </c>
      <c r="D13" s="9">
        <v>1</v>
      </c>
      <c r="F13" s="9">
        <v>0.76676480209356002</v>
      </c>
      <c r="G13" s="9">
        <v>0.637922423838861</v>
      </c>
      <c r="H13" s="9">
        <v>0.63413821815154703</v>
      </c>
    </row>
    <row r="14" spans="1:12">
      <c r="B14" s="9">
        <v>0.83637217309648804</v>
      </c>
      <c r="C14" s="9">
        <v>0.79018369690011603</v>
      </c>
      <c r="D14" s="9">
        <v>0.75559131134352597</v>
      </c>
      <c r="F14" s="9">
        <v>0.675287356321845</v>
      </c>
      <c r="G14" s="9">
        <v>0.48762736535663198</v>
      </c>
      <c r="H14" s="9">
        <v>0.28994307400380898</v>
      </c>
    </row>
    <row r="15" spans="1:12">
      <c r="B15" s="9">
        <v>0.97893330958952895</v>
      </c>
      <c r="C15" s="9">
        <v>0.92832029848604503</v>
      </c>
      <c r="D15" s="9">
        <v>0.84011905430448697</v>
      </c>
      <c r="F15" s="9">
        <v>1</v>
      </c>
      <c r="G15" s="9">
        <v>1</v>
      </c>
      <c r="H15" s="9">
        <v>1</v>
      </c>
    </row>
    <row r="16" spans="1:12">
      <c r="B16" s="9">
        <v>1</v>
      </c>
      <c r="C16" s="9">
        <v>0.95320020209003598</v>
      </c>
      <c r="D16" s="9">
        <v>0.85958155511606105</v>
      </c>
      <c r="F16" s="9">
        <v>0.50963597430409502</v>
      </c>
      <c r="G16" s="9">
        <v>0.27841218053293798</v>
      </c>
      <c r="H16" s="9">
        <v>0.205586592178815</v>
      </c>
    </row>
    <row r="17" spans="1:12">
      <c r="B17" s="9">
        <v>0.73100272137325195</v>
      </c>
      <c r="C17" s="9">
        <v>0.64824318989341401</v>
      </c>
      <c r="D17" s="9">
        <v>0.68607863974495897</v>
      </c>
      <c r="F17" s="9">
        <v>0.71878715814506999</v>
      </c>
      <c r="G17" s="9">
        <v>0.78712296983759</v>
      </c>
      <c r="H17" s="11">
        <v>1.81950509461423E-14</v>
      </c>
    </row>
    <row r="18" spans="1:12">
      <c r="B18" s="9">
        <v>0.63768115942030201</v>
      </c>
      <c r="C18" s="9">
        <v>0.52377762893504598</v>
      </c>
      <c r="D18" s="9">
        <v>0.45844875346262298</v>
      </c>
      <c r="F18" s="9">
        <v>0.92614539673363305</v>
      </c>
      <c r="G18" s="9">
        <v>0.62869905080960897</v>
      </c>
      <c r="H18" s="9">
        <v>0.48726603252532202</v>
      </c>
    </row>
    <row r="19" spans="1:12">
      <c r="B19" s="9">
        <v>0.80730285822543801</v>
      </c>
      <c r="C19" s="9">
        <v>1</v>
      </c>
      <c r="D19" s="9">
        <v>0.82126244522108505</v>
      </c>
      <c r="F19" s="9">
        <v>0.440129449838218</v>
      </c>
      <c r="G19" s="9">
        <v>0.473227944926085</v>
      </c>
      <c r="H19" s="9">
        <v>0.25564738292015099</v>
      </c>
    </row>
    <row r="20" spans="1:12">
      <c r="B20" s="9">
        <v>0.79976285756632703</v>
      </c>
      <c r="C20" s="9">
        <v>0.81567014164835805</v>
      </c>
      <c r="D20" s="9">
        <v>0.53518981834004398</v>
      </c>
      <c r="F20" s="9">
        <v>0.88530345471521998</v>
      </c>
      <c r="G20" s="9">
        <v>0.82317712232370199</v>
      </c>
      <c r="H20" s="9">
        <v>0.78739562474024305</v>
      </c>
    </row>
    <row r="21" spans="1:12">
      <c r="B21" s="9">
        <v>1</v>
      </c>
      <c r="C21" s="9">
        <v>1</v>
      </c>
      <c r="D21" s="9">
        <v>1</v>
      </c>
      <c r="F21" s="9">
        <v>0.32370301335819102</v>
      </c>
      <c r="G21" s="9">
        <v>0.29074355083460302</v>
      </c>
      <c r="H21" s="9">
        <v>0.16948345631993</v>
      </c>
    </row>
    <row r="22" spans="1:12">
      <c r="B22" s="9">
        <v>0.83010858029226997</v>
      </c>
      <c r="C22" s="9">
        <v>0.78998104968279004</v>
      </c>
      <c r="D22" s="9">
        <v>0.67266747446772002</v>
      </c>
      <c r="F22" s="9">
        <v>0.68070175438597103</v>
      </c>
      <c r="G22" s="9">
        <v>0.51612903225807405</v>
      </c>
      <c r="H22" s="9">
        <v>0.36171617161717601</v>
      </c>
    </row>
    <row r="23" spans="1:12">
      <c r="B23" s="9"/>
      <c r="C23" s="9"/>
      <c r="D23" s="9"/>
      <c r="F23" s="9">
        <v>0.51395007342145704</v>
      </c>
      <c r="G23" s="9">
        <v>0.494187977416158</v>
      </c>
      <c r="H23" s="9">
        <v>2.81579976535382E-2</v>
      </c>
    </row>
    <row r="24" spans="1:12">
      <c r="B24" s="9"/>
      <c r="C24" s="9"/>
      <c r="D24" s="9"/>
    </row>
    <row r="25" spans="1:12">
      <c r="A25" s="2" t="s">
        <v>25</v>
      </c>
      <c r="B25" s="9" t="str">
        <f>ROUND(AVERAGE(B11:B22),4)&amp;"±"&amp;ROUND(STDEV(B11:B22),4)</f>
        <v>0.8401±0.1322</v>
      </c>
      <c r="C25" s="9" t="str">
        <f t="shared" ref="C25:D25" si="0">ROUND(AVERAGE(C11:C22),4)&amp;"±"&amp;ROUND(STDEV(C11:C22),4)</f>
        <v>0.8145±0.1648</v>
      </c>
      <c r="D25" s="9" t="str">
        <f t="shared" si="0"/>
        <v>0.7385±0.1762</v>
      </c>
      <c r="F25" s="9" t="str">
        <f>ROUND(AVERAGE(F11:F23),4)&amp;"±"&amp;ROUND(STDEV(F11:F23),4)</f>
        <v>0.7124±0.2168</v>
      </c>
      <c r="G25" s="9" t="str">
        <f t="shared" ref="G25:H25" si="1">ROUND(AVERAGE(G11:G23),4)&amp;"±"&amp;ROUND(STDEV(G11:G23),4)</f>
        <v>0.6248±0.2338</v>
      </c>
      <c r="H25" s="9" t="str">
        <f t="shared" si="1"/>
        <v>0.4558±0.3427</v>
      </c>
      <c r="J25" s="9" t="str">
        <f>ROUND(AVERAGE(J11:J23),4)&amp;"±"&amp;ROUND(STDEV(J11:J23),4)</f>
        <v>0.6247±0.0249</v>
      </c>
      <c r="K25" s="9" t="str">
        <f t="shared" ref="K25:L25" si="2">ROUND(AVERAGE(K11:K23),4)&amp;"±"&amp;ROUND(STDEV(K11:K23),4)</f>
        <v>0.4916±0.09</v>
      </c>
      <c r="L25" s="9" t="str">
        <f t="shared" si="2"/>
        <v>0.5374±0.0389</v>
      </c>
    </row>
    <row r="26" spans="1:12">
      <c r="B26" s="9"/>
      <c r="C26" s="9"/>
      <c r="D26" s="9"/>
    </row>
    <row r="27" spans="1:12">
      <c r="A27" s="2" t="s">
        <v>26</v>
      </c>
      <c r="B27" s="2" t="s">
        <v>0</v>
      </c>
      <c r="C27" s="2" t="s">
        <v>1</v>
      </c>
      <c r="D27" s="2" t="s">
        <v>20</v>
      </c>
      <c r="E27" s="2" t="s">
        <v>65</v>
      </c>
      <c r="F27" s="9"/>
      <c r="G27" s="9"/>
      <c r="H27" s="9"/>
    </row>
    <row r="28" spans="1:12">
      <c r="A28" s="2" t="s">
        <v>27</v>
      </c>
      <c r="B28" s="9" t="s">
        <v>56</v>
      </c>
      <c r="C28" s="9" t="s">
        <v>57</v>
      </c>
      <c r="D28" s="9" t="s">
        <v>58</v>
      </c>
      <c r="E28" s="9">
        <v>12</v>
      </c>
    </row>
    <row r="29" spans="1:12">
      <c r="A29" s="2" t="s">
        <v>28</v>
      </c>
      <c r="B29" s="9" t="s">
        <v>59</v>
      </c>
      <c r="C29" s="9" t="s">
        <v>60</v>
      </c>
      <c r="D29" s="9" t="s">
        <v>61</v>
      </c>
      <c r="E29" s="9">
        <v>13</v>
      </c>
      <c r="G29" s="9"/>
      <c r="H29" s="9"/>
    </row>
    <row r="30" spans="1:12">
      <c r="A30" s="2" t="s">
        <v>24</v>
      </c>
      <c r="B30" s="2" t="s">
        <v>62</v>
      </c>
      <c r="C30" s="2" t="s">
        <v>63</v>
      </c>
      <c r="D30" s="2" t="s">
        <v>64</v>
      </c>
      <c r="E30" s="9">
        <v>2</v>
      </c>
      <c r="G30" s="9"/>
      <c r="H30" s="9"/>
    </row>
    <row r="31" spans="1:12">
      <c r="F31" s="9"/>
      <c r="G31" s="9"/>
      <c r="H31" s="9"/>
    </row>
    <row r="32" spans="1:12">
      <c r="F32" s="9"/>
      <c r="G32" s="9"/>
      <c r="H32" s="9"/>
    </row>
    <row r="33" spans="2:12">
      <c r="B33" s="9"/>
      <c r="C33" s="9"/>
      <c r="D33" s="9"/>
    </row>
    <row r="34" spans="2:12">
      <c r="B34" s="5">
        <v>0.71503553125416797</v>
      </c>
      <c r="C34" s="5">
        <v>0.55433519404065601</v>
      </c>
      <c r="D34" s="12">
        <v>0.76504600964011504</v>
      </c>
      <c r="F34" s="5">
        <v>0.71503553125416797</v>
      </c>
      <c r="G34" s="5">
        <v>0.55433519404065601</v>
      </c>
      <c r="H34" s="12">
        <v>0.76504600964011504</v>
      </c>
      <c r="J34" s="5">
        <v>0.47383146807109899</v>
      </c>
      <c r="K34" s="12">
        <v>0.70951283739302196</v>
      </c>
      <c r="L34" s="5">
        <v>0.647300855826201</v>
      </c>
    </row>
    <row r="35" spans="2:12">
      <c r="B35" s="5">
        <v>0.51873999748472999</v>
      </c>
      <c r="C35" s="5">
        <v>0.517410233205022</v>
      </c>
      <c r="D35" s="12">
        <v>0.56315671367592002</v>
      </c>
      <c r="F35" s="5">
        <v>0.78315226549567296</v>
      </c>
      <c r="G35" s="12">
        <v>0.79019259934775898</v>
      </c>
      <c r="H35" s="5">
        <v>0.77450611103952105</v>
      </c>
      <c r="J35" s="5">
        <v>0.50254249600464895</v>
      </c>
      <c r="K35" s="5">
        <v>0.54104314978933599</v>
      </c>
      <c r="L35" s="12">
        <v>0.58956850210664002</v>
      </c>
    </row>
    <row r="36" spans="2:12">
      <c r="B36" s="5">
        <v>0.78423393020208798</v>
      </c>
      <c r="C36" s="5">
        <v>0.774427283916306</v>
      </c>
      <c r="D36" s="12">
        <v>0.84527732560447899</v>
      </c>
      <c r="F36" s="5">
        <v>0.89399421128798795</v>
      </c>
      <c r="G36" s="12">
        <v>0.91335021707670005</v>
      </c>
      <c r="H36" s="5">
        <v>0.91371201157742399</v>
      </c>
    </row>
    <row r="37" spans="2:12">
      <c r="B37" s="5">
        <v>0.775836972343523</v>
      </c>
      <c r="C37" s="5">
        <v>0.74526928675400295</v>
      </c>
      <c r="D37" s="12">
        <v>1</v>
      </c>
      <c r="F37" s="5">
        <v>0.89873417721519</v>
      </c>
      <c r="G37" s="5">
        <v>0.912974683544304</v>
      </c>
      <c r="H37" s="12">
        <v>0.957674050632911</v>
      </c>
    </row>
    <row r="38" spans="2:12">
      <c r="B38" s="5">
        <v>0.732242063492063</v>
      </c>
      <c r="C38" s="5">
        <v>0.61746031746031804</v>
      </c>
      <c r="D38" s="12">
        <v>0.76686507936507897</v>
      </c>
      <c r="F38" s="5">
        <v>0.78423393020208798</v>
      </c>
      <c r="G38" s="5">
        <v>0.774427283916306</v>
      </c>
      <c r="H38" s="12">
        <v>0.84527732560447899</v>
      </c>
    </row>
    <row r="39" spans="2:12">
      <c r="B39" s="5">
        <v>0.66735488157957201</v>
      </c>
      <c r="C39" s="5">
        <v>0.67701362190896597</v>
      </c>
      <c r="D39" s="12">
        <v>0.73223693578242899</v>
      </c>
      <c r="F39" s="5">
        <v>0.77229725266132399</v>
      </c>
      <c r="G39" s="5">
        <v>0.78644622210597803</v>
      </c>
      <c r="H39" s="12">
        <v>0.78586191717807996</v>
      </c>
    </row>
    <row r="40" spans="2:12">
      <c r="B40" s="5">
        <v>0.49146787562750499</v>
      </c>
      <c r="C40" s="5">
        <v>0.53652177296960701</v>
      </c>
      <c r="D40" s="12">
        <v>0.691500953418687</v>
      </c>
      <c r="F40" s="5">
        <v>0.775836972343523</v>
      </c>
      <c r="G40" s="5">
        <v>0.74526928675400295</v>
      </c>
      <c r="H40" s="12">
        <v>1</v>
      </c>
    </row>
    <row r="41" spans="2:12">
      <c r="B41" s="5">
        <v>0.75847047434656401</v>
      </c>
      <c r="C41" s="5">
        <v>0.76210067763794798</v>
      </c>
      <c r="D41" s="12">
        <v>0.90004840271055198</v>
      </c>
      <c r="F41" s="5">
        <v>0.86200657894736799</v>
      </c>
      <c r="G41" s="5">
        <v>0.821710526315789</v>
      </c>
      <c r="H41" s="12">
        <v>0.92796052631578996</v>
      </c>
    </row>
    <row r="42" spans="2:12">
      <c r="B42" s="5">
        <v>0.73564211017328396</v>
      </c>
      <c r="C42" s="5">
        <v>0.37959922088237003</v>
      </c>
      <c r="D42" s="12">
        <v>0.73564211017328396</v>
      </c>
      <c r="F42" s="5">
        <v>0.94178082191780799</v>
      </c>
      <c r="G42" s="5">
        <v>0.88070776255707806</v>
      </c>
      <c r="H42" s="12">
        <v>0.96404109589041098</v>
      </c>
    </row>
    <row r="43" spans="2:12">
      <c r="B43" s="5">
        <v>0.72473538306451601</v>
      </c>
      <c r="C43" s="5">
        <v>0.65228074596774199</v>
      </c>
      <c r="D43" s="12">
        <v>0.84160786290322598</v>
      </c>
      <c r="F43" s="5">
        <v>0.875</v>
      </c>
      <c r="G43" s="5">
        <v>0.877478991596639</v>
      </c>
      <c r="H43" s="12">
        <v>0.88794117647058801</v>
      </c>
    </row>
    <row r="44" spans="2:12">
      <c r="B44" s="5">
        <v>0.57222762645914405</v>
      </c>
      <c r="C44" s="5">
        <v>0.59975449323698404</v>
      </c>
      <c r="D44" s="12">
        <v>0.63534139336668505</v>
      </c>
      <c r="F44" s="5">
        <v>0.95622568093385196</v>
      </c>
      <c r="G44" s="5">
        <v>0.931582360570687</v>
      </c>
      <c r="H44" s="12">
        <v>0.97835603112840497</v>
      </c>
    </row>
    <row r="45" spans="2:12">
      <c r="B45" s="5">
        <v>0.71872384937238498</v>
      </c>
      <c r="C45" s="5">
        <v>0.73043933054393295</v>
      </c>
      <c r="D45" s="12">
        <v>0.79142259414226002</v>
      </c>
      <c r="F45" s="5">
        <v>0.76435592343507497</v>
      </c>
      <c r="G45" s="5">
        <v>0.68960165545783803</v>
      </c>
      <c r="H45" s="12">
        <v>0.78297982410760503</v>
      </c>
    </row>
    <row r="46" spans="2:12">
      <c r="F46" s="5">
        <v>0.94990152634170399</v>
      </c>
      <c r="G46" s="5">
        <v>0.92085179714426402</v>
      </c>
      <c r="H46" s="12">
        <v>0.99126046282619396</v>
      </c>
    </row>
    <row r="47" spans="2:12">
      <c r="F47" s="5">
        <v>0.93092621664050201</v>
      </c>
      <c r="G47" s="5">
        <v>0.81828885400314</v>
      </c>
      <c r="H47" s="12">
        <v>0.99646781789638905</v>
      </c>
    </row>
    <row r="48" spans="2:12">
      <c r="B48" s="2" t="str">
        <f>ROUND(AVERAGE(B34:B45),4)&amp;"±"&amp;ROUND(STDEV(B34:B45),4)</f>
        <v>0.6829±0.1</v>
      </c>
      <c r="C48" s="2" t="str">
        <f t="shared" ref="C48:D48" si="3">ROUND(AVERAGE(C34:C45),4)&amp;"±"&amp;ROUND(STDEV(C34:C45),4)</f>
        <v>0.6289±0.1188</v>
      </c>
      <c r="D48" s="2" t="str">
        <f t="shared" si="3"/>
        <v>0.7723±0.1171</v>
      </c>
      <c r="F48" s="2" t="str">
        <f>ROUND(AVERAGE(F34:F47),4)&amp;"±"&amp;ROUND(STDEV(F34:F47),4)</f>
        <v>0.8502±0.0819</v>
      </c>
      <c r="G48" s="2" t="str">
        <f t="shared" ref="G48:H48" si="4">ROUND(AVERAGE(G34:G47),4)&amp;"±"&amp;ROUND(STDEV(G34:G47),4)</f>
        <v>0.8155±0.1052</v>
      </c>
      <c r="H48" s="2" t="str">
        <f t="shared" si="4"/>
        <v>0.8979±0.0903</v>
      </c>
      <c r="J48" s="2" t="str">
        <f>ROUND(AVERAGE(J34:J47),4)&amp;"±"&amp;ROUND(STDEV(J34:J47),4)</f>
        <v>0.4882±0.0203</v>
      </c>
      <c r="K48" s="2" t="str">
        <f t="shared" ref="K48:L48" si="5">ROUND(AVERAGE(K34:K47),4)&amp;"±"&amp;ROUND(STDEV(K34:K47),4)</f>
        <v>0.6253±0.1191</v>
      </c>
      <c r="L48" s="2" t="str">
        <f t="shared" si="5"/>
        <v>0.6184±0.0408</v>
      </c>
    </row>
    <row r="50" spans="1:4">
      <c r="A50" s="2" t="s">
        <v>36</v>
      </c>
      <c r="B50" s="2" t="s">
        <v>0</v>
      </c>
      <c r="C50" s="2" t="s">
        <v>1</v>
      </c>
      <c r="D50" s="2" t="s">
        <v>20</v>
      </c>
    </row>
    <row r="51" spans="1:4">
      <c r="A51" s="2" t="s">
        <v>27</v>
      </c>
      <c r="B51" s="2" t="s">
        <v>66</v>
      </c>
      <c r="C51" s="2" t="s">
        <v>67</v>
      </c>
      <c r="D51" s="2" t="s">
        <v>68</v>
      </c>
    </row>
    <row r="52" spans="1:4">
      <c r="A52" s="2" t="s">
        <v>28</v>
      </c>
      <c r="B52" s="2" t="s">
        <v>69</v>
      </c>
      <c r="C52" s="2" t="s">
        <v>70</v>
      </c>
      <c r="D52" s="2" t="s">
        <v>71</v>
      </c>
    </row>
    <row r="53" spans="1:4">
      <c r="A53" s="2" t="s">
        <v>24</v>
      </c>
      <c r="B53" s="2" t="s">
        <v>72</v>
      </c>
      <c r="C53" s="2" t="s">
        <v>73</v>
      </c>
      <c r="D53" s="2" t="s">
        <v>74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E45E-AE15-F840-BC2D-DAEC06F9FB62}">
  <dimension ref="A1:U58"/>
  <sheetViews>
    <sheetView topLeftCell="L1" zoomScale="156" workbookViewId="0">
      <selection activeCell="O14" sqref="O14:Q17"/>
    </sheetView>
  </sheetViews>
  <sheetFormatPr baseColWidth="10" defaultRowHeight="16"/>
  <cols>
    <col min="1" max="1" width="9.33203125" style="2" bestFit="1" customWidth="1"/>
    <col min="2" max="2" width="18.83203125" style="2" bestFit="1" customWidth="1"/>
    <col min="3" max="3" width="17.6640625" style="2" bestFit="1" customWidth="1"/>
    <col min="4" max="9" width="10.83203125" style="2"/>
    <col min="10" max="10" width="13.5" style="2" bestFit="1" customWidth="1"/>
    <col min="11" max="11" width="11" style="2" bestFit="1" customWidth="1"/>
    <col min="12" max="12" width="13.1640625" style="2" bestFit="1" customWidth="1"/>
    <col min="13" max="13" width="11" style="2" bestFit="1" customWidth="1"/>
    <col min="14" max="14" width="10.83203125" style="2"/>
    <col min="15" max="15" width="13.83203125" style="2" bestFit="1" customWidth="1"/>
    <col min="16" max="16" width="16.5" style="2" bestFit="1" customWidth="1"/>
    <col min="17" max="17" width="14.33203125" style="2" bestFit="1" customWidth="1"/>
    <col min="18" max="18" width="10.83203125" style="2"/>
    <col min="19" max="19" width="15" style="2" bestFit="1" customWidth="1"/>
    <col min="20" max="16384" width="10.83203125" style="2"/>
  </cols>
  <sheetData>
    <row r="1" spans="1:21">
      <c r="B1" s="2" t="s">
        <v>15</v>
      </c>
      <c r="C1" s="2" t="s">
        <v>4</v>
      </c>
    </row>
    <row r="2" spans="1:21">
      <c r="A2" s="2">
        <v>2</v>
      </c>
      <c r="B2" s="15">
        <v>3.3041576215351802E-16</v>
      </c>
      <c r="C2" s="2">
        <v>1</v>
      </c>
      <c r="K2" s="15">
        <v>3.3041576215351802E-16</v>
      </c>
      <c r="M2" s="5">
        <v>0.79584611753599399</v>
      </c>
    </row>
    <row r="3" spans="1:21">
      <c r="A3" s="2">
        <v>4</v>
      </c>
      <c r="B3" s="5">
        <v>0.79584611753599399</v>
      </c>
      <c r="C3" s="2">
        <v>0.67528735600000001</v>
      </c>
      <c r="M3" s="15">
        <v>4.0034974553770202E-17</v>
      </c>
    </row>
    <row r="4" spans="1:21">
      <c r="A4" s="2">
        <v>5</v>
      </c>
      <c r="B4" s="15">
        <v>4.0034974553770202E-17</v>
      </c>
      <c r="C4" s="2">
        <v>1</v>
      </c>
      <c r="M4" s="15">
        <v>1.9851510699964199E-15</v>
      </c>
    </row>
    <row r="5" spans="1:21">
      <c r="A5" s="2">
        <v>6</v>
      </c>
      <c r="B5" s="15">
        <v>1.9851510699964199E-15</v>
      </c>
      <c r="C5" s="2">
        <v>0.63928938800000001</v>
      </c>
    </row>
    <row r="6" spans="1:21">
      <c r="A6" s="2">
        <v>12</v>
      </c>
      <c r="B6" s="5">
        <v>1</v>
      </c>
      <c r="C6" s="5">
        <v>0.48726603252532202</v>
      </c>
    </row>
    <row r="7" spans="1:21">
      <c r="A7" s="2">
        <v>15</v>
      </c>
      <c r="B7" s="15">
        <v>7.6103500761029198E-14</v>
      </c>
      <c r="C7" s="5">
        <v>0.16948345631993</v>
      </c>
      <c r="J7" s="2" t="s">
        <v>26</v>
      </c>
      <c r="K7" s="2" t="s">
        <v>22</v>
      </c>
      <c r="L7" s="2" t="s">
        <v>31</v>
      </c>
      <c r="M7" s="2" t="s">
        <v>32</v>
      </c>
      <c r="O7" s="2" t="s">
        <v>26</v>
      </c>
      <c r="P7" s="2" t="s">
        <v>33</v>
      </c>
      <c r="Q7" s="2" t="s">
        <v>34</v>
      </c>
      <c r="S7" s="2" t="s">
        <v>81</v>
      </c>
      <c r="T7" s="2" t="s">
        <v>33</v>
      </c>
      <c r="U7" s="2" t="s">
        <v>34</v>
      </c>
    </row>
    <row r="8" spans="1:21">
      <c r="A8" s="2">
        <v>21</v>
      </c>
      <c r="B8" s="15">
        <v>1.0278643753514E-16</v>
      </c>
      <c r="C8" s="5">
        <v>0.56489493201483798</v>
      </c>
      <c r="J8" s="2" t="s">
        <v>27</v>
      </c>
      <c r="K8" s="15">
        <v>4.0034974553770202E-17</v>
      </c>
      <c r="L8" s="15">
        <v>3.3041576215351802E-16</v>
      </c>
      <c r="M8" s="15">
        <v>1.0278643753514E-16</v>
      </c>
      <c r="O8" s="2" t="s">
        <v>27</v>
      </c>
      <c r="P8" s="13" t="s">
        <v>75</v>
      </c>
      <c r="Q8" s="9" t="s">
        <v>58</v>
      </c>
      <c r="S8" s="2" t="s">
        <v>27</v>
      </c>
      <c r="T8" s="2">
        <v>3</v>
      </c>
      <c r="U8" s="2">
        <v>12</v>
      </c>
    </row>
    <row r="9" spans="1:21">
      <c r="A9" s="2">
        <v>23</v>
      </c>
      <c r="B9" s="5">
        <v>0.66870824053452405</v>
      </c>
      <c r="C9" s="5">
        <v>0.82126244522108505</v>
      </c>
      <c r="J9" s="2" t="s">
        <v>28</v>
      </c>
      <c r="K9" s="15">
        <v>1.9851510699964199E-15</v>
      </c>
      <c r="L9" s="5">
        <v>0.79584611753599399</v>
      </c>
      <c r="M9" s="5">
        <v>0.66870824053452405</v>
      </c>
      <c r="O9" s="2" t="s">
        <v>35</v>
      </c>
      <c r="P9" s="2" t="s">
        <v>79</v>
      </c>
      <c r="Q9" s="9" t="s">
        <v>61</v>
      </c>
      <c r="S9" s="2" t="s">
        <v>35</v>
      </c>
      <c r="T9" s="2">
        <v>3</v>
      </c>
      <c r="U9" s="2">
        <v>13</v>
      </c>
    </row>
    <row r="10" spans="1:21">
      <c r="B10" s="13" t="str">
        <f>ROUND(AVERAGE(B2:B9),4)&amp;"±"&amp;ROUND(STDEV(B2:B9),4)</f>
        <v>0.3081±0.4345</v>
      </c>
      <c r="C10" s="13">
        <f>AVERAGE(C2:C9)</f>
        <v>0.66968545126014678</v>
      </c>
      <c r="J10" s="2" t="s">
        <v>24</v>
      </c>
      <c r="K10" s="15">
        <v>7.6103500761029198E-14</v>
      </c>
      <c r="L10" s="5">
        <v>1</v>
      </c>
      <c r="O10" s="2" t="s">
        <v>30</v>
      </c>
      <c r="P10" s="2" t="s">
        <v>80</v>
      </c>
      <c r="Q10" s="2" t="s">
        <v>64</v>
      </c>
      <c r="S10" s="2" t="s">
        <v>30</v>
      </c>
      <c r="T10" s="2">
        <v>2</v>
      </c>
      <c r="U10" s="2">
        <v>2</v>
      </c>
    </row>
    <row r="12" spans="1:21">
      <c r="K12" s="13" t="str">
        <f>ROUND(AVERAGE(K8:K10),4)&amp;"±"&amp;ROUND(STDEV(K8:K10),4)</f>
        <v>0±0</v>
      </c>
      <c r="L12" s="13" t="str">
        <f t="shared" ref="L12:M12" si="0">ROUND(AVERAGE(L8:L10),4)&amp;"±"&amp;ROUND(STDEV(L8:L10),4)</f>
        <v>0.5986±0.5284</v>
      </c>
      <c r="M12" s="13" t="str">
        <f t="shared" si="0"/>
        <v>0.3344±0.4728</v>
      </c>
    </row>
    <row r="13" spans="1:21">
      <c r="B13" s="2" t="s">
        <v>16</v>
      </c>
      <c r="C13" s="2" t="s">
        <v>17</v>
      </c>
    </row>
    <row r="14" spans="1:21">
      <c r="A14" s="2">
        <v>2</v>
      </c>
      <c r="B14" s="5">
        <v>1</v>
      </c>
      <c r="C14" s="5">
        <v>0.77450611103952105</v>
      </c>
      <c r="J14" s="2" t="s">
        <v>36</v>
      </c>
      <c r="K14" s="2" t="s">
        <v>22</v>
      </c>
      <c r="L14" s="2" t="s">
        <v>31</v>
      </c>
      <c r="M14" s="2" t="s">
        <v>32</v>
      </c>
      <c r="O14" s="2" t="s">
        <v>36</v>
      </c>
      <c r="P14" s="2" t="s">
        <v>33</v>
      </c>
      <c r="Q14" s="2" t="s">
        <v>34</v>
      </c>
    </row>
    <row r="15" spans="1:21">
      <c r="A15" s="2">
        <v>4</v>
      </c>
      <c r="B15" s="5">
        <v>1.35205696202532</v>
      </c>
      <c r="C15" s="2">
        <v>0.95767405100000003</v>
      </c>
      <c r="J15" s="2" t="s">
        <v>27</v>
      </c>
      <c r="K15" s="5">
        <v>0.46012679921977301</v>
      </c>
      <c r="L15" s="5">
        <v>1</v>
      </c>
      <c r="M15" s="5">
        <v>51.373436471362702</v>
      </c>
      <c r="O15" s="2" t="s">
        <v>27</v>
      </c>
      <c r="P15" s="2" t="s">
        <v>76</v>
      </c>
      <c r="Q15" s="2" t="s">
        <v>68</v>
      </c>
    </row>
    <row r="16" spans="1:21">
      <c r="A16" s="2">
        <v>5</v>
      </c>
      <c r="B16" s="5">
        <v>0.46012679921977301</v>
      </c>
      <c r="C16" s="2">
        <v>0.563156714</v>
      </c>
      <c r="J16" s="2" t="s">
        <v>28</v>
      </c>
      <c r="K16" s="5">
        <v>1</v>
      </c>
      <c r="L16" s="5">
        <v>1.35205696202532</v>
      </c>
      <c r="M16" s="5">
        <v>0.43440360308005199</v>
      </c>
      <c r="O16" s="2" t="s">
        <v>35</v>
      </c>
      <c r="P16" s="2" t="s">
        <v>77</v>
      </c>
      <c r="Q16" s="2" t="s">
        <v>71</v>
      </c>
    </row>
    <row r="17" spans="1:17">
      <c r="A17" s="2">
        <v>6</v>
      </c>
      <c r="B17" s="5">
        <v>1</v>
      </c>
      <c r="C17" s="2">
        <v>0.563156714</v>
      </c>
      <c r="J17" s="2" t="s">
        <v>24</v>
      </c>
      <c r="K17" s="5">
        <v>0.16887370069770799</v>
      </c>
      <c r="L17" s="5">
        <v>1</v>
      </c>
      <c r="O17" s="2" t="s">
        <v>30</v>
      </c>
      <c r="P17" s="2" t="s">
        <v>78</v>
      </c>
      <c r="Q17" s="2" t="s">
        <v>74</v>
      </c>
    </row>
    <row r="18" spans="1:17">
      <c r="A18" s="2">
        <v>12</v>
      </c>
      <c r="B18" s="5">
        <v>0.16887370069770799</v>
      </c>
      <c r="C18" s="2">
        <v>0.92796052600000001</v>
      </c>
    </row>
    <row r="19" spans="1:17">
      <c r="A19" s="2">
        <v>15</v>
      </c>
      <c r="B19" s="5">
        <v>1</v>
      </c>
      <c r="C19" s="2">
        <v>0.97835603100000001</v>
      </c>
      <c r="K19" s="13" t="str">
        <f>ROUND(AVERAGE(K15:K17),4)&amp;"±"&amp;ROUND(STDEV(K15:K17),4)</f>
        <v>0.543±0.4217</v>
      </c>
      <c r="L19" s="13" t="str">
        <f t="shared" ref="L19:M19" si="1">ROUND(AVERAGE(L15:L17),4)&amp;"±"&amp;ROUND(STDEV(L15:L17),4)</f>
        <v>1.1174±0.2033</v>
      </c>
      <c r="M19" s="13" t="str">
        <f t="shared" si="1"/>
        <v>25.9039±36.0193</v>
      </c>
    </row>
    <row r="20" spans="1:17">
      <c r="A20" s="2">
        <v>21</v>
      </c>
      <c r="B20" s="5">
        <v>51.373436471362702</v>
      </c>
      <c r="C20" s="2">
        <v>0.58956850199999999</v>
      </c>
    </row>
    <row r="21" spans="1:17">
      <c r="A21" s="2">
        <v>23</v>
      </c>
      <c r="B21" s="5">
        <v>0.43440360308005199</v>
      </c>
      <c r="C21" s="2">
        <v>0.73564211000000002</v>
      </c>
    </row>
    <row r="22" spans="1:17">
      <c r="B22" s="13" t="str">
        <f>ROUND(AVERAGE(B14:B21),4)&amp;"±"&amp;ROUND(STDEV(B14:B21),4)</f>
        <v>7.0986±17.894</v>
      </c>
      <c r="C22" s="2">
        <f>AVERAGE(C14:C21)</f>
        <v>0.76125259487994001</v>
      </c>
    </row>
    <row r="28" spans="1:17">
      <c r="B28" s="2" t="s">
        <v>18</v>
      </c>
      <c r="C28" s="2" t="s">
        <v>11</v>
      </c>
    </row>
    <row r="29" spans="1:17">
      <c r="A29" s="2">
        <v>2</v>
      </c>
      <c r="B29" s="5">
        <v>1</v>
      </c>
      <c r="C29" s="9">
        <v>0.99993785186491302</v>
      </c>
    </row>
    <row r="30" spans="1:17">
      <c r="A30" s="2">
        <v>4</v>
      </c>
      <c r="B30" s="5">
        <v>1</v>
      </c>
      <c r="C30" s="9">
        <v>0.99999949025129997</v>
      </c>
    </row>
    <row r="31" spans="1:17">
      <c r="A31" s="2">
        <v>5</v>
      </c>
      <c r="B31" s="5">
        <v>1</v>
      </c>
      <c r="C31" s="5">
        <v>0.99970559462417696</v>
      </c>
    </row>
    <row r="32" spans="1:17">
      <c r="A32" s="2">
        <v>6</v>
      </c>
      <c r="B32" s="5">
        <v>1</v>
      </c>
      <c r="C32" s="5">
        <v>0.99999564139747199</v>
      </c>
    </row>
    <row r="33" spans="1:3">
      <c r="A33" s="2">
        <v>12</v>
      </c>
      <c r="B33" s="5">
        <v>1</v>
      </c>
      <c r="C33" s="5">
        <v>0.999999192280694</v>
      </c>
    </row>
    <row r="34" spans="1:3">
      <c r="A34" s="2">
        <v>15</v>
      </c>
      <c r="B34" s="5">
        <v>1</v>
      </c>
      <c r="C34" s="5">
        <v>1</v>
      </c>
    </row>
    <row r="35" spans="1:3">
      <c r="A35" s="2">
        <v>21</v>
      </c>
      <c r="B35" s="5">
        <v>1</v>
      </c>
      <c r="C35" s="5">
        <v>0.99999832078103701</v>
      </c>
    </row>
    <row r="36" spans="1:3">
      <c r="A36" s="2">
        <v>23</v>
      </c>
      <c r="B36" s="5">
        <v>0.99999413284940497</v>
      </c>
      <c r="C36" s="5">
        <v>1</v>
      </c>
    </row>
    <row r="37" spans="1:3">
      <c r="B37" s="13" t="str">
        <f>ROUND(AVERAGE(B29:B36),4)&amp;"±"&amp;ROUND(STDEV(B29:B36),4)</f>
        <v>1±0</v>
      </c>
      <c r="C37" s="2">
        <f>AVERAGE(C29:C36)</f>
        <v>0.99995451139994918</v>
      </c>
    </row>
    <row r="39" spans="1:3">
      <c r="B39" s="2" t="s">
        <v>19</v>
      </c>
      <c r="C39" s="2" t="s">
        <v>14</v>
      </c>
    </row>
    <row r="40" spans="1:3">
      <c r="A40" s="2">
        <v>2</v>
      </c>
      <c r="B40" s="5">
        <v>1000</v>
      </c>
      <c r="C40" s="5">
        <v>9</v>
      </c>
    </row>
    <row r="41" spans="1:3">
      <c r="A41" s="2">
        <v>4</v>
      </c>
      <c r="B41" s="5">
        <v>270.60622999999998</v>
      </c>
      <c r="C41" s="5">
        <v>6.1462640000000004</v>
      </c>
    </row>
    <row r="42" spans="1:3">
      <c r="A42" s="2">
        <v>5</v>
      </c>
      <c r="B42" s="5">
        <v>198.28607</v>
      </c>
      <c r="C42" s="5">
        <v>19.70261</v>
      </c>
    </row>
    <row r="43" spans="1:3">
      <c r="A43" s="2">
        <v>6</v>
      </c>
      <c r="B43" s="5">
        <v>1000</v>
      </c>
      <c r="C43" s="5">
        <v>8.974691</v>
      </c>
    </row>
    <row r="44" spans="1:3">
      <c r="A44" s="2">
        <v>12</v>
      </c>
      <c r="B44" s="5">
        <v>2</v>
      </c>
      <c r="C44" s="5">
        <v>5.1462640000000004</v>
      </c>
    </row>
    <row r="45" spans="1:3">
      <c r="A45" s="2">
        <v>15</v>
      </c>
      <c r="B45" s="5">
        <v>1000</v>
      </c>
      <c r="C45" s="5">
        <v>5.8284273000000004</v>
      </c>
    </row>
    <row r="46" spans="1:3">
      <c r="A46" s="2">
        <v>21</v>
      </c>
      <c r="B46" s="5">
        <v>674.00170000000003</v>
      </c>
      <c r="C46" s="5">
        <v>8.2426405000000003</v>
      </c>
    </row>
    <row r="47" spans="1:3">
      <c r="A47" s="2">
        <v>23</v>
      </c>
      <c r="B47" s="5">
        <v>9</v>
      </c>
      <c r="C47" s="5">
        <v>9</v>
      </c>
    </row>
    <row r="48" spans="1:3">
      <c r="B48" s="13" t="str">
        <f>ROUND(AVERAGE(B40:B47),4)&amp;"±"&amp;ROUND(STDEV(B40:B47),4)</f>
        <v>519.2368±448.8165</v>
      </c>
      <c r="C48" s="2">
        <f>AVERAGE(C40:C47)</f>
        <v>9.0051121000000016</v>
      </c>
    </row>
    <row r="54" spans="1:3">
      <c r="B54" s="2" t="s">
        <v>21</v>
      </c>
      <c r="C54" s="2" t="s">
        <v>20</v>
      </c>
    </row>
    <row r="55" spans="1:3">
      <c r="A55" s="2" t="s">
        <v>40</v>
      </c>
      <c r="B55" s="14" t="s">
        <v>52</v>
      </c>
      <c r="C55" s="5" t="s">
        <v>39</v>
      </c>
    </row>
    <row r="56" spans="1:3">
      <c r="A56" s="2" t="s">
        <v>36</v>
      </c>
      <c r="B56" s="2" t="s">
        <v>53</v>
      </c>
      <c r="C56" s="2" t="s">
        <v>45</v>
      </c>
    </row>
    <row r="57" spans="1:3">
      <c r="A57" s="2" t="s">
        <v>41</v>
      </c>
      <c r="B57" s="2" t="s">
        <v>54</v>
      </c>
      <c r="C57" s="2" t="s">
        <v>48</v>
      </c>
    </row>
    <row r="58" spans="1:3">
      <c r="A58" s="2" t="s">
        <v>42</v>
      </c>
      <c r="B58" s="2" t="s">
        <v>55</v>
      </c>
      <c r="C58" s="2" t="s">
        <v>51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DBBF9-4D17-7041-BC49-C84C38E3953C}">
  <dimension ref="A2:C29"/>
  <sheetViews>
    <sheetView zoomScale="178" workbookViewId="0">
      <selection activeCell="A21" sqref="A21:B21"/>
    </sheetView>
  </sheetViews>
  <sheetFormatPr baseColWidth="10" defaultRowHeight="15"/>
  <cols>
    <col min="1" max="1" width="4" bestFit="1" customWidth="1"/>
  </cols>
  <sheetData>
    <row r="2" spans="1:3">
      <c r="A2">
        <v>1</v>
      </c>
      <c r="B2" t="s">
        <v>27</v>
      </c>
      <c r="C2" t="s">
        <v>28</v>
      </c>
    </row>
    <row r="3" spans="1:3">
      <c r="A3">
        <v>2</v>
      </c>
      <c r="B3" t="s">
        <v>28</v>
      </c>
    </row>
    <row r="4" spans="1:3">
      <c r="A4">
        <v>3</v>
      </c>
      <c r="B4" t="s">
        <v>28</v>
      </c>
    </row>
    <row r="5" spans="1:3">
      <c r="A5">
        <v>4</v>
      </c>
      <c r="B5" t="s">
        <v>28</v>
      </c>
    </row>
    <row r="6" spans="1:3">
      <c r="A6">
        <v>5</v>
      </c>
      <c r="B6" t="s">
        <v>27</v>
      </c>
    </row>
    <row r="7" spans="1:3">
      <c r="A7">
        <v>6</v>
      </c>
      <c r="B7" t="s">
        <v>27</v>
      </c>
    </row>
    <row r="8" spans="1:3">
      <c r="A8">
        <v>7</v>
      </c>
      <c r="B8" t="s">
        <v>28</v>
      </c>
    </row>
    <row r="9" spans="1:3">
      <c r="A9">
        <v>8</v>
      </c>
      <c r="B9" t="s">
        <v>28</v>
      </c>
    </row>
    <row r="10" spans="1:3">
      <c r="A10">
        <v>9</v>
      </c>
      <c r="B10" t="s">
        <v>29</v>
      </c>
    </row>
    <row r="11" spans="1:3">
      <c r="A11">
        <v>10</v>
      </c>
      <c r="B11" t="s">
        <v>27</v>
      </c>
      <c r="C11" t="s">
        <v>28</v>
      </c>
    </row>
    <row r="12" spans="1:3">
      <c r="A12">
        <v>11</v>
      </c>
      <c r="B12" t="s">
        <v>27</v>
      </c>
    </row>
    <row r="13" spans="1:3">
      <c r="A13">
        <v>12</v>
      </c>
      <c r="B13" t="s">
        <v>27</v>
      </c>
    </row>
    <row r="14" spans="1:3">
      <c r="A14">
        <v>13</v>
      </c>
      <c r="B14" t="s">
        <v>27</v>
      </c>
    </row>
    <row r="15" spans="1:3">
      <c r="A15">
        <v>14</v>
      </c>
      <c r="B15" t="s">
        <v>28</v>
      </c>
    </row>
    <row r="16" spans="1:3">
      <c r="A16">
        <v>15</v>
      </c>
      <c r="B16" t="s">
        <v>28</v>
      </c>
    </row>
    <row r="17" spans="1:2">
      <c r="A17">
        <v>16</v>
      </c>
      <c r="B17" t="s">
        <v>28</v>
      </c>
    </row>
    <row r="18" spans="1:2">
      <c r="A18">
        <v>17</v>
      </c>
      <c r="B18" t="s">
        <v>28</v>
      </c>
    </row>
    <row r="19" spans="1:2">
      <c r="A19">
        <v>18</v>
      </c>
      <c r="B19" t="s">
        <v>28</v>
      </c>
    </row>
    <row r="20" spans="1:2">
      <c r="A20">
        <v>19</v>
      </c>
      <c r="B20" t="s">
        <v>27</v>
      </c>
    </row>
    <row r="21" spans="1:2">
      <c r="A21">
        <v>20</v>
      </c>
      <c r="B21" t="s">
        <v>28</v>
      </c>
    </row>
    <row r="22" spans="1:2">
      <c r="A22">
        <v>21</v>
      </c>
      <c r="B22" t="s">
        <v>30</v>
      </c>
    </row>
    <row r="23" spans="1:2">
      <c r="A23">
        <v>22</v>
      </c>
      <c r="B23" t="s">
        <v>27</v>
      </c>
    </row>
    <row r="24" spans="1:2">
      <c r="A24">
        <v>23</v>
      </c>
      <c r="B24" t="s">
        <v>30</v>
      </c>
    </row>
    <row r="25" spans="1:2">
      <c r="A25">
        <v>24</v>
      </c>
      <c r="B25" t="s">
        <v>28</v>
      </c>
    </row>
    <row r="26" spans="1:2">
      <c r="A26">
        <v>25</v>
      </c>
      <c r="B26" t="s">
        <v>27</v>
      </c>
    </row>
    <row r="27" spans="1:2">
      <c r="A27">
        <v>26</v>
      </c>
      <c r="B27" t="s">
        <v>27</v>
      </c>
    </row>
    <row r="28" spans="1:2">
      <c r="A28">
        <v>27</v>
      </c>
      <c r="B28" t="s">
        <v>27</v>
      </c>
    </row>
    <row r="29" spans="1:2">
      <c r="A29">
        <v>28</v>
      </c>
      <c r="B29" t="s">
        <v>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dice</vt:lpstr>
      <vt:lpstr>RVE</vt:lpstr>
      <vt:lpstr>Spec</vt:lpstr>
      <vt:lpstr>HD95</vt:lpstr>
      <vt:lpstr>sam vs medsam</vt:lpstr>
      <vt:lpstr>nnunet vs medsam</vt:lpstr>
      <vt:lpstr>sequence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Hoi Lam</dc:creator>
  <cp:lastModifiedBy>HUI, Hoi Lam</cp:lastModifiedBy>
  <dcterms:created xsi:type="dcterms:W3CDTF">2024-05-13T17:15:10Z</dcterms:created>
  <dcterms:modified xsi:type="dcterms:W3CDTF">2024-05-16T13:25:21Z</dcterms:modified>
</cp:coreProperties>
</file>