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118161c63ba532/投稿論文/Co_03.2021_西森さん_FluorantheneSedTest/Analysis/"/>
    </mc:Choice>
  </mc:AlternateContent>
  <xr:revisionPtr revIDLastSave="2572" documentId="8_{B4D42B16-3707-4C11-8B25-927FF5032F28}" xr6:coauthVersionLast="46" xr6:coauthVersionMax="46" xr10:uidLastSave="{F1C0BE98-CC0F-46D7-9C7F-9918ED542F7B}"/>
  <bookViews>
    <workbookView xWindow="9210" yWindow="540" windowWidth="14370" windowHeight="14610" tabRatio="726" firstSheet="3" activeTab="8" xr2:uid="{BBB698C9-1CBF-4173-95A2-FC9905EFF5D3}"/>
  </bookViews>
  <sheets>
    <sheet name="Note" sheetId="10" r:id="rId1"/>
    <sheet name="Survival" sheetId="14" r:id="rId2"/>
    <sheet name="Cdissolved" sheetId="9" r:id="rId3"/>
    <sheet name="Cfree" sheetId="19" r:id="rId4"/>
    <sheet name="Weight" sheetId="15" r:id="rId5"/>
    <sheet name="Length" sheetId="16" r:id="rId6"/>
    <sheet name="DOC" sheetId="11" r:id="rId7"/>
    <sheet name="Ventilation" sheetId="13" r:id="rId8"/>
    <sheet name="Water-only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8" l="1"/>
  <c r="C12" i="18"/>
  <c r="C11" i="18"/>
  <c r="C10" i="18"/>
  <c r="C9" i="18"/>
  <c r="C8" i="18"/>
  <c r="C7" i="18"/>
  <c r="C6" i="18"/>
  <c r="C5" i="18"/>
  <c r="C4" i="18"/>
  <c r="C3" i="18"/>
  <c r="C2" i="18"/>
  <c r="E238" i="16" l="1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19" i="15"/>
  <c r="E20" i="15"/>
  <c r="E21" i="15"/>
  <c r="E22" i="15"/>
  <c r="E23" i="15"/>
  <c r="E24" i="15"/>
  <c r="E25" i="15"/>
  <c r="E26" i="15"/>
  <c r="E27" i="15"/>
  <c r="E28" i="15"/>
  <c r="E29" i="15"/>
  <c r="E18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5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" i="14" l="1"/>
</calcChain>
</file>

<file path=xl/sharedStrings.xml><?xml version="1.0" encoding="utf-8"?>
<sst xmlns="http://schemas.openxmlformats.org/spreadsheetml/2006/main" count="363" uniqueCount="33">
  <si>
    <t>Day</t>
  </si>
  <si>
    <t>Day</t>
    <phoneticPr fontId="1"/>
  </si>
  <si>
    <t>Day</t>
    <phoneticPr fontId="2"/>
  </si>
  <si>
    <t>Beaker</t>
  </si>
  <si>
    <t>Cdissolved</t>
    <phoneticPr fontId="2"/>
  </si>
  <si>
    <t>Type</t>
  </si>
  <si>
    <t>Overlying</t>
    <phoneticPr fontId="2"/>
  </si>
  <si>
    <t>NA</t>
    <phoneticPr fontId="1"/>
  </si>
  <si>
    <t xml:space="preserve"> </t>
    <phoneticPr fontId="1"/>
  </si>
  <si>
    <t>DOC</t>
  </si>
  <si>
    <t>Sediment</t>
    <phoneticPr fontId="1"/>
  </si>
  <si>
    <t>Beaker</t>
    <phoneticPr fontId="1"/>
  </si>
  <si>
    <t>Survival</t>
    <phoneticPr fontId="1"/>
  </si>
  <si>
    <t>Total</t>
    <phoneticPr fontId="1"/>
  </si>
  <si>
    <t>Ventilation</t>
    <phoneticPr fontId="1"/>
  </si>
  <si>
    <t>Weight</t>
  </si>
  <si>
    <t>Nominal</t>
    <phoneticPr fontId="1"/>
  </si>
  <si>
    <t>Nominal</t>
    <phoneticPr fontId="2"/>
  </si>
  <si>
    <t>Inhibition_weight_increase</t>
    <phoneticPr fontId="2"/>
  </si>
  <si>
    <t>Nominal</t>
    <phoneticPr fontId="1"/>
  </si>
  <si>
    <t>Day0</t>
    <phoneticPr fontId="1"/>
  </si>
  <si>
    <t>Inhibition_length_increase</t>
    <phoneticPr fontId="2"/>
  </si>
  <si>
    <t>Length</t>
    <phoneticPr fontId="1"/>
  </si>
  <si>
    <t>Nominal</t>
    <phoneticPr fontId="1"/>
  </si>
  <si>
    <t>Dead</t>
    <phoneticPr fontId="1"/>
  </si>
  <si>
    <t>Cdissolved</t>
    <phoneticPr fontId="1"/>
  </si>
  <si>
    <t>Day0</t>
  </si>
  <si>
    <t>Pore</t>
    <phoneticPr fontId="1"/>
  </si>
  <si>
    <t>Cfree</t>
    <phoneticPr fontId="2"/>
  </si>
  <si>
    <t>Overlying</t>
    <phoneticPr fontId="1"/>
  </si>
  <si>
    <t>Csed</t>
    <phoneticPr fontId="1"/>
  </si>
  <si>
    <t>NA</t>
    <phoneticPr fontId="1"/>
  </si>
  <si>
    <t>Pore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</si>
</sst>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_ "/>
    <numFmt numFmtId="178" formatCode="0_ "/>
    <numFmt numFmtId="179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177" fontId="0" fillId="0" borderId="0" xfId="0" applyNumberFormat="1" applyAlignment="1"/>
    <xf numFmtId="178" fontId="0" fillId="0" borderId="0" xfId="0" applyNumberFormat="1" applyAlignment="1"/>
    <xf numFmtId="179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</xdr:row>
      <xdr:rowOff>161925</xdr:rowOff>
    </xdr:from>
    <xdr:to>
      <xdr:col>11</xdr:col>
      <xdr:colOff>171450</xdr:colOff>
      <xdr:row>23</xdr:row>
      <xdr:rowOff>209550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C44BF98-032A-49CA-B2CD-066F44FCFAE4}"/>
            </a:ext>
          </a:extLst>
        </xdr:cNvPr>
        <xdr:cNvSpPr txBox="1"/>
      </xdr:nvSpPr>
      <xdr:spPr>
        <a:xfrm>
          <a:off x="390525" y="400050"/>
          <a:ext cx="7324725" cy="528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200" b="0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2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Survival</a:t>
          </a:r>
          <a:br>
            <a:rPr kumimoji="0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kumimoji="0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This sheet shows the number of surviving amphipods at the end of 10-day exposure to fluoranthene.</a:t>
          </a:r>
          <a:br>
            <a:rPr kumimoji="0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kumimoji="0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Nominal column is nominal sediment concentration (mg/kg).</a:t>
          </a:r>
          <a:br>
            <a:rPr kumimoji="0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kumimoji="0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Total column indicates the total number of amphipods added to each test beaker (usually 10).</a:t>
          </a:r>
          <a:endParaRPr lang="en-US" altLang="ja-JP" sz="1200" b="0" i="0" u="sng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altLang="ja-JP" sz="1200" b="0" i="0" u="sng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ja-JP" sz="1200" b="0" i="0" u="sng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Cdissolved</a:t>
          </a:r>
          <a:br>
            <a:rPr lang="en-US" altLang="ja-JP" sz="12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altLang="ja-JP" sz="1200">
              <a:latin typeface="Arial" panose="020B0604020202020204" pitchFamily="34" charset="0"/>
              <a:cs typeface="Arial" panose="020B0604020202020204" pitchFamily="34" charset="0"/>
            </a:rPr>
            <a:t>  This sheet shows the dissolved concentrations of</a:t>
          </a:r>
          <a:r>
            <a:rPr lang="en-US" altLang="ja-JP" sz="1200" baseline="0">
              <a:latin typeface="Arial" panose="020B0604020202020204" pitchFamily="34" charset="0"/>
              <a:cs typeface="Arial" panose="020B0604020202020204" pitchFamily="34" charset="0"/>
            </a:rPr>
            <a:t> fluoranthene in overlying and pore water.</a:t>
          </a:r>
          <a:endParaRPr lang="en-US" altLang="ja-JP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altLang="ja-JP" sz="12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Cdissolved is</a:t>
          </a:r>
          <a:r>
            <a:rPr lang="en-US" altLang="ja-JP" sz="12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the dissolved concentrations of fluoranthene (ug/L). NA represents the concentration below the detection limit.</a:t>
          </a:r>
        </a:p>
        <a:p>
          <a:endParaRPr kumimoji="1" lang="en-US" altLang="ja-JP" sz="12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kumimoji="1" lang="en-US" altLang="ja-JP" sz="1200" b="0" i="0" u="sng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DOC</a:t>
          </a:r>
        </a:p>
        <a:p>
          <a:r>
            <a:rPr lang="en-US" altLang="ja-JP" sz="12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This sheet shows the</a:t>
          </a:r>
          <a:r>
            <a:rPr lang="en-US" altLang="ja-JP" sz="12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concentrations of dissolved organic carbon (mgC/L).</a:t>
          </a:r>
        </a:p>
        <a:p>
          <a:r>
            <a:rPr lang="en-US" altLang="ja-JP" sz="12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The data in the control on Day 3 were removed because the values were unreliable due to bad conditions of TOC-L.</a:t>
          </a:r>
        </a:p>
        <a:p>
          <a:endParaRPr lang="en-US" altLang="ja-JP" sz="12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ja-JP" sz="1200" b="0" i="0" u="sng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Cfree</a:t>
          </a:r>
        </a:p>
        <a:p>
          <a:r>
            <a:rPr lang="en-US" altLang="ja-JP" sz="12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This sheet shows the freely dissolved concentrations of fluoranthene in overlying and pore water (ug/L).</a:t>
          </a:r>
        </a:p>
        <a:p>
          <a:endParaRPr lang="en-US" altLang="ja-JP" sz="12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2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Ventilation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During the test, 2 volumes of overlying water were replaced with new one using a semi-flow-through system.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This sheet shows the measured water dropping rates by semi-flow-through system.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Ventilation column indicates the water dropping rate (mg/min).</a:t>
          </a:r>
          <a:br>
            <a:rPr kumimoji="0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kumimoji="0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</a:t>
          </a:r>
          <a:r>
            <a:rPr kumimoji="0" lang="en-US" altLang="ja-JP" sz="12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Note</a:t>
          </a:r>
          <a:r>
            <a:rPr kumimoji="0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In the fluoranthene test, from AM 11:30</a:t>
          </a:r>
          <a:r>
            <a:rPr lang="en-US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0" lang="en-US" altLang="ja-JP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Day -1 (time point of beaker setting) to PM 3:00 Day 1, ventilation speed was slow. After fixing the semi-flow-through system (at PM 3:00 Day1), the ventilation speed was increased.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altLang="ja-JP" sz="12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altLang="ja-JP" sz="12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altLang="ja-JP" sz="12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altLang="ja-JP" sz="12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altLang="ja-JP" sz="12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3229-0523-48AF-9C3D-603E72BE23B0}">
  <dimension ref="A1"/>
  <sheetViews>
    <sheetView workbookViewId="0">
      <selection activeCell="D25" sqref="D25"/>
    </sheetView>
  </sheetViews>
  <sheetFormatPr defaultColWidth="8.875"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7707-A5B6-4C8B-BCBC-983200D640D7}">
  <dimension ref="A1:G37"/>
  <sheetViews>
    <sheetView workbookViewId="0">
      <pane ySplit="1" topLeftCell="A2" activePane="bottomLeft" state="frozen"/>
      <selection pane="bottomLeft" activeCell="H26" sqref="H26"/>
    </sheetView>
  </sheetViews>
  <sheetFormatPr defaultColWidth="8.875" defaultRowHeight="18.75" x14ac:dyDescent="0.4"/>
  <sheetData>
    <row r="1" spans="1:7" x14ac:dyDescent="0.4">
      <c r="A1" t="s">
        <v>1</v>
      </c>
      <c r="B1" t="s">
        <v>16</v>
      </c>
      <c r="C1" t="s">
        <v>30</v>
      </c>
      <c r="D1" t="s">
        <v>11</v>
      </c>
      <c r="E1" t="s">
        <v>12</v>
      </c>
      <c r="F1" t="s">
        <v>24</v>
      </c>
      <c r="G1" t="s">
        <v>13</v>
      </c>
    </row>
    <row r="2" spans="1:7" x14ac:dyDescent="0.4">
      <c r="A2">
        <v>10</v>
      </c>
      <c r="B2">
        <v>0</v>
      </c>
      <c r="C2">
        <v>0</v>
      </c>
      <c r="D2">
        <v>5</v>
      </c>
      <c r="E2">
        <v>10</v>
      </c>
      <c r="F2">
        <f>G2-E2</f>
        <v>0</v>
      </c>
      <c r="G2">
        <v>10</v>
      </c>
    </row>
    <row r="3" spans="1:7" x14ac:dyDescent="0.4">
      <c r="A3">
        <v>10</v>
      </c>
      <c r="B3">
        <v>0</v>
      </c>
      <c r="C3">
        <v>0</v>
      </c>
      <c r="D3">
        <v>6</v>
      </c>
      <c r="E3">
        <v>8</v>
      </c>
      <c r="F3">
        <f t="shared" ref="F3:F37" si="0">G3-E3</f>
        <v>2</v>
      </c>
      <c r="G3">
        <v>10</v>
      </c>
    </row>
    <row r="4" spans="1:7" x14ac:dyDescent="0.4">
      <c r="A4">
        <v>10</v>
      </c>
      <c r="B4">
        <v>0</v>
      </c>
      <c r="C4">
        <v>0</v>
      </c>
      <c r="D4">
        <v>7</v>
      </c>
      <c r="E4">
        <v>9</v>
      </c>
      <c r="F4">
        <f t="shared" si="0"/>
        <v>1</v>
      </c>
      <c r="G4">
        <v>10</v>
      </c>
    </row>
    <row r="5" spans="1:7" x14ac:dyDescent="0.4">
      <c r="A5">
        <v>10</v>
      </c>
      <c r="B5">
        <v>20</v>
      </c>
      <c r="C5" s="6">
        <v>13.066078782166615</v>
      </c>
      <c r="D5">
        <v>5</v>
      </c>
      <c r="E5">
        <v>9</v>
      </c>
      <c r="F5">
        <f t="shared" si="0"/>
        <v>1</v>
      </c>
      <c r="G5">
        <v>10</v>
      </c>
    </row>
    <row r="6" spans="1:7" x14ac:dyDescent="0.4">
      <c r="A6">
        <v>10</v>
      </c>
      <c r="B6">
        <v>20</v>
      </c>
      <c r="C6" s="6">
        <v>13.066078782166615</v>
      </c>
      <c r="D6">
        <v>6</v>
      </c>
      <c r="E6">
        <v>9</v>
      </c>
      <c r="F6">
        <f t="shared" si="0"/>
        <v>1</v>
      </c>
      <c r="G6">
        <v>10</v>
      </c>
    </row>
    <row r="7" spans="1:7" x14ac:dyDescent="0.4">
      <c r="A7">
        <v>10</v>
      </c>
      <c r="B7">
        <v>20</v>
      </c>
      <c r="C7" s="6">
        <v>13.066078782166615</v>
      </c>
      <c r="D7">
        <v>7</v>
      </c>
      <c r="E7">
        <v>10</v>
      </c>
      <c r="F7">
        <f t="shared" si="0"/>
        <v>0</v>
      </c>
      <c r="G7">
        <v>10</v>
      </c>
    </row>
    <row r="8" spans="1:7" x14ac:dyDescent="0.4">
      <c r="A8">
        <v>10</v>
      </c>
      <c r="B8">
        <v>40</v>
      </c>
      <c r="C8" s="6">
        <v>26.032907184393707</v>
      </c>
      <c r="D8">
        <v>5</v>
      </c>
      <c r="E8">
        <v>7</v>
      </c>
      <c r="F8">
        <f t="shared" si="0"/>
        <v>3</v>
      </c>
      <c r="G8">
        <v>10</v>
      </c>
    </row>
    <row r="9" spans="1:7" x14ac:dyDescent="0.4">
      <c r="A9">
        <v>10</v>
      </c>
      <c r="B9">
        <v>40</v>
      </c>
      <c r="C9" s="6">
        <v>26.032907184393707</v>
      </c>
      <c r="D9">
        <v>6</v>
      </c>
      <c r="E9">
        <v>10</v>
      </c>
      <c r="F9">
        <f t="shared" si="0"/>
        <v>0</v>
      </c>
      <c r="G9">
        <v>10</v>
      </c>
    </row>
    <row r="10" spans="1:7" x14ac:dyDescent="0.4">
      <c r="A10">
        <v>10</v>
      </c>
      <c r="B10">
        <v>40</v>
      </c>
      <c r="C10" s="6">
        <v>26.032907184393707</v>
      </c>
      <c r="D10">
        <v>7</v>
      </c>
      <c r="E10">
        <v>9</v>
      </c>
      <c r="F10">
        <f t="shared" si="0"/>
        <v>1</v>
      </c>
      <c r="G10">
        <v>10</v>
      </c>
    </row>
    <row r="11" spans="1:7" x14ac:dyDescent="0.4">
      <c r="A11">
        <v>10</v>
      </c>
      <c r="B11">
        <v>80</v>
      </c>
      <c r="C11" s="6">
        <v>55.94435577255021</v>
      </c>
      <c r="D11">
        <v>5</v>
      </c>
      <c r="E11">
        <v>8</v>
      </c>
      <c r="F11">
        <f t="shared" si="0"/>
        <v>2</v>
      </c>
      <c r="G11">
        <v>10</v>
      </c>
    </row>
    <row r="12" spans="1:7" x14ac:dyDescent="0.4">
      <c r="A12">
        <v>10</v>
      </c>
      <c r="B12">
        <v>80</v>
      </c>
      <c r="C12" s="6">
        <v>55.94435577255021</v>
      </c>
      <c r="D12">
        <v>6</v>
      </c>
      <c r="E12">
        <v>10</v>
      </c>
      <c r="F12">
        <f t="shared" si="0"/>
        <v>0</v>
      </c>
      <c r="G12">
        <v>10</v>
      </c>
    </row>
    <row r="13" spans="1:7" x14ac:dyDescent="0.4">
      <c r="A13">
        <v>10</v>
      </c>
      <c r="B13">
        <v>80</v>
      </c>
      <c r="C13" s="6">
        <v>55.94435577255021</v>
      </c>
      <c r="D13">
        <v>7</v>
      </c>
      <c r="E13">
        <v>5</v>
      </c>
      <c r="F13">
        <f t="shared" si="0"/>
        <v>5</v>
      </c>
      <c r="G13">
        <v>10</v>
      </c>
    </row>
    <row r="14" spans="1:7" x14ac:dyDescent="0.4">
      <c r="A14">
        <v>10</v>
      </c>
      <c r="B14">
        <v>160</v>
      </c>
      <c r="C14" s="6">
        <v>118.69801035581588</v>
      </c>
      <c r="D14">
        <v>5</v>
      </c>
      <c r="E14">
        <v>3</v>
      </c>
      <c r="F14">
        <f t="shared" si="0"/>
        <v>7</v>
      </c>
      <c r="G14">
        <v>10</v>
      </c>
    </row>
    <row r="15" spans="1:7" x14ac:dyDescent="0.4">
      <c r="A15">
        <v>10</v>
      </c>
      <c r="B15">
        <v>160</v>
      </c>
      <c r="C15" s="6">
        <v>118.69801035581588</v>
      </c>
      <c r="D15">
        <v>6</v>
      </c>
      <c r="E15">
        <v>5</v>
      </c>
      <c r="F15">
        <f t="shared" si="0"/>
        <v>5</v>
      </c>
      <c r="G15">
        <v>10</v>
      </c>
    </row>
    <row r="16" spans="1:7" x14ac:dyDescent="0.4">
      <c r="A16">
        <v>10</v>
      </c>
      <c r="B16">
        <v>160</v>
      </c>
      <c r="C16" s="6">
        <v>118.69801035581588</v>
      </c>
      <c r="D16">
        <v>7</v>
      </c>
      <c r="E16">
        <v>7</v>
      </c>
      <c r="F16">
        <f t="shared" si="0"/>
        <v>3</v>
      </c>
      <c r="G16">
        <v>10</v>
      </c>
    </row>
    <row r="17" spans="1:7" x14ac:dyDescent="0.4">
      <c r="A17">
        <v>10</v>
      </c>
      <c r="B17">
        <v>320</v>
      </c>
      <c r="C17" s="6">
        <v>277.59102944092274</v>
      </c>
      <c r="D17">
        <v>5</v>
      </c>
      <c r="E17">
        <v>3</v>
      </c>
      <c r="F17">
        <f t="shared" si="0"/>
        <v>7</v>
      </c>
      <c r="G17">
        <v>10</v>
      </c>
    </row>
    <row r="18" spans="1:7" x14ac:dyDescent="0.4">
      <c r="A18">
        <v>10</v>
      </c>
      <c r="B18">
        <v>320</v>
      </c>
      <c r="C18" s="6">
        <v>277.59102944092274</v>
      </c>
      <c r="D18">
        <v>6</v>
      </c>
      <c r="E18">
        <v>2</v>
      </c>
      <c r="F18">
        <f t="shared" si="0"/>
        <v>8</v>
      </c>
      <c r="G18">
        <v>10</v>
      </c>
    </row>
    <row r="19" spans="1:7" x14ac:dyDescent="0.4">
      <c r="A19">
        <v>10</v>
      </c>
      <c r="B19">
        <v>320</v>
      </c>
      <c r="C19" s="6">
        <v>277.59102944092274</v>
      </c>
      <c r="D19">
        <v>7</v>
      </c>
      <c r="E19">
        <v>3</v>
      </c>
      <c r="F19">
        <f t="shared" si="0"/>
        <v>7</v>
      </c>
      <c r="G19">
        <v>10</v>
      </c>
    </row>
    <row r="20" spans="1:7" x14ac:dyDescent="0.4">
      <c r="A20">
        <v>28</v>
      </c>
      <c r="B20">
        <v>0</v>
      </c>
      <c r="C20" s="6">
        <v>0</v>
      </c>
      <c r="D20">
        <v>1</v>
      </c>
      <c r="E20">
        <v>7</v>
      </c>
      <c r="F20">
        <f>G20-E20</f>
        <v>3</v>
      </c>
      <c r="G20">
        <v>10</v>
      </c>
    </row>
    <row r="21" spans="1:7" x14ac:dyDescent="0.4">
      <c r="A21">
        <v>28</v>
      </c>
      <c r="B21">
        <v>0</v>
      </c>
      <c r="C21" s="6">
        <v>0</v>
      </c>
      <c r="D21">
        <v>2</v>
      </c>
      <c r="E21">
        <v>8</v>
      </c>
      <c r="F21">
        <f t="shared" si="0"/>
        <v>2</v>
      </c>
      <c r="G21">
        <v>10</v>
      </c>
    </row>
    <row r="22" spans="1:7" x14ac:dyDescent="0.4">
      <c r="A22">
        <v>28</v>
      </c>
      <c r="B22">
        <v>0</v>
      </c>
      <c r="C22" s="6">
        <v>0</v>
      </c>
      <c r="D22">
        <v>3</v>
      </c>
      <c r="E22">
        <v>6</v>
      </c>
      <c r="F22">
        <f t="shared" si="0"/>
        <v>4</v>
      </c>
      <c r="G22">
        <v>10</v>
      </c>
    </row>
    <row r="23" spans="1:7" x14ac:dyDescent="0.4">
      <c r="A23">
        <v>28</v>
      </c>
      <c r="B23">
        <v>20</v>
      </c>
      <c r="C23" s="6">
        <v>13.501321444184541</v>
      </c>
      <c r="D23">
        <v>1</v>
      </c>
      <c r="E23">
        <v>5</v>
      </c>
      <c r="F23">
        <f t="shared" si="0"/>
        <v>5</v>
      </c>
      <c r="G23">
        <v>10</v>
      </c>
    </row>
    <row r="24" spans="1:7" x14ac:dyDescent="0.4">
      <c r="A24">
        <v>28</v>
      </c>
      <c r="B24">
        <v>20</v>
      </c>
      <c r="C24" s="6">
        <v>13.501321444184541</v>
      </c>
      <c r="D24">
        <v>2</v>
      </c>
      <c r="E24">
        <v>6</v>
      </c>
      <c r="F24">
        <f t="shared" si="0"/>
        <v>4</v>
      </c>
      <c r="G24">
        <v>10</v>
      </c>
    </row>
    <row r="25" spans="1:7" x14ac:dyDescent="0.4">
      <c r="A25">
        <v>28</v>
      </c>
      <c r="B25">
        <v>20</v>
      </c>
      <c r="C25" s="6">
        <v>13.501321444184541</v>
      </c>
      <c r="D25">
        <v>3</v>
      </c>
      <c r="E25">
        <v>3</v>
      </c>
      <c r="F25">
        <f t="shared" si="0"/>
        <v>7</v>
      </c>
      <c r="G25">
        <v>10</v>
      </c>
    </row>
    <row r="26" spans="1:7" x14ac:dyDescent="0.4">
      <c r="A26">
        <v>28</v>
      </c>
      <c r="B26">
        <v>40</v>
      </c>
      <c r="C26" s="6">
        <v>26.473080019221243</v>
      </c>
      <c r="D26">
        <v>1</v>
      </c>
      <c r="E26">
        <v>8</v>
      </c>
      <c r="F26">
        <f t="shared" si="0"/>
        <v>2</v>
      </c>
      <c r="G26">
        <v>10</v>
      </c>
    </row>
    <row r="27" spans="1:7" x14ac:dyDescent="0.4">
      <c r="A27">
        <v>28</v>
      </c>
      <c r="B27">
        <v>40</v>
      </c>
      <c r="C27" s="6">
        <v>26.473080019221243</v>
      </c>
      <c r="D27">
        <v>2</v>
      </c>
      <c r="E27">
        <v>6</v>
      </c>
      <c r="F27">
        <f t="shared" si="0"/>
        <v>4</v>
      </c>
      <c r="G27">
        <v>10</v>
      </c>
    </row>
    <row r="28" spans="1:7" x14ac:dyDescent="0.4">
      <c r="A28">
        <v>28</v>
      </c>
      <c r="B28">
        <v>40</v>
      </c>
      <c r="C28" s="6">
        <v>26.473080019221243</v>
      </c>
      <c r="D28">
        <v>3</v>
      </c>
      <c r="E28">
        <v>7</v>
      </c>
      <c r="F28">
        <f t="shared" si="0"/>
        <v>3</v>
      </c>
      <c r="G28">
        <v>10</v>
      </c>
    </row>
    <row r="29" spans="1:7" x14ac:dyDescent="0.4">
      <c r="A29">
        <v>28</v>
      </c>
      <c r="B29">
        <v>80</v>
      </c>
      <c r="C29" s="6">
        <v>54.098871384247303</v>
      </c>
      <c r="D29">
        <v>1</v>
      </c>
      <c r="E29">
        <v>10</v>
      </c>
      <c r="F29">
        <f t="shared" si="0"/>
        <v>0</v>
      </c>
      <c r="G29">
        <v>10</v>
      </c>
    </row>
    <row r="30" spans="1:7" x14ac:dyDescent="0.4">
      <c r="A30">
        <v>28</v>
      </c>
      <c r="B30">
        <v>80</v>
      </c>
      <c r="C30" s="6">
        <v>54.098871384247303</v>
      </c>
      <c r="D30">
        <v>2</v>
      </c>
      <c r="E30">
        <v>4</v>
      </c>
      <c r="F30">
        <f t="shared" si="0"/>
        <v>6</v>
      </c>
      <c r="G30">
        <v>10</v>
      </c>
    </row>
    <row r="31" spans="1:7" x14ac:dyDescent="0.4">
      <c r="A31">
        <v>28</v>
      </c>
      <c r="B31">
        <v>80</v>
      </c>
      <c r="C31" s="6">
        <v>54.098871384247303</v>
      </c>
      <c r="D31">
        <v>3</v>
      </c>
      <c r="E31">
        <v>6</v>
      </c>
      <c r="F31">
        <f t="shared" si="0"/>
        <v>4</v>
      </c>
      <c r="G31">
        <v>10</v>
      </c>
    </row>
    <row r="32" spans="1:7" x14ac:dyDescent="0.4">
      <c r="A32">
        <v>28</v>
      </c>
      <c r="B32">
        <v>160</v>
      </c>
      <c r="C32" s="6">
        <v>134.44158167530898</v>
      </c>
      <c r="D32">
        <v>1</v>
      </c>
      <c r="E32">
        <v>1</v>
      </c>
      <c r="F32">
        <f t="shared" si="0"/>
        <v>9</v>
      </c>
      <c r="G32">
        <v>10</v>
      </c>
    </row>
    <row r="33" spans="1:7" x14ac:dyDescent="0.4">
      <c r="A33">
        <v>28</v>
      </c>
      <c r="B33">
        <v>160</v>
      </c>
      <c r="C33" s="6">
        <v>134.44158167530898</v>
      </c>
      <c r="D33">
        <v>2</v>
      </c>
      <c r="E33">
        <v>2</v>
      </c>
      <c r="F33">
        <f t="shared" si="0"/>
        <v>8</v>
      </c>
      <c r="G33">
        <v>10</v>
      </c>
    </row>
    <row r="34" spans="1:7" x14ac:dyDescent="0.4">
      <c r="A34">
        <v>28</v>
      </c>
      <c r="B34">
        <v>160</v>
      </c>
      <c r="C34" s="6">
        <v>134.44158167530898</v>
      </c>
      <c r="D34">
        <v>3</v>
      </c>
      <c r="E34">
        <v>7</v>
      </c>
      <c r="F34">
        <f t="shared" si="0"/>
        <v>3</v>
      </c>
      <c r="G34">
        <v>10</v>
      </c>
    </row>
    <row r="35" spans="1:7" x14ac:dyDescent="0.4">
      <c r="A35">
        <v>28</v>
      </c>
      <c r="B35">
        <v>320</v>
      </c>
      <c r="C35" s="6">
        <v>258.75882290129277</v>
      </c>
      <c r="D35">
        <v>1</v>
      </c>
      <c r="E35">
        <v>0</v>
      </c>
      <c r="F35">
        <f t="shared" si="0"/>
        <v>10</v>
      </c>
      <c r="G35">
        <v>10</v>
      </c>
    </row>
    <row r="36" spans="1:7" x14ac:dyDescent="0.4">
      <c r="A36">
        <v>28</v>
      </c>
      <c r="B36">
        <v>320</v>
      </c>
      <c r="C36" s="6">
        <v>258.75882290129277</v>
      </c>
      <c r="D36">
        <v>2</v>
      </c>
      <c r="E36">
        <v>2</v>
      </c>
      <c r="F36">
        <f t="shared" si="0"/>
        <v>8</v>
      </c>
      <c r="G36">
        <v>10</v>
      </c>
    </row>
    <row r="37" spans="1:7" x14ac:dyDescent="0.4">
      <c r="A37">
        <v>28</v>
      </c>
      <c r="B37">
        <v>320</v>
      </c>
      <c r="C37" s="6">
        <v>258.75882290129277</v>
      </c>
      <c r="D37">
        <v>3</v>
      </c>
      <c r="E37">
        <v>0</v>
      </c>
      <c r="F37">
        <f t="shared" si="0"/>
        <v>10</v>
      </c>
      <c r="G37">
        <v>10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76B5-019F-41E5-8698-D3D061D449FA}">
  <dimension ref="A1:K205"/>
  <sheetViews>
    <sheetView workbookViewId="0">
      <pane ySplit="1" topLeftCell="A183" activePane="bottomLeft" state="frozen"/>
      <selection pane="bottomLeft" activeCell="G185" sqref="G185"/>
    </sheetView>
  </sheetViews>
  <sheetFormatPr defaultColWidth="8.875" defaultRowHeight="18.75" x14ac:dyDescent="0.4"/>
  <cols>
    <col min="4" max="4" width="11.625" customWidth="1"/>
  </cols>
  <sheetData>
    <row r="1" spans="1:5" x14ac:dyDescent="0.4">
      <c r="A1" s="1" t="s">
        <v>2</v>
      </c>
      <c r="B1" s="1" t="s">
        <v>19</v>
      </c>
      <c r="C1" s="1" t="s">
        <v>3</v>
      </c>
      <c r="D1" s="1" t="s">
        <v>4</v>
      </c>
      <c r="E1" s="1" t="s">
        <v>5</v>
      </c>
    </row>
    <row r="2" spans="1:5" x14ac:dyDescent="0.4">
      <c r="A2">
        <v>0</v>
      </c>
      <c r="B2">
        <v>0</v>
      </c>
      <c r="C2">
        <v>1</v>
      </c>
      <c r="D2" t="s">
        <v>7</v>
      </c>
      <c r="E2" s="1" t="s">
        <v>6</v>
      </c>
    </row>
    <row r="3" spans="1:5" x14ac:dyDescent="0.4">
      <c r="A3">
        <v>0</v>
      </c>
      <c r="B3">
        <v>0</v>
      </c>
      <c r="C3">
        <v>2</v>
      </c>
      <c r="D3" t="s">
        <v>7</v>
      </c>
      <c r="E3" s="1" t="s">
        <v>6</v>
      </c>
    </row>
    <row r="4" spans="1:5" x14ac:dyDescent="0.4">
      <c r="A4">
        <v>0</v>
      </c>
      <c r="B4">
        <v>0</v>
      </c>
      <c r="C4">
        <v>3</v>
      </c>
      <c r="D4" t="s">
        <v>7</v>
      </c>
      <c r="E4" s="1" t="s">
        <v>6</v>
      </c>
    </row>
    <row r="5" spans="1:5" x14ac:dyDescent="0.4">
      <c r="A5">
        <v>0</v>
      </c>
      <c r="B5">
        <v>20</v>
      </c>
      <c r="C5">
        <v>1</v>
      </c>
      <c r="D5" s="2">
        <v>0.63200000000000001</v>
      </c>
      <c r="E5" s="1" t="s">
        <v>6</v>
      </c>
    </row>
    <row r="6" spans="1:5" x14ac:dyDescent="0.4">
      <c r="A6">
        <v>0</v>
      </c>
      <c r="B6">
        <v>20</v>
      </c>
      <c r="C6">
        <v>2</v>
      </c>
      <c r="D6" s="2">
        <v>0.83799999999999997</v>
      </c>
      <c r="E6" s="1" t="s">
        <v>6</v>
      </c>
    </row>
    <row r="7" spans="1:5" x14ac:dyDescent="0.4">
      <c r="A7">
        <v>0</v>
      </c>
      <c r="B7">
        <v>20</v>
      </c>
      <c r="C7">
        <v>3</v>
      </c>
      <c r="D7" s="2">
        <v>0.76200000000000001</v>
      </c>
      <c r="E7" s="1" t="s">
        <v>6</v>
      </c>
    </row>
    <row r="8" spans="1:5" x14ac:dyDescent="0.4">
      <c r="A8">
        <v>0</v>
      </c>
      <c r="B8">
        <v>40</v>
      </c>
      <c r="C8">
        <v>1</v>
      </c>
      <c r="D8" s="2">
        <v>3.226</v>
      </c>
      <c r="E8" s="1" t="s">
        <v>6</v>
      </c>
    </row>
    <row r="9" spans="1:5" x14ac:dyDescent="0.4">
      <c r="A9">
        <v>0</v>
      </c>
      <c r="B9">
        <v>40</v>
      </c>
      <c r="C9">
        <v>2</v>
      </c>
      <c r="D9" s="2">
        <v>1.964</v>
      </c>
      <c r="E9" s="1" t="s">
        <v>6</v>
      </c>
    </row>
    <row r="10" spans="1:5" x14ac:dyDescent="0.4">
      <c r="A10">
        <v>0</v>
      </c>
      <c r="B10">
        <v>40</v>
      </c>
      <c r="C10">
        <v>3</v>
      </c>
      <c r="D10" s="2">
        <v>2.306</v>
      </c>
      <c r="E10" s="1" t="s">
        <v>6</v>
      </c>
    </row>
    <row r="11" spans="1:5" x14ac:dyDescent="0.4">
      <c r="A11">
        <v>0</v>
      </c>
      <c r="B11">
        <v>80</v>
      </c>
      <c r="C11">
        <v>1</v>
      </c>
      <c r="D11" s="2">
        <v>5.1120000000000001</v>
      </c>
      <c r="E11" s="1" t="s">
        <v>6</v>
      </c>
    </row>
    <row r="12" spans="1:5" x14ac:dyDescent="0.4">
      <c r="A12">
        <v>0</v>
      </c>
      <c r="B12">
        <v>80</v>
      </c>
      <c r="C12">
        <v>2</v>
      </c>
      <c r="D12" s="2">
        <v>2.5939999999999999</v>
      </c>
      <c r="E12" s="1" t="s">
        <v>6</v>
      </c>
    </row>
    <row r="13" spans="1:5" x14ac:dyDescent="0.4">
      <c r="A13">
        <v>0</v>
      </c>
      <c r="B13">
        <v>80</v>
      </c>
      <c r="C13">
        <v>3</v>
      </c>
      <c r="D13" s="2">
        <v>4.5620000000000003</v>
      </c>
      <c r="E13" s="1" t="s">
        <v>6</v>
      </c>
    </row>
    <row r="14" spans="1:5" x14ac:dyDescent="0.4">
      <c r="A14">
        <v>0</v>
      </c>
      <c r="B14">
        <v>160</v>
      </c>
      <c r="C14">
        <v>1</v>
      </c>
      <c r="D14" s="2">
        <v>16.506</v>
      </c>
      <c r="E14" s="1" t="s">
        <v>6</v>
      </c>
    </row>
    <row r="15" spans="1:5" x14ac:dyDescent="0.4">
      <c r="A15">
        <v>0</v>
      </c>
      <c r="B15">
        <v>160</v>
      </c>
      <c r="C15">
        <v>2</v>
      </c>
      <c r="D15" s="2">
        <v>17.053999999999998</v>
      </c>
      <c r="E15" s="1" t="s">
        <v>6</v>
      </c>
    </row>
    <row r="16" spans="1:5" x14ac:dyDescent="0.4">
      <c r="A16">
        <v>0</v>
      </c>
      <c r="B16">
        <v>160</v>
      </c>
      <c r="C16">
        <v>3</v>
      </c>
      <c r="D16" s="2">
        <v>9.0860000000000003</v>
      </c>
      <c r="E16" s="1" t="s">
        <v>6</v>
      </c>
    </row>
    <row r="17" spans="1:5" x14ac:dyDescent="0.4">
      <c r="A17">
        <v>0</v>
      </c>
      <c r="B17">
        <v>320</v>
      </c>
      <c r="C17">
        <v>1</v>
      </c>
      <c r="D17">
        <v>25.065999999999999</v>
      </c>
      <c r="E17" s="1" t="s">
        <v>6</v>
      </c>
    </row>
    <row r="18" spans="1:5" x14ac:dyDescent="0.4">
      <c r="A18">
        <v>0</v>
      </c>
      <c r="B18">
        <v>320</v>
      </c>
      <c r="C18">
        <v>2</v>
      </c>
      <c r="D18">
        <v>11.784000000000001</v>
      </c>
      <c r="E18" s="1" t="s">
        <v>6</v>
      </c>
    </row>
    <row r="19" spans="1:5" x14ac:dyDescent="0.4">
      <c r="A19">
        <v>0</v>
      </c>
      <c r="B19">
        <v>320</v>
      </c>
      <c r="C19">
        <v>3</v>
      </c>
      <c r="D19">
        <v>12.47</v>
      </c>
      <c r="E19" s="1" t="s">
        <v>6</v>
      </c>
    </row>
    <row r="20" spans="1:5" x14ac:dyDescent="0.4">
      <c r="A20">
        <v>1</v>
      </c>
      <c r="B20">
        <v>0</v>
      </c>
      <c r="C20">
        <v>1</v>
      </c>
      <c r="D20" t="s">
        <v>31</v>
      </c>
      <c r="E20" s="1" t="s">
        <v>6</v>
      </c>
    </row>
    <row r="21" spans="1:5" x14ac:dyDescent="0.4">
      <c r="A21">
        <v>1</v>
      </c>
      <c r="B21">
        <v>0</v>
      </c>
      <c r="C21">
        <v>2</v>
      </c>
      <c r="D21" t="s">
        <v>31</v>
      </c>
      <c r="E21" s="1" t="s">
        <v>6</v>
      </c>
    </row>
    <row r="22" spans="1:5" x14ac:dyDescent="0.4">
      <c r="A22">
        <v>1</v>
      </c>
      <c r="B22">
        <v>0</v>
      </c>
      <c r="C22">
        <v>3</v>
      </c>
      <c r="D22" t="s">
        <v>31</v>
      </c>
      <c r="E22" s="1" t="s">
        <v>6</v>
      </c>
    </row>
    <row r="23" spans="1:5" x14ac:dyDescent="0.4">
      <c r="A23">
        <v>1</v>
      </c>
      <c r="B23">
        <v>20</v>
      </c>
      <c r="C23">
        <v>1</v>
      </c>
      <c r="D23" s="2">
        <v>0.73399999999999999</v>
      </c>
      <c r="E23" s="1" t="s">
        <v>6</v>
      </c>
    </row>
    <row r="24" spans="1:5" x14ac:dyDescent="0.4">
      <c r="A24">
        <v>1</v>
      </c>
      <c r="B24">
        <v>20</v>
      </c>
      <c r="C24">
        <v>2</v>
      </c>
      <c r="D24" s="2">
        <v>1.4119999999999999</v>
      </c>
      <c r="E24" s="1" t="s">
        <v>6</v>
      </c>
    </row>
    <row r="25" spans="1:5" x14ac:dyDescent="0.4">
      <c r="A25">
        <v>1</v>
      </c>
      <c r="B25">
        <v>20</v>
      </c>
      <c r="C25">
        <v>3</v>
      </c>
      <c r="D25" s="2">
        <v>0.628</v>
      </c>
      <c r="E25" s="1" t="s">
        <v>6</v>
      </c>
    </row>
    <row r="26" spans="1:5" x14ac:dyDescent="0.4">
      <c r="A26">
        <v>1</v>
      </c>
      <c r="B26">
        <v>40</v>
      </c>
      <c r="C26">
        <v>1</v>
      </c>
      <c r="D26" s="2">
        <v>1.474</v>
      </c>
      <c r="E26" s="1" t="s">
        <v>6</v>
      </c>
    </row>
    <row r="27" spans="1:5" x14ac:dyDescent="0.4">
      <c r="A27">
        <v>1</v>
      </c>
      <c r="B27">
        <v>40</v>
      </c>
      <c r="C27">
        <v>2</v>
      </c>
      <c r="D27" s="2">
        <v>1.9019999999999999</v>
      </c>
      <c r="E27" s="1" t="s">
        <v>6</v>
      </c>
    </row>
    <row r="28" spans="1:5" x14ac:dyDescent="0.4">
      <c r="A28">
        <v>1</v>
      </c>
      <c r="B28">
        <v>40</v>
      </c>
      <c r="C28">
        <v>3</v>
      </c>
      <c r="D28" s="2">
        <v>0.82199999999999995</v>
      </c>
      <c r="E28" s="1" t="s">
        <v>6</v>
      </c>
    </row>
    <row r="29" spans="1:5" x14ac:dyDescent="0.4">
      <c r="A29">
        <v>1</v>
      </c>
      <c r="B29">
        <v>80</v>
      </c>
      <c r="C29">
        <v>1</v>
      </c>
      <c r="D29" s="2">
        <v>5.2560000000000002</v>
      </c>
      <c r="E29" s="1" t="s">
        <v>6</v>
      </c>
    </row>
    <row r="30" spans="1:5" x14ac:dyDescent="0.4">
      <c r="A30">
        <v>1</v>
      </c>
      <c r="B30">
        <v>80</v>
      </c>
      <c r="C30">
        <v>2</v>
      </c>
      <c r="D30" s="2">
        <v>1.944</v>
      </c>
      <c r="E30" s="1" t="s">
        <v>6</v>
      </c>
    </row>
    <row r="31" spans="1:5" x14ac:dyDescent="0.4">
      <c r="A31">
        <v>1</v>
      </c>
      <c r="B31">
        <v>80</v>
      </c>
      <c r="C31">
        <v>3</v>
      </c>
      <c r="D31" s="2">
        <v>2.54</v>
      </c>
      <c r="E31" s="1" t="s">
        <v>6</v>
      </c>
    </row>
    <row r="32" spans="1:5" x14ac:dyDescent="0.4">
      <c r="A32">
        <v>1</v>
      </c>
      <c r="B32">
        <v>160</v>
      </c>
      <c r="C32">
        <v>1</v>
      </c>
      <c r="D32" s="2">
        <v>8.2799999999999994</v>
      </c>
      <c r="E32" s="1" t="s">
        <v>6</v>
      </c>
    </row>
    <row r="33" spans="1:7" x14ac:dyDescent="0.4">
      <c r="A33">
        <v>1</v>
      </c>
      <c r="B33">
        <v>160</v>
      </c>
      <c r="C33">
        <v>2</v>
      </c>
      <c r="D33" s="2">
        <v>14.106</v>
      </c>
      <c r="E33" s="1" t="s">
        <v>6</v>
      </c>
    </row>
    <row r="34" spans="1:7" x14ac:dyDescent="0.4">
      <c r="A34">
        <v>1</v>
      </c>
      <c r="B34">
        <v>160</v>
      </c>
      <c r="C34">
        <v>3</v>
      </c>
      <c r="D34" s="2">
        <v>7.4240000000000004</v>
      </c>
      <c r="E34" s="1" t="s">
        <v>6</v>
      </c>
    </row>
    <row r="35" spans="1:7" x14ac:dyDescent="0.4">
      <c r="A35">
        <v>1</v>
      </c>
      <c r="B35">
        <v>320</v>
      </c>
      <c r="C35">
        <v>1</v>
      </c>
      <c r="D35">
        <v>16.228000000000002</v>
      </c>
      <c r="E35" s="1" t="s">
        <v>6</v>
      </c>
    </row>
    <row r="36" spans="1:7" x14ac:dyDescent="0.4">
      <c r="A36">
        <v>1</v>
      </c>
      <c r="B36">
        <v>320</v>
      </c>
      <c r="C36">
        <v>2</v>
      </c>
      <c r="D36">
        <v>5.758</v>
      </c>
      <c r="E36" s="1" t="s">
        <v>6</v>
      </c>
    </row>
    <row r="37" spans="1:7" x14ac:dyDescent="0.4">
      <c r="A37">
        <v>1</v>
      </c>
      <c r="B37">
        <v>320</v>
      </c>
      <c r="C37">
        <v>3</v>
      </c>
      <c r="D37">
        <v>17.202000000000002</v>
      </c>
      <c r="E37" s="1" t="s">
        <v>6</v>
      </c>
    </row>
    <row r="38" spans="1:7" x14ac:dyDescent="0.4">
      <c r="A38">
        <v>3</v>
      </c>
      <c r="B38">
        <v>0</v>
      </c>
      <c r="C38">
        <v>1</v>
      </c>
      <c r="D38" t="s">
        <v>31</v>
      </c>
      <c r="E38" s="1" t="s">
        <v>6</v>
      </c>
    </row>
    <row r="39" spans="1:7" x14ac:dyDescent="0.4">
      <c r="A39">
        <v>3</v>
      </c>
      <c r="B39">
        <v>0</v>
      </c>
      <c r="C39">
        <v>2</v>
      </c>
      <c r="D39" t="s">
        <v>31</v>
      </c>
      <c r="E39" s="1" t="s">
        <v>6</v>
      </c>
    </row>
    <row r="40" spans="1:7" x14ac:dyDescent="0.4">
      <c r="A40">
        <v>3</v>
      </c>
      <c r="B40">
        <v>0</v>
      </c>
      <c r="C40">
        <v>3</v>
      </c>
      <c r="D40" t="s">
        <v>31</v>
      </c>
      <c r="E40" s="1" t="s">
        <v>6</v>
      </c>
    </row>
    <row r="41" spans="1:7" x14ac:dyDescent="0.4">
      <c r="A41">
        <v>3</v>
      </c>
      <c r="B41">
        <v>20</v>
      </c>
      <c r="C41">
        <v>1</v>
      </c>
      <c r="D41" s="2">
        <v>0.94399999999999995</v>
      </c>
      <c r="E41" s="1" t="s">
        <v>6</v>
      </c>
    </row>
    <row r="42" spans="1:7" x14ac:dyDescent="0.4">
      <c r="A42">
        <v>3</v>
      </c>
      <c r="B42">
        <v>20</v>
      </c>
      <c r="C42">
        <v>2</v>
      </c>
      <c r="D42" s="2">
        <v>0.59799999999999998</v>
      </c>
      <c r="E42" s="1" t="s">
        <v>6</v>
      </c>
    </row>
    <row r="43" spans="1:7" x14ac:dyDescent="0.4">
      <c r="A43">
        <v>3</v>
      </c>
      <c r="B43">
        <v>20</v>
      </c>
      <c r="C43">
        <v>3</v>
      </c>
      <c r="D43" s="2">
        <v>0.67800000000000005</v>
      </c>
      <c r="E43" s="1" t="s">
        <v>6</v>
      </c>
    </row>
    <row r="44" spans="1:7" x14ac:dyDescent="0.4">
      <c r="A44">
        <v>3</v>
      </c>
      <c r="B44">
        <v>40</v>
      </c>
      <c r="C44">
        <v>1</v>
      </c>
      <c r="D44" s="2">
        <v>1.6479999999999999</v>
      </c>
      <c r="E44" s="1" t="s">
        <v>6</v>
      </c>
    </row>
    <row r="45" spans="1:7" x14ac:dyDescent="0.4">
      <c r="A45">
        <v>3</v>
      </c>
      <c r="B45">
        <v>40</v>
      </c>
      <c r="C45">
        <v>2</v>
      </c>
      <c r="D45" s="2">
        <v>1.978</v>
      </c>
      <c r="E45" s="1" t="s">
        <v>6</v>
      </c>
    </row>
    <row r="46" spans="1:7" x14ac:dyDescent="0.4">
      <c r="A46">
        <v>3</v>
      </c>
      <c r="B46">
        <v>40</v>
      </c>
      <c r="C46">
        <v>3</v>
      </c>
      <c r="D46" s="2">
        <v>2.06</v>
      </c>
      <c r="E46" s="1" t="s">
        <v>6</v>
      </c>
    </row>
    <row r="47" spans="1:7" x14ac:dyDescent="0.4">
      <c r="A47">
        <v>3</v>
      </c>
      <c r="B47">
        <v>80</v>
      </c>
      <c r="C47">
        <v>1</v>
      </c>
      <c r="D47" s="2">
        <v>6.99</v>
      </c>
      <c r="E47" s="1" t="s">
        <v>6</v>
      </c>
    </row>
    <row r="48" spans="1:7" x14ac:dyDescent="0.4">
      <c r="A48">
        <v>3</v>
      </c>
      <c r="B48">
        <v>80</v>
      </c>
      <c r="C48">
        <v>2</v>
      </c>
      <c r="D48" s="2">
        <v>2.774</v>
      </c>
      <c r="E48" s="1" t="s">
        <v>6</v>
      </c>
      <c r="G48" t="s">
        <v>8</v>
      </c>
    </row>
    <row r="49" spans="1:5" x14ac:dyDescent="0.4">
      <c r="A49">
        <v>3</v>
      </c>
      <c r="B49">
        <v>80</v>
      </c>
      <c r="C49">
        <v>3</v>
      </c>
      <c r="D49" s="2">
        <v>5.0220000000000002</v>
      </c>
      <c r="E49" s="1" t="s">
        <v>6</v>
      </c>
    </row>
    <row r="50" spans="1:5" x14ac:dyDescent="0.4">
      <c r="A50">
        <v>3</v>
      </c>
      <c r="B50">
        <v>160</v>
      </c>
      <c r="C50">
        <v>1</v>
      </c>
      <c r="D50" s="2">
        <v>11.566000000000001</v>
      </c>
      <c r="E50" s="1" t="s">
        <v>6</v>
      </c>
    </row>
    <row r="51" spans="1:5" x14ac:dyDescent="0.4">
      <c r="A51">
        <v>3</v>
      </c>
      <c r="B51">
        <v>160</v>
      </c>
      <c r="C51">
        <v>2</v>
      </c>
      <c r="D51" s="2">
        <v>14.448</v>
      </c>
      <c r="E51" s="1" t="s">
        <v>6</v>
      </c>
    </row>
    <row r="52" spans="1:5" x14ac:dyDescent="0.4">
      <c r="A52">
        <v>3</v>
      </c>
      <c r="B52">
        <v>160</v>
      </c>
      <c r="C52">
        <v>3</v>
      </c>
      <c r="D52" s="2">
        <v>12.093999999999999</v>
      </c>
      <c r="E52" s="1" t="s">
        <v>6</v>
      </c>
    </row>
    <row r="53" spans="1:5" x14ac:dyDescent="0.4">
      <c r="A53">
        <v>3</v>
      </c>
      <c r="B53">
        <v>320</v>
      </c>
      <c r="C53">
        <v>1</v>
      </c>
      <c r="D53">
        <v>15.076000000000001</v>
      </c>
      <c r="E53" s="1" t="s">
        <v>6</v>
      </c>
    </row>
    <row r="54" spans="1:5" x14ac:dyDescent="0.4">
      <c r="A54">
        <v>3</v>
      </c>
      <c r="B54">
        <v>320</v>
      </c>
      <c r="C54">
        <v>2</v>
      </c>
      <c r="D54">
        <v>14.294</v>
      </c>
      <c r="E54" s="1" t="s">
        <v>6</v>
      </c>
    </row>
    <row r="55" spans="1:5" x14ac:dyDescent="0.4">
      <c r="A55">
        <v>3</v>
      </c>
      <c r="B55">
        <v>320</v>
      </c>
      <c r="C55">
        <v>3</v>
      </c>
      <c r="D55">
        <v>14.332000000000001</v>
      </c>
      <c r="E55" s="1" t="s">
        <v>6</v>
      </c>
    </row>
    <row r="56" spans="1:5" x14ac:dyDescent="0.4">
      <c r="A56">
        <v>6</v>
      </c>
      <c r="B56">
        <v>0</v>
      </c>
      <c r="C56">
        <v>1</v>
      </c>
      <c r="D56" t="s">
        <v>31</v>
      </c>
      <c r="E56" s="1" t="s">
        <v>6</v>
      </c>
    </row>
    <row r="57" spans="1:5" x14ac:dyDescent="0.4">
      <c r="A57">
        <v>6</v>
      </c>
      <c r="B57">
        <v>0</v>
      </c>
      <c r="C57">
        <v>2</v>
      </c>
      <c r="D57" t="s">
        <v>31</v>
      </c>
      <c r="E57" s="1" t="s">
        <v>6</v>
      </c>
    </row>
    <row r="58" spans="1:5" x14ac:dyDescent="0.4">
      <c r="A58">
        <v>6</v>
      </c>
      <c r="B58">
        <v>0</v>
      </c>
      <c r="C58">
        <v>3</v>
      </c>
      <c r="D58" t="s">
        <v>31</v>
      </c>
      <c r="E58" s="1" t="s">
        <v>6</v>
      </c>
    </row>
    <row r="59" spans="1:5" x14ac:dyDescent="0.4">
      <c r="A59">
        <v>6</v>
      </c>
      <c r="B59">
        <v>20</v>
      </c>
      <c r="C59">
        <v>1</v>
      </c>
      <c r="D59" s="2">
        <v>0.622</v>
      </c>
      <c r="E59" s="1" t="s">
        <v>6</v>
      </c>
    </row>
    <row r="60" spans="1:5" x14ac:dyDescent="0.4">
      <c r="A60">
        <v>6</v>
      </c>
      <c r="B60">
        <v>20</v>
      </c>
      <c r="C60">
        <v>2</v>
      </c>
      <c r="D60" s="2">
        <v>0.41</v>
      </c>
      <c r="E60" s="1" t="s">
        <v>6</v>
      </c>
    </row>
    <row r="61" spans="1:5" x14ac:dyDescent="0.4">
      <c r="A61">
        <v>6</v>
      </c>
      <c r="B61">
        <v>20</v>
      </c>
      <c r="C61">
        <v>3</v>
      </c>
      <c r="D61" s="2">
        <v>0.69599999999999995</v>
      </c>
      <c r="E61" s="1" t="s">
        <v>6</v>
      </c>
    </row>
    <row r="62" spans="1:5" x14ac:dyDescent="0.4">
      <c r="A62">
        <v>6</v>
      </c>
      <c r="B62">
        <v>40</v>
      </c>
      <c r="C62">
        <v>1</v>
      </c>
      <c r="D62" s="2">
        <v>1.962</v>
      </c>
      <c r="E62" s="1" t="s">
        <v>6</v>
      </c>
    </row>
    <row r="63" spans="1:5" x14ac:dyDescent="0.4">
      <c r="A63">
        <v>6</v>
      </c>
      <c r="B63">
        <v>40</v>
      </c>
      <c r="C63">
        <v>2</v>
      </c>
      <c r="D63" s="2">
        <v>1.772</v>
      </c>
      <c r="E63" s="1" t="s">
        <v>6</v>
      </c>
    </row>
    <row r="64" spans="1:5" x14ac:dyDescent="0.4">
      <c r="A64">
        <v>6</v>
      </c>
      <c r="B64">
        <v>40</v>
      </c>
      <c r="C64">
        <v>3</v>
      </c>
      <c r="D64" s="2">
        <v>1.57</v>
      </c>
      <c r="E64" s="1" t="s">
        <v>6</v>
      </c>
    </row>
    <row r="65" spans="1:11" x14ac:dyDescent="0.4">
      <c r="A65">
        <v>6</v>
      </c>
      <c r="B65">
        <v>80</v>
      </c>
      <c r="C65">
        <v>1</v>
      </c>
      <c r="D65" s="2">
        <v>4.7779999999999996</v>
      </c>
      <c r="E65" s="1" t="s">
        <v>6</v>
      </c>
    </row>
    <row r="66" spans="1:11" x14ac:dyDescent="0.4">
      <c r="A66">
        <v>6</v>
      </c>
      <c r="B66">
        <v>80</v>
      </c>
      <c r="C66">
        <v>2</v>
      </c>
      <c r="D66" s="2">
        <v>3.9359999999999999</v>
      </c>
      <c r="E66" s="1" t="s">
        <v>6</v>
      </c>
    </row>
    <row r="67" spans="1:11" x14ac:dyDescent="0.4">
      <c r="A67">
        <v>6</v>
      </c>
      <c r="B67">
        <v>80</v>
      </c>
      <c r="C67">
        <v>3</v>
      </c>
      <c r="D67" s="2">
        <v>4.976</v>
      </c>
      <c r="E67" s="1" t="s">
        <v>6</v>
      </c>
    </row>
    <row r="68" spans="1:11" x14ac:dyDescent="0.4">
      <c r="A68">
        <v>6</v>
      </c>
      <c r="B68">
        <v>160</v>
      </c>
      <c r="C68">
        <v>1</v>
      </c>
      <c r="D68" s="2">
        <v>9.59</v>
      </c>
      <c r="E68" s="1" t="s">
        <v>6</v>
      </c>
    </row>
    <row r="69" spans="1:11" x14ac:dyDescent="0.4">
      <c r="A69">
        <v>6</v>
      </c>
      <c r="B69">
        <v>160</v>
      </c>
      <c r="C69">
        <v>2</v>
      </c>
      <c r="D69" s="2">
        <v>10.068</v>
      </c>
      <c r="E69" s="1" t="s">
        <v>6</v>
      </c>
    </row>
    <row r="70" spans="1:11" x14ac:dyDescent="0.4">
      <c r="A70">
        <v>6</v>
      </c>
      <c r="B70">
        <v>160</v>
      </c>
      <c r="C70">
        <v>3</v>
      </c>
      <c r="D70" s="2">
        <v>10.268000000000001</v>
      </c>
      <c r="E70" s="1" t="s">
        <v>6</v>
      </c>
    </row>
    <row r="71" spans="1:11" x14ac:dyDescent="0.4">
      <c r="A71">
        <v>6</v>
      </c>
      <c r="B71">
        <v>320</v>
      </c>
      <c r="C71">
        <v>1</v>
      </c>
      <c r="D71">
        <v>15.422000000000001</v>
      </c>
      <c r="E71" s="1" t="s">
        <v>6</v>
      </c>
    </row>
    <row r="72" spans="1:11" x14ac:dyDescent="0.4">
      <c r="A72">
        <v>6</v>
      </c>
      <c r="B72">
        <v>320</v>
      </c>
      <c r="C72">
        <v>2</v>
      </c>
      <c r="D72">
        <v>12.762</v>
      </c>
      <c r="E72" s="1" t="s">
        <v>6</v>
      </c>
    </row>
    <row r="73" spans="1:11" x14ac:dyDescent="0.4">
      <c r="A73">
        <v>6</v>
      </c>
      <c r="B73">
        <v>320</v>
      </c>
      <c r="C73">
        <v>3</v>
      </c>
      <c r="D73">
        <v>12.19</v>
      </c>
      <c r="E73" s="1" t="s">
        <v>6</v>
      </c>
    </row>
    <row r="74" spans="1:11" x14ac:dyDescent="0.4">
      <c r="A74">
        <v>10</v>
      </c>
      <c r="B74">
        <v>0</v>
      </c>
      <c r="C74">
        <v>1</v>
      </c>
      <c r="D74" t="s">
        <v>31</v>
      </c>
      <c r="E74" s="1" t="s">
        <v>6</v>
      </c>
    </row>
    <row r="75" spans="1:11" x14ac:dyDescent="0.4">
      <c r="A75">
        <v>10</v>
      </c>
      <c r="B75">
        <v>0</v>
      </c>
      <c r="C75">
        <v>2</v>
      </c>
      <c r="D75" t="s">
        <v>31</v>
      </c>
      <c r="E75" s="1" t="s">
        <v>6</v>
      </c>
    </row>
    <row r="76" spans="1:11" x14ac:dyDescent="0.4">
      <c r="A76">
        <v>10</v>
      </c>
      <c r="B76">
        <v>0</v>
      </c>
      <c r="C76">
        <v>3</v>
      </c>
      <c r="D76" t="s">
        <v>31</v>
      </c>
      <c r="E76" s="1" t="s">
        <v>6</v>
      </c>
    </row>
    <row r="77" spans="1:11" x14ac:dyDescent="0.4">
      <c r="A77">
        <v>10</v>
      </c>
      <c r="B77">
        <v>20</v>
      </c>
      <c r="C77">
        <v>1</v>
      </c>
      <c r="D77" s="2">
        <v>0.54200000000000004</v>
      </c>
      <c r="E77" s="1" t="s">
        <v>6</v>
      </c>
    </row>
    <row r="78" spans="1:11" x14ac:dyDescent="0.4">
      <c r="A78">
        <v>10</v>
      </c>
      <c r="B78">
        <v>20</v>
      </c>
      <c r="C78">
        <v>2</v>
      </c>
      <c r="D78" s="2">
        <v>0.82399999999999995</v>
      </c>
      <c r="E78" s="1" t="s">
        <v>6</v>
      </c>
      <c r="K78" t="s">
        <v>8</v>
      </c>
    </row>
    <row r="79" spans="1:11" x14ac:dyDescent="0.4">
      <c r="A79">
        <v>10</v>
      </c>
      <c r="B79">
        <v>20</v>
      </c>
      <c r="C79">
        <v>3</v>
      </c>
      <c r="D79" s="2">
        <v>1.238</v>
      </c>
      <c r="E79" s="1" t="s">
        <v>6</v>
      </c>
    </row>
    <row r="80" spans="1:11" x14ac:dyDescent="0.4">
      <c r="A80">
        <v>10</v>
      </c>
      <c r="B80">
        <v>40</v>
      </c>
      <c r="C80">
        <v>1</v>
      </c>
      <c r="D80" s="2">
        <v>1.962</v>
      </c>
      <c r="E80" s="1" t="s">
        <v>6</v>
      </c>
    </row>
    <row r="81" spans="1:5" x14ac:dyDescent="0.4">
      <c r="A81">
        <v>10</v>
      </c>
      <c r="B81">
        <v>40</v>
      </c>
      <c r="C81">
        <v>2</v>
      </c>
      <c r="D81" s="2">
        <v>1.6240000000000001</v>
      </c>
      <c r="E81" s="1" t="s">
        <v>6</v>
      </c>
    </row>
    <row r="82" spans="1:5" x14ac:dyDescent="0.4">
      <c r="A82">
        <v>10</v>
      </c>
      <c r="B82">
        <v>40</v>
      </c>
      <c r="C82">
        <v>3</v>
      </c>
      <c r="D82" s="2">
        <v>1.9239999999999999</v>
      </c>
      <c r="E82" s="1" t="s">
        <v>6</v>
      </c>
    </row>
    <row r="83" spans="1:5" x14ac:dyDescent="0.4">
      <c r="A83">
        <v>10</v>
      </c>
      <c r="B83">
        <v>80</v>
      </c>
      <c r="C83">
        <v>1</v>
      </c>
      <c r="D83" s="2">
        <v>3.9980000000000002</v>
      </c>
      <c r="E83" s="1" t="s">
        <v>6</v>
      </c>
    </row>
    <row r="84" spans="1:5" x14ac:dyDescent="0.4">
      <c r="A84">
        <v>10</v>
      </c>
      <c r="B84">
        <v>80</v>
      </c>
      <c r="C84">
        <v>2</v>
      </c>
      <c r="D84" s="2">
        <v>3.1739999999999999</v>
      </c>
      <c r="E84" s="1" t="s">
        <v>6</v>
      </c>
    </row>
    <row r="85" spans="1:5" x14ac:dyDescent="0.4">
      <c r="A85">
        <v>10</v>
      </c>
      <c r="B85">
        <v>80</v>
      </c>
      <c r="C85">
        <v>3</v>
      </c>
      <c r="D85" s="2">
        <v>5.9039999999999999</v>
      </c>
      <c r="E85" s="1" t="s">
        <v>6</v>
      </c>
    </row>
    <row r="86" spans="1:5" x14ac:dyDescent="0.4">
      <c r="A86">
        <v>10</v>
      </c>
      <c r="B86">
        <v>160</v>
      </c>
      <c r="C86">
        <v>1</v>
      </c>
      <c r="D86" s="2">
        <v>7.3220000000000001</v>
      </c>
      <c r="E86" s="1" t="s">
        <v>6</v>
      </c>
    </row>
    <row r="87" spans="1:5" x14ac:dyDescent="0.4">
      <c r="A87">
        <v>10</v>
      </c>
      <c r="B87">
        <v>160</v>
      </c>
      <c r="C87">
        <v>2</v>
      </c>
      <c r="D87" s="2">
        <v>7.1580000000000004</v>
      </c>
      <c r="E87" s="1" t="s">
        <v>6</v>
      </c>
    </row>
    <row r="88" spans="1:5" x14ac:dyDescent="0.4">
      <c r="A88">
        <v>10</v>
      </c>
      <c r="B88">
        <v>160</v>
      </c>
      <c r="C88">
        <v>3</v>
      </c>
      <c r="D88" s="2">
        <v>6.38</v>
      </c>
      <c r="E88" s="1" t="s">
        <v>6</v>
      </c>
    </row>
    <row r="89" spans="1:5" x14ac:dyDescent="0.4">
      <c r="A89">
        <v>10</v>
      </c>
      <c r="B89">
        <v>320</v>
      </c>
      <c r="C89">
        <v>1</v>
      </c>
      <c r="D89">
        <v>12.571999999999999</v>
      </c>
      <c r="E89" s="1" t="s">
        <v>6</v>
      </c>
    </row>
    <row r="90" spans="1:5" x14ac:dyDescent="0.4">
      <c r="A90">
        <v>10</v>
      </c>
      <c r="B90">
        <v>320</v>
      </c>
      <c r="C90">
        <v>2</v>
      </c>
      <c r="D90">
        <v>9.4619999999999997</v>
      </c>
      <c r="E90" s="1" t="s">
        <v>6</v>
      </c>
    </row>
    <row r="91" spans="1:5" x14ac:dyDescent="0.4">
      <c r="A91">
        <v>10</v>
      </c>
      <c r="B91">
        <v>320</v>
      </c>
      <c r="C91">
        <v>3</v>
      </c>
      <c r="D91">
        <v>12.246</v>
      </c>
      <c r="E91" s="1" t="s">
        <v>6</v>
      </c>
    </row>
    <row r="92" spans="1:5" x14ac:dyDescent="0.4">
      <c r="A92">
        <v>14</v>
      </c>
      <c r="B92">
        <v>0</v>
      </c>
      <c r="C92">
        <v>1</v>
      </c>
      <c r="D92" t="s">
        <v>31</v>
      </c>
      <c r="E92" s="1" t="s">
        <v>6</v>
      </c>
    </row>
    <row r="93" spans="1:5" x14ac:dyDescent="0.4">
      <c r="A93">
        <v>14</v>
      </c>
      <c r="B93">
        <v>0</v>
      </c>
      <c r="C93">
        <v>2</v>
      </c>
      <c r="D93" t="s">
        <v>31</v>
      </c>
      <c r="E93" s="1" t="s">
        <v>6</v>
      </c>
    </row>
    <row r="94" spans="1:5" x14ac:dyDescent="0.4">
      <c r="A94">
        <v>14</v>
      </c>
      <c r="B94">
        <v>0</v>
      </c>
      <c r="C94">
        <v>3</v>
      </c>
      <c r="D94" t="s">
        <v>31</v>
      </c>
      <c r="E94" s="1" t="s">
        <v>6</v>
      </c>
    </row>
    <row r="95" spans="1:5" x14ac:dyDescent="0.4">
      <c r="A95">
        <v>14</v>
      </c>
      <c r="B95">
        <v>20</v>
      </c>
      <c r="C95">
        <v>1</v>
      </c>
      <c r="D95" s="2">
        <v>1.1519999999999999</v>
      </c>
      <c r="E95" s="1" t="s">
        <v>6</v>
      </c>
    </row>
    <row r="96" spans="1:5" x14ac:dyDescent="0.4">
      <c r="A96">
        <v>14</v>
      </c>
      <c r="B96">
        <v>20</v>
      </c>
      <c r="C96">
        <v>2</v>
      </c>
      <c r="D96" s="2">
        <v>0.77</v>
      </c>
      <c r="E96" s="1" t="s">
        <v>6</v>
      </c>
    </row>
    <row r="97" spans="1:5" x14ac:dyDescent="0.4">
      <c r="A97">
        <v>14</v>
      </c>
      <c r="B97">
        <v>20</v>
      </c>
      <c r="C97">
        <v>3</v>
      </c>
      <c r="D97" s="2">
        <v>0.63400000000000001</v>
      </c>
      <c r="E97" s="1" t="s">
        <v>6</v>
      </c>
    </row>
    <row r="98" spans="1:5" x14ac:dyDescent="0.4">
      <c r="A98">
        <v>14</v>
      </c>
      <c r="B98">
        <v>40</v>
      </c>
      <c r="C98">
        <v>1</v>
      </c>
      <c r="D98" s="2">
        <v>2.75</v>
      </c>
      <c r="E98" s="1" t="s">
        <v>6</v>
      </c>
    </row>
    <row r="99" spans="1:5" x14ac:dyDescent="0.4">
      <c r="A99">
        <v>14</v>
      </c>
      <c r="B99">
        <v>40</v>
      </c>
      <c r="C99">
        <v>2</v>
      </c>
      <c r="D99" s="2">
        <v>1.952</v>
      </c>
      <c r="E99" s="1" t="s">
        <v>6</v>
      </c>
    </row>
    <row r="100" spans="1:5" x14ac:dyDescent="0.4">
      <c r="A100">
        <v>14</v>
      </c>
      <c r="B100">
        <v>40</v>
      </c>
      <c r="C100">
        <v>3</v>
      </c>
      <c r="D100" s="2">
        <v>4</v>
      </c>
      <c r="E100" s="1" t="s">
        <v>6</v>
      </c>
    </row>
    <row r="101" spans="1:5" x14ac:dyDescent="0.4">
      <c r="A101">
        <v>14</v>
      </c>
      <c r="B101">
        <v>80</v>
      </c>
      <c r="C101">
        <v>1</v>
      </c>
      <c r="D101" s="2">
        <v>5.4580000000000002</v>
      </c>
      <c r="E101" s="1" t="s">
        <v>6</v>
      </c>
    </row>
    <row r="102" spans="1:5" x14ac:dyDescent="0.4">
      <c r="A102">
        <v>14</v>
      </c>
      <c r="B102">
        <v>80</v>
      </c>
      <c r="C102">
        <v>2</v>
      </c>
      <c r="D102" s="2">
        <v>4.0640000000000001</v>
      </c>
      <c r="E102" s="1" t="s">
        <v>6</v>
      </c>
    </row>
    <row r="103" spans="1:5" x14ac:dyDescent="0.4">
      <c r="A103">
        <v>14</v>
      </c>
      <c r="B103">
        <v>80</v>
      </c>
      <c r="C103">
        <v>3</v>
      </c>
      <c r="D103" s="2">
        <v>4.6520000000000001</v>
      </c>
      <c r="E103" s="1" t="s">
        <v>6</v>
      </c>
    </row>
    <row r="104" spans="1:5" x14ac:dyDescent="0.4">
      <c r="A104">
        <v>14</v>
      </c>
      <c r="B104">
        <v>160</v>
      </c>
      <c r="C104">
        <v>1</v>
      </c>
      <c r="D104" s="2">
        <v>13.933999999999999</v>
      </c>
      <c r="E104" s="1" t="s">
        <v>6</v>
      </c>
    </row>
    <row r="105" spans="1:5" x14ac:dyDescent="0.4">
      <c r="A105">
        <v>14</v>
      </c>
      <c r="B105">
        <v>160</v>
      </c>
      <c r="C105">
        <v>2</v>
      </c>
      <c r="D105" s="2">
        <v>11.182</v>
      </c>
      <c r="E105" s="1" t="s">
        <v>6</v>
      </c>
    </row>
    <row r="106" spans="1:5" x14ac:dyDescent="0.4">
      <c r="A106">
        <v>14</v>
      </c>
      <c r="B106">
        <v>160</v>
      </c>
      <c r="C106">
        <v>3</v>
      </c>
      <c r="D106" s="2">
        <v>7.2720000000000002</v>
      </c>
      <c r="E106" s="1" t="s">
        <v>6</v>
      </c>
    </row>
    <row r="107" spans="1:5" x14ac:dyDescent="0.4">
      <c r="A107">
        <v>14</v>
      </c>
      <c r="B107">
        <v>320</v>
      </c>
      <c r="C107">
        <v>1</v>
      </c>
      <c r="D107">
        <v>32.588000000000001</v>
      </c>
      <c r="E107" s="1" t="s">
        <v>6</v>
      </c>
    </row>
    <row r="108" spans="1:5" x14ac:dyDescent="0.4">
      <c r="A108">
        <v>14</v>
      </c>
      <c r="B108">
        <v>320</v>
      </c>
      <c r="C108">
        <v>2</v>
      </c>
      <c r="D108">
        <v>13.504</v>
      </c>
      <c r="E108" s="1" t="s">
        <v>6</v>
      </c>
    </row>
    <row r="109" spans="1:5" x14ac:dyDescent="0.4">
      <c r="A109">
        <v>14</v>
      </c>
      <c r="B109">
        <v>320</v>
      </c>
      <c r="C109">
        <v>3</v>
      </c>
      <c r="D109">
        <v>10.996</v>
      </c>
      <c r="E109" s="1" t="s">
        <v>6</v>
      </c>
    </row>
    <row r="110" spans="1:5" x14ac:dyDescent="0.4">
      <c r="A110">
        <v>17</v>
      </c>
      <c r="B110">
        <v>0</v>
      </c>
      <c r="C110">
        <v>1</v>
      </c>
      <c r="D110" t="s">
        <v>31</v>
      </c>
      <c r="E110" s="1" t="s">
        <v>6</v>
      </c>
    </row>
    <row r="111" spans="1:5" x14ac:dyDescent="0.4">
      <c r="A111">
        <v>17</v>
      </c>
      <c r="B111">
        <v>0</v>
      </c>
      <c r="C111">
        <v>2</v>
      </c>
      <c r="D111" t="s">
        <v>31</v>
      </c>
      <c r="E111" s="1" t="s">
        <v>6</v>
      </c>
    </row>
    <row r="112" spans="1:5" x14ac:dyDescent="0.4">
      <c r="A112">
        <v>17</v>
      </c>
      <c r="B112">
        <v>0</v>
      </c>
      <c r="C112">
        <v>3</v>
      </c>
      <c r="D112" t="s">
        <v>31</v>
      </c>
      <c r="E112" s="1" t="s">
        <v>6</v>
      </c>
    </row>
    <row r="113" spans="1:5" x14ac:dyDescent="0.4">
      <c r="A113">
        <v>17</v>
      </c>
      <c r="B113">
        <v>20</v>
      </c>
      <c r="C113">
        <v>1</v>
      </c>
      <c r="D113" s="2">
        <v>1.3260000000000001</v>
      </c>
      <c r="E113" s="1" t="s">
        <v>6</v>
      </c>
    </row>
    <row r="114" spans="1:5" x14ac:dyDescent="0.4">
      <c r="A114">
        <v>17</v>
      </c>
      <c r="B114">
        <v>20</v>
      </c>
      <c r="C114">
        <v>2</v>
      </c>
      <c r="D114" s="2">
        <v>0.78400000000000003</v>
      </c>
      <c r="E114" s="1" t="s">
        <v>6</v>
      </c>
    </row>
    <row r="115" spans="1:5" x14ac:dyDescent="0.4">
      <c r="A115">
        <v>17</v>
      </c>
      <c r="B115">
        <v>20</v>
      </c>
      <c r="C115">
        <v>3</v>
      </c>
      <c r="D115" s="2">
        <v>0.69</v>
      </c>
      <c r="E115" s="1" t="s">
        <v>6</v>
      </c>
    </row>
    <row r="116" spans="1:5" x14ac:dyDescent="0.4">
      <c r="A116">
        <v>17</v>
      </c>
      <c r="B116">
        <v>40</v>
      </c>
      <c r="C116">
        <v>1</v>
      </c>
      <c r="D116" s="2">
        <v>2.484</v>
      </c>
      <c r="E116" s="1" t="s">
        <v>6</v>
      </c>
    </row>
    <row r="117" spans="1:5" x14ac:dyDescent="0.4">
      <c r="A117">
        <v>17</v>
      </c>
      <c r="B117">
        <v>40</v>
      </c>
      <c r="C117">
        <v>2</v>
      </c>
      <c r="D117" s="2">
        <v>2.1920000000000002</v>
      </c>
      <c r="E117" s="1" t="s">
        <v>6</v>
      </c>
    </row>
    <row r="118" spans="1:5" x14ac:dyDescent="0.4">
      <c r="A118">
        <v>17</v>
      </c>
      <c r="B118">
        <v>40</v>
      </c>
      <c r="C118">
        <v>3</v>
      </c>
      <c r="D118" s="2">
        <v>4.13</v>
      </c>
      <c r="E118" s="1" t="s">
        <v>6</v>
      </c>
    </row>
    <row r="119" spans="1:5" x14ac:dyDescent="0.4">
      <c r="A119">
        <v>17</v>
      </c>
      <c r="B119">
        <v>80</v>
      </c>
      <c r="C119">
        <v>1</v>
      </c>
      <c r="D119" s="2">
        <v>5.2080000000000002</v>
      </c>
      <c r="E119" s="1" t="s">
        <v>6</v>
      </c>
    </row>
    <row r="120" spans="1:5" x14ac:dyDescent="0.4">
      <c r="A120">
        <v>17</v>
      </c>
      <c r="B120">
        <v>80</v>
      </c>
      <c r="C120">
        <v>2</v>
      </c>
      <c r="D120" s="2">
        <v>4.6340000000000003</v>
      </c>
      <c r="E120" s="1" t="s">
        <v>6</v>
      </c>
    </row>
    <row r="121" spans="1:5" x14ac:dyDescent="0.4">
      <c r="A121">
        <v>17</v>
      </c>
      <c r="B121">
        <v>80</v>
      </c>
      <c r="C121">
        <v>3</v>
      </c>
      <c r="D121" s="2">
        <v>7.26</v>
      </c>
      <c r="E121" s="1" t="s">
        <v>6</v>
      </c>
    </row>
    <row r="122" spans="1:5" x14ac:dyDescent="0.4">
      <c r="A122">
        <v>17</v>
      </c>
      <c r="B122">
        <v>160</v>
      </c>
      <c r="C122">
        <v>1</v>
      </c>
      <c r="D122" s="2">
        <v>11.407999999999999</v>
      </c>
      <c r="E122" s="1" t="s">
        <v>6</v>
      </c>
    </row>
    <row r="123" spans="1:5" x14ac:dyDescent="0.4">
      <c r="A123">
        <v>17</v>
      </c>
      <c r="B123">
        <v>160</v>
      </c>
      <c r="C123">
        <v>2</v>
      </c>
      <c r="D123" s="2">
        <v>17.303999999999998</v>
      </c>
      <c r="E123" s="1" t="s">
        <v>6</v>
      </c>
    </row>
    <row r="124" spans="1:5" x14ac:dyDescent="0.4">
      <c r="A124">
        <v>17</v>
      </c>
      <c r="B124">
        <v>160</v>
      </c>
      <c r="C124">
        <v>3</v>
      </c>
      <c r="D124" s="2">
        <v>17.111999999999998</v>
      </c>
      <c r="E124" s="1" t="s">
        <v>6</v>
      </c>
    </row>
    <row r="125" spans="1:5" x14ac:dyDescent="0.4">
      <c r="A125">
        <v>17</v>
      </c>
      <c r="B125">
        <v>320</v>
      </c>
      <c r="C125">
        <v>1</v>
      </c>
      <c r="D125">
        <v>38.646000000000001</v>
      </c>
      <c r="E125" s="1" t="s">
        <v>6</v>
      </c>
    </row>
    <row r="126" spans="1:5" x14ac:dyDescent="0.4">
      <c r="A126">
        <v>17</v>
      </c>
      <c r="B126">
        <v>320</v>
      </c>
      <c r="C126">
        <v>2</v>
      </c>
      <c r="D126">
        <v>21.346</v>
      </c>
      <c r="E126" s="1" t="s">
        <v>6</v>
      </c>
    </row>
    <row r="127" spans="1:5" x14ac:dyDescent="0.4">
      <c r="A127">
        <v>17</v>
      </c>
      <c r="B127">
        <v>320</v>
      </c>
      <c r="C127">
        <v>3</v>
      </c>
      <c r="D127">
        <v>16.03</v>
      </c>
      <c r="E127" s="1" t="s">
        <v>6</v>
      </c>
    </row>
    <row r="128" spans="1:5" x14ac:dyDescent="0.4">
      <c r="A128">
        <v>21</v>
      </c>
      <c r="B128">
        <v>0</v>
      </c>
      <c r="C128">
        <v>1</v>
      </c>
      <c r="D128" t="s">
        <v>31</v>
      </c>
      <c r="E128" s="1" t="s">
        <v>6</v>
      </c>
    </row>
    <row r="129" spans="1:5" x14ac:dyDescent="0.4">
      <c r="A129">
        <v>21</v>
      </c>
      <c r="B129">
        <v>0</v>
      </c>
      <c r="C129">
        <v>2</v>
      </c>
      <c r="D129" t="s">
        <v>31</v>
      </c>
      <c r="E129" s="1" t="s">
        <v>6</v>
      </c>
    </row>
    <row r="130" spans="1:5" x14ac:dyDescent="0.4">
      <c r="A130">
        <v>21</v>
      </c>
      <c r="B130">
        <v>0</v>
      </c>
      <c r="C130">
        <v>3</v>
      </c>
      <c r="D130" t="s">
        <v>31</v>
      </c>
      <c r="E130" s="1" t="s">
        <v>6</v>
      </c>
    </row>
    <row r="131" spans="1:5" x14ac:dyDescent="0.4">
      <c r="A131">
        <v>21</v>
      </c>
      <c r="B131">
        <v>20</v>
      </c>
      <c r="C131">
        <v>1</v>
      </c>
      <c r="D131" s="2">
        <v>1.694</v>
      </c>
      <c r="E131" s="1" t="s">
        <v>6</v>
      </c>
    </row>
    <row r="132" spans="1:5" x14ac:dyDescent="0.4">
      <c r="A132">
        <v>21</v>
      </c>
      <c r="B132">
        <v>20</v>
      </c>
      <c r="C132">
        <v>2</v>
      </c>
      <c r="D132" s="2">
        <v>1.028</v>
      </c>
      <c r="E132" s="1" t="s">
        <v>6</v>
      </c>
    </row>
    <row r="133" spans="1:5" x14ac:dyDescent="0.4">
      <c r="A133">
        <v>21</v>
      </c>
      <c r="B133">
        <v>20</v>
      </c>
      <c r="C133">
        <v>3</v>
      </c>
      <c r="D133" s="2">
        <v>0.378</v>
      </c>
      <c r="E133" s="1" t="s">
        <v>6</v>
      </c>
    </row>
    <row r="134" spans="1:5" x14ac:dyDescent="0.4">
      <c r="A134">
        <v>21</v>
      </c>
      <c r="B134">
        <v>40</v>
      </c>
      <c r="C134">
        <v>1</v>
      </c>
      <c r="D134" s="2">
        <v>2.25</v>
      </c>
      <c r="E134" s="1" t="s">
        <v>6</v>
      </c>
    </row>
    <row r="135" spans="1:5" x14ac:dyDescent="0.4">
      <c r="A135">
        <v>21</v>
      </c>
      <c r="B135">
        <v>40</v>
      </c>
      <c r="C135">
        <v>2</v>
      </c>
      <c r="D135" s="2">
        <v>2.7040000000000002</v>
      </c>
      <c r="E135" s="1" t="s">
        <v>6</v>
      </c>
    </row>
    <row r="136" spans="1:5" x14ac:dyDescent="0.4">
      <c r="A136">
        <v>21</v>
      </c>
      <c r="B136">
        <v>40</v>
      </c>
      <c r="C136">
        <v>3</v>
      </c>
      <c r="D136" s="2">
        <v>1.83</v>
      </c>
      <c r="E136" s="1" t="s">
        <v>6</v>
      </c>
    </row>
    <row r="137" spans="1:5" x14ac:dyDescent="0.4">
      <c r="A137">
        <v>21</v>
      </c>
      <c r="B137">
        <v>80</v>
      </c>
      <c r="C137">
        <v>1</v>
      </c>
      <c r="D137" s="2">
        <v>5.4939999999999998</v>
      </c>
      <c r="E137" s="1" t="s">
        <v>6</v>
      </c>
    </row>
    <row r="138" spans="1:5" x14ac:dyDescent="0.4">
      <c r="A138">
        <v>21</v>
      </c>
      <c r="B138">
        <v>80</v>
      </c>
      <c r="C138">
        <v>2</v>
      </c>
      <c r="D138" s="2">
        <v>7.5640000000000001</v>
      </c>
      <c r="E138" s="1" t="s">
        <v>6</v>
      </c>
    </row>
    <row r="139" spans="1:5" x14ac:dyDescent="0.4">
      <c r="A139">
        <v>21</v>
      </c>
      <c r="B139">
        <v>80</v>
      </c>
      <c r="C139">
        <v>3</v>
      </c>
      <c r="D139" s="2">
        <v>1.9</v>
      </c>
      <c r="E139" s="1" t="s">
        <v>6</v>
      </c>
    </row>
    <row r="140" spans="1:5" x14ac:dyDescent="0.4">
      <c r="A140">
        <v>21</v>
      </c>
      <c r="B140">
        <v>160</v>
      </c>
      <c r="C140">
        <v>1</v>
      </c>
      <c r="D140" s="2">
        <v>7.8639999999999999</v>
      </c>
      <c r="E140" s="1" t="s">
        <v>6</v>
      </c>
    </row>
    <row r="141" spans="1:5" x14ac:dyDescent="0.4">
      <c r="A141">
        <v>21</v>
      </c>
      <c r="B141">
        <v>160</v>
      </c>
      <c r="C141">
        <v>2</v>
      </c>
      <c r="D141" s="2">
        <v>10.784000000000001</v>
      </c>
      <c r="E141" s="1" t="s">
        <v>6</v>
      </c>
    </row>
    <row r="142" spans="1:5" x14ac:dyDescent="0.4">
      <c r="A142">
        <v>21</v>
      </c>
      <c r="B142">
        <v>160</v>
      </c>
      <c r="C142">
        <v>3</v>
      </c>
      <c r="D142" s="2">
        <v>8.2319999999999993</v>
      </c>
      <c r="E142" s="1" t="s">
        <v>6</v>
      </c>
    </row>
    <row r="143" spans="1:5" x14ac:dyDescent="0.4">
      <c r="A143">
        <v>21</v>
      </c>
      <c r="B143">
        <v>320</v>
      </c>
      <c r="C143">
        <v>1</v>
      </c>
      <c r="D143">
        <v>15.146000000000001</v>
      </c>
      <c r="E143" s="1" t="s">
        <v>6</v>
      </c>
    </row>
    <row r="144" spans="1:5" x14ac:dyDescent="0.4">
      <c r="A144">
        <v>21</v>
      </c>
      <c r="B144">
        <v>320</v>
      </c>
      <c r="C144">
        <v>2</v>
      </c>
      <c r="D144">
        <v>16.88</v>
      </c>
      <c r="E144" s="1" t="s">
        <v>6</v>
      </c>
    </row>
    <row r="145" spans="1:5" x14ac:dyDescent="0.4">
      <c r="A145">
        <v>21</v>
      </c>
      <c r="B145">
        <v>320</v>
      </c>
      <c r="C145">
        <v>3</v>
      </c>
      <c r="D145">
        <v>12.05</v>
      </c>
      <c r="E145" s="1" t="s">
        <v>6</v>
      </c>
    </row>
    <row r="146" spans="1:5" x14ac:dyDescent="0.4">
      <c r="A146">
        <v>24</v>
      </c>
      <c r="B146">
        <v>0</v>
      </c>
      <c r="C146">
        <v>1</v>
      </c>
      <c r="D146" t="s">
        <v>31</v>
      </c>
      <c r="E146" s="1" t="s">
        <v>6</v>
      </c>
    </row>
    <row r="147" spans="1:5" x14ac:dyDescent="0.4">
      <c r="A147">
        <v>24</v>
      </c>
      <c r="B147">
        <v>0</v>
      </c>
      <c r="C147">
        <v>2</v>
      </c>
      <c r="D147" t="s">
        <v>31</v>
      </c>
      <c r="E147" s="1" t="s">
        <v>6</v>
      </c>
    </row>
    <row r="148" spans="1:5" x14ac:dyDescent="0.4">
      <c r="A148">
        <v>24</v>
      </c>
      <c r="B148">
        <v>0</v>
      </c>
      <c r="C148">
        <v>3</v>
      </c>
      <c r="D148" t="s">
        <v>31</v>
      </c>
      <c r="E148" s="1" t="s">
        <v>6</v>
      </c>
    </row>
    <row r="149" spans="1:5" x14ac:dyDescent="0.4">
      <c r="A149">
        <v>24</v>
      </c>
      <c r="B149">
        <v>20</v>
      </c>
      <c r="C149">
        <v>1</v>
      </c>
      <c r="D149" s="2">
        <v>1.51</v>
      </c>
      <c r="E149" s="1" t="s">
        <v>6</v>
      </c>
    </row>
    <row r="150" spans="1:5" x14ac:dyDescent="0.4">
      <c r="A150">
        <v>24</v>
      </c>
      <c r="B150">
        <v>20</v>
      </c>
      <c r="C150">
        <v>2</v>
      </c>
      <c r="D150" s="2">
        <v>1.3779999999999999</v>
      </c>
      <c r="E150" s="1" t="s">
        <v>6</v>
      </c>
    </row>
    <row r="151" spans="1:5" x14ac:dyDescent="0.4">
      <c r="A151">
        <v>24</v>
      </c>
      <c r="B151">
        <v>20</v>
      </c>
      <c r="C151">
        <v>3</v>
      </c>
      <c r="D151" s="2">
        <v>1.056</v>
      </c>
      <c r="E151" s="1" t="s">
        <v>6</v>
      </c>
    </row>
    <row r="152" spans="1:5" x14ac:dyDescent="0.4">
      <c r="A152">
        <v>24</v>
      </c>
      <c r="B152">
        <v>40</v>
      </c>
      <c r="C152">
        <v>1</v>
      </c>
      <c r="D152" s="2">
        <v>2.3340000000000001</v>
      </c>
      <c r="E152" s="1" t="s">
        <v>6</v>
      </c>
    </row>
    <row r="153" spans="1:5" x14ac:dyDescent="0.4">
      <c r="A153">
        <v>24</v>
      </c>
      <c r="B153">
        <v>40</v>
      </c>
      <c r="C153">
        <v>2</v>
      </c>
      <c r="D153" s="2">
        <v>3.9180000000000001</v>
      </c>
      <c r="E153" s="1" t="s">
        <v>6</v>
      </c>
    </row>
    <row r="154" spans="1:5" x14ac:dyDescent="0.4">
      <c r="A154">
        <v>24</v>
      </c>
      <c r="B154">
        <v>40</v>
      </c>
      <c r="C154">
        <v>3</v>
      </c>
      <c r="D154" s="2">
        <v>2.6720000000000002</v>
      </c>
      <c r="E154" s="1" t="s">
        <v>6</v>
      </c>
    </row>
    <row r="155" spans="1:5" x14ac:dyDescent="0.4">
      <c r="A155">
        <v>24</v>
      </c>
      <c r="B155">
        <v>80</v>
      </c>
      <c r="C155">
        <v>1</v>
      </c>
      <c r="D155" s="2">
        <v>5.67</v>
      </c>
      <c r="E155" s="1" t="s">
        <v>6</v>
      </c>
    </row>
    <row r="156" spans="1:5" x14ac:dyDescent="0.4">
      <c r="A156">
        <v>24</v>
      </c>
      <c r="B156">
        <v>80</v>
      </c>
      <c r="C156">
        <v>2</v>
      </c>
      <c r="D156" s="2">
        <v>7.492</v>
      </c>
      <c r="E156" s="1" t="s">
        <v>6</v>
      </c>
    </row>
    <row r="157" spans="1:5" x14ac:dyDescent="0.4">
      <c r="A157">
        <v>24</v>
      </c>
      <c r="B157">
        <v>80</v>
      </c>
      <c r="C157">
        <v>3</v>
      </c>
      <c r="D157" s="2">
        <v>2.02</v>
      </c>
      <c r="E157" s="1" t="s">
        <v>6</v>
      </c>
    </row>
    <row r="158" spans="1:5" x14ac:dyDescent="0.4">
      <c r="A158">
        <v>24</v>
      </c>
      <c r="B158">
        <v>160</v>
      </c>
      <c r="C158">
        <v>1</v>
      </c>
      <c r="D158" s="2">
        <v>9.1379999999999999</v>
      </c>
      <c r="E158" s="1" t="s">
        <v>6</v>
      </c>
    </row>
    <row r="159" spans="1:5" x14ac:dyDescent="0.4">
      <c r="A159">
        <v>24</v>
      </c>
      <c r="B159">
        <v>160</v>
      </c>
      <c r="C159">
        <v>2</v>
      </c>
      <c r="D159" s="2">
        <v>13.596</v>
      </c>
      <c r="E159" s="1" t="s">
        <v>6</v>
      </c>
    </row>
    <row r="160" spans="1:5" x14ac:dyDescent="0.4">
      <c r="A160">
        <v>24</v>
      </c>
      <c r="B160">
        <v>160</v>
      </c>
      <c r="C160">
        <v>3</v>
      </c>
      <c r="D160" s="2">
        <v>15.194000000000001</v>
      </c>
      <c r="E160" s="1" t="s">
        <v>6</v>
      </c>
    </row>
    <row r="161" spans="1:5" x14ac:dyDescent="0.4">
      <c r="A161">
        <v>24</v>
      </c>
      <c r="B161">
        <v>320</v>
      </c>
      <c r="C161">
        <v>1</v>
      </c>
      <c r="D161">
        <v>16.97</v>
      </c>
      <c r="E161" s="1" t="s">
        <v>6</v>
      </c>
    </row>
    <row r="162" spans="1:5" x14ac:dyDescent="0.4">
      <c r="A162">
        <v>24</v>
      </c>
      <c r="B162">
        <v>320</v>
      </c>
      <c r="C162">
        <v>2</v>
      </c>
      <c r="D162">
        <v>15.933999999999999</v>
      </c>
      <c r="E162" s="1" t="s">
        <v>6</v>
      </c>
    </row>
    <row r="163" spans="1:5" x14ac:dyDescent="0.4">
      <c r="A163">
        <v>24</v>
      </c>
      <c r="B163">
        <v>320</v>
      </c>
      <c r="C163">
        <v>3</v>
      </c>
      <c r="D163">
        <v>12.73</v>
      </c>
      <c r="E163" s="1" t="s">
        <v>6</v>
      </c>
    </row>
    <row r="164" spans="1:5" x14ac:dyDescent="0.4">
      <c r="A164">
        <v>28</v>
      </c>
      <c r="B164">
        <v>0</v>
      </c>
      <c r="C164">
        <v>1</v>
      </c>
      <c r="D164" t="s">
        <v>31</v>
      </c>
      <c r="E164" s="1" t="s">
        <v>6</v>
      </c>
    </row>
    <row r="165" spans="1:5" x14ac:dyDescent="0.4">
      <c r="A165">
        <v>28</v>
      </c>
      <c r="B165">
        <v>0</v>
      </c>
      <c r="C165">
        <v>2</v>
      </c>
      <c r="D165" t="s">
        <v>31</v>
      </c>
      <c r="E165" s="1" t="s">
        <v>6</v>
      </c>
    </row>
    <row r="166" spans="1:5" x14ac:dyDescent="0.4">
      <c r="A166">
        <v>28</v>
      </c>
      <c r="B166">
        <v>0</v>
      </c>
      <c r="C166">
        <v>3</v>
      </c>
      <c r="D166" t="s">
        <v>31</v>
      </c>
      <c r="E166" s="1" t="s">
        <v>6</v>
      </c>
    </row>
    <row r="167" spans="1:5" x14ac:dyDescent="0.4">
      <c r="A167">
        <v>28</v>
      </c>
      <c r="B167">
        <v>20</v>
      </c>
      <c r="C167">
        <v>1</v>
      </c>
      <c r="D167" s="2">
        <v>1.0900000000000001</v>
      </c>
      <c r="E167" s="1" t="s">
        <v>6</v>
      </c>
    </row>
    <row r="168" spans="1:5" x14ac:dyDescent="0.4">
      <c r="A168">
        <v>28</v>
      </c>
      <c r="B168">
        <v>20</v>
      </c>
      <c r="C168">
        <v>2</v>
      </c>
      <c r="D168" s="2">
        <v>0.61399999999999999</v>
      </c>
      <c r="E168" s="1" t="s">
        <v>6</v>
      </c>
    </row>
    <row r="169" spans="1:5" x14ac:dyDescent="0.4">
      <c r="A169">
        <v>28</v>
      </c>
      <c r="B169">
        <v>20</v>
      </c>
      <c r="C169">
        <v>3</v>
      </c>
      <c r="D169" s="2">
        <v>0.73</v>
      </c>
      <c r="E169" s="1" t="s">
        <v>6</v>
      </c>
    </row>
    <row r="170" spans="1:5" x14ac:dyDescent="0.4">
      <c r="A170">
        <v>28</v>
      </c>
      <c r="B170">
        <v>40</v>
      </c>
      <c r="C170">
        <v>1</v>
      </c>
      <c r="D170" s="2">
        <v>2.0779999999999998</v>
      </c>
      <c r="E170" s="1" t="s">
        <v>6</v>
      </c>
    </row>
    <row r="171" spans="1:5" x14ac:dyDescent="0.4">
      <c r="A171">
        <v>28</v>
      </c>
      <c r="B171">
        <v>40</v>
      </c>
      <c r="C171">
        <v>2</v>
      </c>
      <c r="D171" s="2">
        <v>6.0259999999999998</v>
      </c>
      <c r="E171" s="1" t="s">
        <v>6</v>
      </c>
    </row>
    <row r="172" spans="1:5" x14ac:dyDescent="0.4">
      <c r="A172">
        <v>28</v>
      </c>
      <c r="B172">
        <v>40</v>
      </c>
      <c r="C172">
        <v>3</v>
      </c>
      <c r="D172" s="2">
        <v>3.056</v>
      </c>
      <c r="E172" s="1" t="s">
        <v>6</v>
      </c>
    </row>
    <row r="173" spans="1:5" x14ac:dyDescent="0.4">
      <c r="A173">
        <v>28</v>
      </c>
      <c r="B173">
        <v>80</v>
      </c>
      <c r="C173">
        <v>1</v>
      </c>
      <c r="D173" s="2">
        <v>3.66</v>
      </c>
      <c r="E173" s="1" t="s">
        <v>6</v>
      </c>
    </row>
    <row r="174" spans="1:5" x14ac:dyDescent="0.4">
      <c r="A174">
        <v>28</v>
      </c>
      <c r="B174">
        <v>80</v>
      </c>
      <c r="C174">
        <v>2</v>
      </c>
      <c r="D174" s="2">
        <v>2.1019999999999999</v>
      </c>
      <c r="E174" s="1" t="s">
        <v>6</v>
      </c>
    </row>
    <row r="175" spans="1:5" x14ac:dyDescent="0.4">
      <c r="A175">
        <v>28</v>
      </c>
      <c r="B175">
        <v>80</v>
      </c>
      <c r="C175">
        <v>3</v>
      </c>
      <c r="D175" s="2">
        <v>2.476</v>
      </c>
      <c r="E175" s="1" t="s">
        <v>6</v>
      </c>
    </row>
    <row r="176" spans="1:5" x14ac:dyDescent="0.4">
      <c r="A176">
        <v>28</v>
      </c>
      <c r="B176">
        <v>160</v>
      </c>
      <c r="C176">
        <v>1</v>
      </c>
      <c r="D176" s="2">
        <v>6.492</v>
      </c>
      <c r="E176" s="1" t="s">
        <v>6</v>
      </c>
    </row>
    <row r="177" spans="1:5" x14ac:dyDescent="0.4">
      <c r="A177">
        <v>28</v>
      </c>
      <c r="B177">
        <v>160</v>
      </c>
      <c r="C177">
        <v>2</v>
      </c>
      <c r="D177" s="2">
        <v>9.0399999999999991</v>
      </c>
      <c r="E177" s="1" t="s">
        <v>6</v>
      </c>
    </row>
    <row r="178" spans="1:5" x14ac:dyDescent="0.4">
      <c r="A178">
        <v>28</v>
      </c>
      <c r="B178">
        <v>160</v>
      </c>
      <c r="C178">
        <v>3</v>
      </c>
      <c r="D178" s="2">
        <v>25.231999999999999</v>
      </c>
      <c r="E178" s="1" t="s">
        <v>6</v>
      </c>
    </row>
    <row r="179" spans="1:5" x14ac:dyDescent="0.4">
      <c r="A179">
        <v>28</v>
      </c>
      <c r="B179">
        <v>320</v>
      </c>
      <c r="C179">
        <v>1</v>
      </c>
      <c r="D179">
        <v>14.79</v>
      </c>
      <c r="E179" s="1" t="s">
        <v>6</v>
      </c>
    </row>
    <row r="180" spans="1:5" x14ac:dyDescent="0.4">
      <c r="A180">
        <v>28</v>
      </c>
      <c r="B180">
        <v>320</v>
      </c>
      <c r="C180">
        <v>2</v>
      </c>
      <c r="D180">
        <v>12.087999999999999</v>
      </c>
      <c r="E180" s="1" t="s">
        <v>6</v>
      </c>
    </row>
    <row r="181" spans="1:5" x14ac:dyDescent="0.4">
      <c r="A181">
        <v>28</v>
      </c>
      <c r="B181">
        <v>320</v>
      </c>
      <c r="C181">
        <v>3</v>
      </c>
      <c r="D181">
        <v>9.5440000000000005</v>
      </c>
      <c r="E181" s="1" t="s">
        <v>6</v>
      </c>
    </row>
    <row r="182" spans="1:5" x14ac:dyDescent="0.4">
      <c r="A182">
        <v>10</v>
      </c>
      <c r="B182">
        <v>0</v>
      </c>
      <c r="C182">
        <v>4</v>
      </c>
      <c r="D182" t="s">
        <v>31</v>
      </c>
      <c r="E182" s="1" t="s">
        <v>32</v>
      </c>
    </row>
    <row r="183" spans="1:5" x14ac:dyDescent="0.4">
      <c r="A183">
        <v>10</v>
      </c>
      <c r="B183">
        <v>0</v>
      </c>
      <c r="C183">
        <v>5</v>
      </c>
      <c r="D183" t="s">
        <v>31</v>
      </c>
      <c r="E183" s="1" t="s">
        <v>32</v>
      </c>
    </row>
    <row r="184" spans="1:5" x14ac:dyDescent="0.4">
      <c r="A184">
        <v>10</v>
      </c>
      <c r="B184">
        <v>20</v>
      </c>
      <c r="C184">
        <v>4</v>
      </c>
      <c r="D184">
        <v>23.4</v>
      </c>
      <c r="E184" s="1" t="s">
        <v>32</v>
      </c>
    </row>
    <row r="185" spans="1:5" x14ac:dyDescent="0.4">
      <c r="A185">
        <v>10</v>
      </c>
      <c r="B185">
        <v>20</v>
      </c>
      <c r="C185">
        <v>5</v>
      </c>
      <c r="D185">
        <v>37.700000000000003</v>
      </c>
      <c r="E185" s="1" t="s">
        <v>32</v>
      </c>
    </row>
    <row r="186" spans="1:5" x14ac:dyDescent="0.4">
      <c r="A186">
        <v>10</v>
      </c>
      <c r="B186">
        <v>40</v>
      </c>
      <c r="C186">
        <v>4</v>
      </c>
      <c r="D186">
        <v>205</v>
      </c>
      <c r="E186" s="1" t="s">
        <v>32</v>
      </c>
    </row>
    <row r="187" spans="1:5" x14ac:dyDescent="0.4">
      <c r="A187">
        <v>10</v>
      </c>
      <c r="B187">
        <v>40</v>
      </c>
      <c r="C187">
        <v>5</v>
      </c>
      <c r="D187">
        <v>95.5</v>
      </c>
      <c r="E187" s="1" t="s">
        <v>32</v>
      </c>
    </row>
    <row r="188" spans="1:5" x14ac:dyDescent="0.4">
      <c r="A188">
        <v>10</v>
      </c>
      <c r="B188">
        <v>80</v>
      </c>
      <c r="C188">
        <v>4</v>
      </c>
      <c r="D188" t="s">
        <v>31</v>
      </c>
      <c r="E188" s="1" t="s">
        <v>32</v>
      </c>
    </row>
    <row r="189" spans="1:5" x14ac:dyDescent="0.4">
      <c r="A189">
        <v>10</v>
      </c>
      <c r="B189">
        <v>80</v>
      </c>
      <c r="C189">
        <v>5</v>
      </c>
      <c r="D189">
        <v>100</v>
      </c>
      <c r="E189" s="1" t="s">
        <v>32</v>
      </c>
    </row>
    <row r="190" spans="1:5" x14ac:dyDescent="0.4">
      <c r="A190">
        <v>10</v>
      </c>
      <c r="B190">
        <v>160</v>
      </c>
      <c r="C190">
        <v>4</v>
      </c>
      <c r="D190" t="s">
        <v>31</v>
      </c>
      <c r="E190" s="1" t="s">
        <v>32</v>
      </c>
    </row>
    <row r="191" spans="1:5" x14ac:dyDescent="0.4">
      <c r="A191">
        <v>10</v>
      </c>
      <c r="B191">
        <v>160</v>
      </c>
      <c r="C191">
        <v>5</v>
      </c>
      <c r="D191">
        <v>256</v>
      </c>
      <c r="E191" s="1" t="s">
        <v>32</v>
      </c>
    </row>
    <row r="192" spans="1:5" x14ac:dyDescent="0.4">
      <c r="A192">
        <v>10</v>
      </c>
      <c r="B192">
        <v>320</v>
      </c>
      <c r="C192">
        <v>4</v>
      </c>
      <c r="D192">
        <v>496</v>
      </c>
      <c r="E192" s="1" t="s">
        <v>32</v>
      </c>
    </row>
    <row r="193" spans="1:5" x14ac:dyDescent="0.4">
      <c r="A193">
        <v>10</v>
      </c>
      <c r="B193">
        <v>320</v>
      </c>
      <c r="C193">
        <v>5</v>
      </c>
      <c r="D193">
        <v>714</v>
      </c>
      <c r="E193" s="1" t="s">
        <v>32</v>
      </c>
    </row>
    <row r="194" spans="1:5" x14ac:dyDescent="0.4">
      <c r="A194">
        <v>10</v>
      </c>
      <c r="B194">
        <v>0</v>
      </c>
      <c r="C194">
        <v>7</v>
      </c>
      <c r="D194" t="s">
        <v>31</v>
      </c>
      <c r="E194" s="1" t="s">
        <v>32</v>
      </c>
    </row>
    <row r="195" spans="1:5" x14ac:dyDescent="0.4">
      <c r="A195">
        <v>10</v>
      </c>
      <c r="B195">
        <v>0</v>
      </c>
      <c r="C195">
        <v>8</v>
      </c>
      <c r="D195" t="s">
        <v>31</v>
      </c>
      <c r="E195" s="1" t="s">
        <v>32</v>
      </c>
    </row>
    <row r="196" spans="1:5" x14ac:dyDescent="0.4">
      <c r="A196">
        <v>10</v>
      </c>
      <c r="B196">
        <v>20</v>
      </c>
      <c r="C196">
        <v>7</v>
      </c>
      <c r="D196">
        <v>105.328</v>
      </c>
      <c r="E196" s="1" t="s">
        <v>32</v>
      </c>
    </row>
    <row r="197" spans="1:5" x14ac:dyDescent="0.4">
      <c r="A197">
        <v>10</v>
      </c>
      <c r="B197">
        <v>20</v>
      </c>
      <c r="C197">
        <v>8</v>
      </c>
      <c r="D197">
        <v>29.35</v>
      </c>
      <c r="E197" s="1" t="s">
        <v>32</v>
      </c>
    </row>
    <row r="198" spans="1:5" x14ac:dyDescent="0.4">
      <c r="A198">
        <v>10</v>
      </c>
      <c r="B198">
        <v>40</v>
      </c>
      <c r="C198">
        <v>7</v>
      </c>
      <c r="D198">
        <v>50.781999999999996</v>
      </c>
      <c r="E198" s="1" t="s">
        <v>32</v>
      </c>
    </row>
    <row r="199" spans="1:5" x14ac:dyDescent="0.4">
      <c r="A199">
        <v>10</v>
      </c>
      <c r="B199">
        <v>40</v>
      </c>
      <c r="C199">
        <v>8</v>
      </c>
      <c r="D199">
        <v>52.655999999999999</v>
      </c>
      <c r="E199" s="1" t="s">
        <v>32</v>
      </c>
    </row>
    <row r="200" spans="1:5" x14ac:dyDescent="0.4">
      <c r="A200">
        <v>10</v>
      </c>
      <c r="B200">
        <v>80</v>
      </c>
      <c r="C200">
        <v>7</v>
      </c>
      <c r="D200">
        <v>132.19</v>
      </c>
      <c r="E200" s="1" t="s">
        <v>32</v>
      </c>
    </row>
    <row r="201" spans="1:5" x14ac:dyDescent="0.4">
      <c r="A201">
        <v>10</v>
      </c>
      <c r="B201">
        <v>80</v>
      </c>
      <c r="C201">
        <v>8</v>
      </c>
      <c r="D201">
        <v>1429</v>
      </c>
      <c r="E201" s="1" t="s">
        <v>32</v>
      </c>
    </row>
    <row r="202" spans="1:5" x14ac:dyDescent="0.4">
      <c r="A202">
        <v>10</v>
      </c>
      <c r="B202">
        <v>160</v>
      </c>
      <c r="C202">
        <v>7</v>
      </c>
      <c r="D202">
        <v>70.680000000000007</v>
      </c>
      <c r="E202" s="1" t="s">
        <v>32</v>
      </c>
    </row>
    <row r="203" spans="1:5" x14ac:dyDescent="0.4">
      <c r="A203">
        <v>10</v>
      </c>
      <c r="B203">
        <v>160</v>
      </c>
      <c r="C203">
        <v>8</v>
      </c>
      <c r="D203">
        <v>320.608</v>
      </c>
      <c r="E203" s="1" t="s">
        <v>32</v>
      </c>
    </row>
    <row r="204" spans="1:5" x14ac:dyDescent="0.4">
      <c r="A204">
        <v>10</v>
      </c>
      <c r="B204">
        <v>320</v>
      </c>
      <c r="C204">
        <v>7</v>
      </c>
      <c r="D204">
        <v>344.13600000000002</v>
      </c>
      <c r="E204" s="1" t="s">
        <v>32</v>
      </c>
    </row>
    <row r="205" spans="1:5" x14ac:dyDescent="0.4">
      <c r="A205">
        <v>10</v>
      </c>
      <c r="B205">
        <v>320</v>
      </c>
      <c r="C205">
        <v>8</v>
      </c>
      <c r="D205">
        <v>454.10399999999998</v>
      </c>
      <c r="E20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1C8C-D67B-5543-82C9-E2737DAAD5D3}">
  <dimension ref="A1:E41"/>
  <sheetViews>
    <sheetView zoomScaleNormal="100" workbookViewId="0">
      <pane ySplit="1" topLeftCell="A2" activePane="bottomLeft" state="frozen"/>
      <selection pane="bottomLeft" activeCell="C2" sqref="C2"/>
    </sheetView>
  </sheetViews>
  <sheetFormatPr defaultColWidth="11" defaultRowHeight="18.75" x14ac:dyDescent="0.4"/>
  <sheetData>
    <row r="1" spans="1:5" x14ac:dyDescent="0.4">
      <c r="A1" s="1" t="s">
        <v>2</v>
      </c>
      <c r="B1" s="1" t="s">
        <v>16</v>
      </c>
      <c r="C1" s="1" t="s">
        <v>3</v>
      </c>
      <c r="D1" s="1" t="s">
        <v>28</v>
      </c>
      <c r="E1" s="1" t="s">
        <v>5</v>
      </c>
    </row>
    <row r="2" spans="1:5" x14ac:dyDescent="0.4">
      <c r="A2">
        <v>10</v>
      </c>
      <c r="B2">
        <v>0</v>
      </c>
      <c r="C2">
        <v>5</v>
      </c>
      <c r="D2" s="2" t="s">
        <v>7</v>
      </c>
      <c r="E2" t="s">
        <v>29</v>
      </c>
    </row>
    <row r="3" spans="1:5" x14ac:dyDescent="0.4">
      <c r="A3">
        <v>10</v>
      </c>
      <c r="B3">
        <v>0</v>
      </c>
      <c r="C3">
        <v>6</v>
      </c>
      <c r="D3" s="2" t="s">
        <v>7</v>
      </c>
      <c r="E3" t="s">
        <v>29</v>
      </c>
    </row>
    <row r="4" spans="1:5" x14ac:dyDescent="0.4">
      <c r="A4">
        <v>10</v>
      </c>
      <c r="B4">
        <v>0</v>
      </c>
      <c r="C4">
        <v>7</v>
      </c>
      <c r="D4" s="2" t="s">
        <v>7</v>
      </c>
      <c r="E4" t="s">
        <v>29</v>
      </c>
    </row>
    <row r="5" spans="1:5" x14ac:dyDescent="0.4">
      <c r="A5">
        <v>10</v>
      </c>
      <c r="B5">
        <v>0</v>
      </c>
      <c r="C5">
        <v>8</v>
      </c>
      <c r="D5" s="2" t="s">
        <v>7</v>
      </c>
      <c r="E5" t="s">
        <v>29</v>
      </c>
    </row>
    <row r="6" spans="1:5" x14ac:dyDescent="0.4">
      <c r="A6">
        <v>10</v>
      </c>
      <c r="B6">
        <v>20</v>
      </c>
      <c r="C6">
        <v>5</v>
      </c>
      <c r="D6" s="2">
        <v>0.77212523467443417</v>
      </c>
      <c r="E6" t="s">
        <v>29</v>
      </c>
    </row>
    <row r="7" spans="1:5" x14ac:dyDescent="0.4">
      <c r="A7">
        <v>10</v>
      </c>
      <c r="B7">
        <v>20</v>
      </c>
      <c r="C7">
        <v>6</v>
      </c>
      <c r="D7" s="2">
        <v>0.77999929115551325</v>
      </c>
      <c r="E7" t="s">
        <v>29</v>
      </c>
    </row>
    <row r="8" spans="1:5" x14ac:dyDescent="0.4">
      <c r="A8">
        <v>10</v>
      </c>
      <c r="B8">
        <v>20</v>
      </c>
      <c r="C8">
        <v>7</v>
      </c>
      <c r="D8" s="2">
        <v>0.71639592113162431</v>
      </c>
      <c r="E8" t="s">
        <v>29</v>
      </c>
    </row>
    <row r="9" spans="1:5" x14ac:dyDescent="0.4">
      <c r="A9">
        <v>10</v>
      </c>
      <c r="B9">
        <v>20</v>
      </c>
      <c r="C9">
        <v>8</v>
      </c>
      <c r="D9" s="2">
        <v>0.86668179224463393</v>
      </c>
      <c r="E9" t="s">
        <v>29</v>
      </c>
    </row>
    <row r="10" spans="1:5" x14ac:dyDescent="0.4">
      <c r="A10">
        <v>10</v>
      </c>
      <c r="B10">
        <v>40</v>
      </c>
      <c r="C10">
        <v>5</v>
      </c>
      <c r="D10" s="2">
        <v>1.7106442841644136</v>
      </c>
      <c r="E10" t="s">
        <v>29</v>
      </c>
    </row>
    <row r="11" spans="1:5" x14ac:dyDescent="0.4">
      <c r="A11">
        <v>10</v>
      </c>
      <c r="B11">
        <v>40</v>
      </c>
      <c r="C11">
        <v>6</v>
      </c>
      <c r="D11" s="2">
        <v>1.8769517277478727</v>
      </c>
      <c r="E11" t="s">
        <v>29</v>
      </c>
    </row>
    <row r="12" spans="1:5" x14ac:dyDescent="0.4">
      <c r="A12">
        <v>10</v>
      </c>
      <c r="B12">
        <v>40</v>
      </c>
      <c r="C12">
        <v>7</v>
      </c>
      <c r="D12" s="2">
        <v>1.7151899776633759</v>
      </c>
      <c r="E12" t="s">
        <v>29</v>
      </c>
    </row>
    <row r="13" spans="1:5" x14ac:dyDescent="0.4">
      <c r="A13">
        <v>10</v>
      </c>
      <c r="B13">
        <v>80</v>
      </c>
      <c r="C13">
        <v>5</v>
      </c>
      <c r="D13" s="2">
        <v>3.6837999551067822</v>
      </c>
      <c r="E13" t="s">
        <v>29</v>
      </c>
    </row>
    <row r="14" spans="1:5" x14ac:dyDescent="0.4">
      <c r="A14">
        <v>10</v>
      </c>
      <c r="B14">
        <v>80</v>
      </c>
      <c r="C14">
        <v>6</v>
      </c>
      <c r="D14" s="2">
        <v>4.3333146176299202</v>
      </c>
      <c r="E14" t="s">
        <v>29</v>
      </c>
    </row>
    <row r="15" spans="1:5" x14ac:dyDescent="0.4">
      <c r="A15">
        <v>10</v>
      </c>
      <c r="B15">
        <v>80</v>
      </c>
      <c r="C15">
        <v>7</v>
      </c>
      <c r="D15" s="2">
        <v>3.8826415764470981</v>
      </c>
      <c r="E15" t="s">
        <v>29</v>
      </c>
    </row>
    <row r="16" spans="1:5" x14ac:dyDescent="0.4">
      <c r="A16">
        <v>10</v>
      </c>
      <c r="B16">
        <v>80</v>
      </c>
      <c r="C16">
        <v>8</v>
      </c>
      <c r="D16" s="2">
        <v>4.0267400603641992</v>
      </c>
      <c r="E16" t="s">
        <v>29</v>
      </c>
    </row>
    <row r="17" spans="1:5" x14ac:dyDescent="0.4">
      <c r="A17">
        <v>10</v>
      </c>
      <c r="B17">
        <v>160</v>
      </c>
      <c r="C17">
        <v>5</v>
      </c>
      <c r="D17" s="2">
        <v>11.321733925977259</v>
      </c>
      <c r="E17" t="s">
        <v>29</v>
      </c>
    </row>
    <row r="18" spans="1:5" x14ac:dyDescent="0.4">
      <c r="A18">
        <v>10</v>
      </c>
      <c r="B18">
        <v>160</v>
      </c>
      <c r="C18">
        <v>6</v>
      </c>
      <c r="D18" s="2">
        <v>8.6152929551737358</v>
      </c>
      <c r="E18" t="s">
        <v>29</v>
      </c>
    </row>
    <row r="19" spans="1:5" x14ac:dyDescent="0.4">
      <c r="A19">
        <v>10</v>
      </c>
      <c r="B19">
        <v>160</v>
      </c>
      <c r="C19">
        <v>7</v>
      </c>
      <c r="D19" s="2">
        <v>12.474002289485616</v>
      </c>
      <c r="E19" t="s">
        <v>29</v>
      </c>
    </row>
    <row r="20" spans="1:5" x14ac:dyDescent="0.4">
      <c r="A20">
        <v>10</v>
      </c>
      <c r="B20">
        <v>160</v>
      </c>
      <c r="C20">
        <v>8</v>
      </c>
      <c r="D20" s="2">
        <v>5.2960925007101105</v>
      </c>
      <c r="E20" t="s">
        <v>29</v>
      </c>
    </row>
    <row r="21" spans="1:5" x14ac:dyDescent="0.4">
      <c r="A21">
        <v>10</v>
      </c>
      <c r="B21">
        <v>320</v>
      </c>
      <c r="C21">
        <v>5</v>
      </c>
      <c r="D21" s="2">
        <v>11.628633175635763</v>
      </c>
      <c r="E21" t="s">
        <v>29</v>
      </c>
    </row>
    <row r="22" spans="1:5" x14ac:dyDescent="0.4">
      <c r="A22">
        <v>10</v>
      </c>
      <c r="B22">
        <v>320</v>
      </c>
      <c r="C22">
        <v>6</v>
      </c>
      <c r="D22" s="2">
        <v>25.415461804073821</v>
      </c>
      <c r="E22" t="s">
        <v>29</v>
      </c>
    </row>
    <row r="23" spans="1:5" x14ac:dyDescent="0.4">
      <c r="A23">
        <v>10</v>
      </c>
      <c r="B23">
        <v>320</v>
      </c>
      <c r="C23">
        <v>7</v>
      </c>
      <c r="D23" s="2">
        <v>11.882282872877854</v>
      </c>
      <c r="E23" t="s">
        <v>29</v>
      </c>
    </row>
    <row r="24" spans="1:5" x14ac:dyDescent="0.4">
      <c r="A24">
        <v>10</v>
      </c>
      <c r="B24">
        <v>320</v>
      </c>
      <c r="C24">
        <v>8</v>
      </c>
      <c r="D24" s="2">
        <v>14.540409615635266</v>
      </c>
      <c r="E24" t="s">
        <v>29</v>
      </c>
    </row>
    <row r="25" spans="1:5" x14ac:dyDescent="0.4">
      <c r="A25">
        <v>10</v>
      </c>
      <c r="B25">
        <v>0</v>
      </c>
      <c r="C25">
        <v>5</v>
      </c>
      <c r="D25" s="2" t="s">
        <v>7</v>
      </c>
      <c r="E25" t="s">
        <v>27</v>
      </c>
    </row>
    <row r="26" spans="1:5" x14ac:dyDescent="0.4">
      <c r="A26">
        <v>10</v>
      </c>
      <c r="B26">
        <v>0</v>
      </c>
      <c r="C26">
        <v>6</v>
      </c>
      <c r="D26" s="2" t="s">
        <v>7</v>
      </c>
      <c r="E26" t="s">
        <v>27</v>
      </c>
    </row>
    <row r="27" spans="1:5" x14ac:dyDescent="0.4">
      <c r="A27">
        <v>10</v>
      </c>
      <c r="B27">
        <v>0</v>
      </c>
      <c r="C27">
        <v>7</v>
      </c>
      <c r="D27" s="2" t="s">
        <v>7</v>
      </c>
      <c r="E27" t="s">
        <v>27</v>
      </c>
    </row>
    <row r="28" spans="1:5" x14ac:dyDescent="0.4">
      <c r="A28">
        <v>10</v>
      </c>
      <c r="B28">
        <v>20</v>
      </c>
      <c r="C28">
        <v>5</v>
      </c>
      <c r="D28" s="2">
        <v>4.5207681420739885</v>
      </c>
      <c r="E28" t="s">
        <v>27</v>
      </c>
    </row>
    <row r="29" spans="1:5" x14ac:dyDescent="0.4">
      <c r="A29">
        <v>10</v>
      </c>
      <c r="B29">
        <v>20</v>
      </c>
      <c r="C29">
        <v>6</v>
      </c>
      <c r="D29" s="2">
        <v>4.6097176040492274</v>
      </c>
      <c r="E29" t="s">
        <v>27</v>
      </c>
    </row>
    <row r="30" spans="1:5" x14ac:dyDescent="0.4">
      <c r="A30">
        <v>10</v>
      </c>
      <c r="B30">
        <v>20</v>
      </c>
      <c r="C30">
        <v>7</v>
      </c>
      <c r="D30" s="2">
        <v>4.5488747796690072</v>
      </c>
      <c r="E30" t="s">
        <v>27</v>
      </c>
    </row>
    <row r="31" spans="1:5" x14ac:dyDescent="0.4">
      <c r="A31">
        <v>10</v>
      </c>
      <c r="B31">
        <v>40</v>
      </c>
      <c r="C31">
        <v>5</v>
      </c>
      <c r="D31" s="2">
        <v>9.5176025164291254</v>
      </c>
      <c r="E31" t="s">
        <v>27</v>
      </c>
    </row>
    <row r="32" spans="1:5" x14ac:dyDescent="0.4">
      <c r="A32">
        <v>10</v>
      </c>
      <c r="B32">
        <v>40</v>
      </c>
      <c r="C32">
        <v>6</v>
      </c>
      <c r="D32" s="2">
        <v>11.433860790995523</v>
      </c>
      <c r="E32" t="s">
        <v>27</v>
      </c>
    </row>
    <row r="33" spans="1:5" x14ac:dyDescent="0.4">
      <c r="A33">
        <v>10</v>
      </c>
      <c r="B33">
        <v>40</v>
      </c>
      <c r="C33">
        <v>7</v>
      </c>
      <c r="D33" s="2">
        <v>8.4392545952157558</v>
      </c>
      <c r="E33" t="s">
        <v>27</v>
      </c>
    </row>
    <row r="34" spans="1:5" x14ac:dyDescent="0.4">
      <c r="A34">
        <v>10</v>
      </c>
      <c r="B34">
        <v>80</v>
      </c>
      <c r="C34">
        <v>5</v>
      </c>
      <c r="D34" s="2">
        <v>26.817334151227158</v>
      </c>
      <c r="E34" t="s">
        <v>27</v>
      </c>
    </row>
    <row r="35" spans="1:5" x14ac:dyDescent="0.4">
      <c r="A35">
        <v>10</v>
      </c>
      <c r="B35">
        <v>80</v>
      </c>
      <c r="C35">
        <v>6</v>
      </c>
      <c r="D35" s="2">
        <v>23.688374481298776</v>
      </c>
      <c r="E35" t="s">
        <v>27</v>
      </c>
    </row>
    <row r="36" spans="1:5" x14ac:dyDescent="0.4">
      <c r="A36">
        <v>10</v>
      </c>
      <c r="B36">
        <v>80</v>
      </c>
      <c r="C36">
        <v>7</v>
      </c>
      <c r="D36" s="2">
        <v>23.171279085155987</v>
      </c>
      <c r="E36" t="s">
        <v>27</v>
      </c>
    </row>
    <row r="37" spans="1:5" x14ac:dyDescent="0.4">
      <c r="A37">
        <v>10</v>
      </c>
      <c r="B37">
        <v>160</v>
      </c>
      <c r="C37">
        <v>6</v>
      </c>
      <c r="D37" s="2">
        <v>48.659579538127907</v>
      </c>
      <c r="E37" t="s">
        <v>27</v>
      </c>
    </row>
    <row r="38" spans="1:5" x14ac:dyDescent="0.4">
      <c r="A38">
        <v>10</v>
      </c>
      <c r="B38">
        <v>160</v>
      </c>
      <c r="C38">
        <v>7</v>
      </c>
      <c r="D38" s="2">
        <v>55.192211130305971</v>
      </c>
      <c r="E38" t="s">
        <v>27</v>
      </c>
    </row>
    <row r="39" spans="1:5" x14ac:dyDescent="0.4">
      <c r="A39">
        <v>10</v>
      </c>
      <c r="B39">
        <v>320</v>
      </c>
      <c r="C39">
        <v>5</v>
      </c>
      <c r="D39" s="2">
        <v>69.464839875086213</v>
      </c>
      <c r="E39" t="s">
        <v>27</v>
      </c>
    </row>
    <row r="40" spans="1:5" x14ac:dyDescent="0.4">
      <c r="A40">
        <v>10</v>
      </c>
      <c r="B40">
        <v>320</v>
      </c>
      <c r="C40">
        <v>6</v>
      </c>
      <c r="D40" s="2">
        <v>71.725943583028311</v>
      </c>
      <c r="E40" t="s">
        <v>27</v>
      </c>
    </row>
    <row r="41" spans="1:5" x14ac:dyDescent="0.4">
      <c r="A41">
        <v>10</v>
      </c>
      <c r="B41">
        <v>320</v>
      </c>
      <c r="C41">
        <v>7</v>
      </c>
      <c r="D41" s="2">
        <v>70.269311167146753</v>
      </c>
      <c r="E41" t="s">
        <v>27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7304-D039-4738-9EF8-586AFB1DA046}">
  <dimension ref="A1:E29"/>
  <sheetViews>
    <sheetView workbookViewId="0">
      <pane ySplit="1" topLeftCell="A2" activePane="bottomLeft" state="frozen"/>
      <selection pane="bottomLeft" activeCell="C3" sqref="C3"/>
    </sheetView>
  </sheetViews>
  <sheetFormatPr defaultColWidth="8.875" defaultRowHeight="18.75" x14ac:dyDescent="0.4"/>
  <cols>
    <col min="5" max="5" width="9.375" bestFit="1" customWidth="1"/>
  </cols>
  <sheetData>
    <row r="1" spans="1:5" x14ac:dyDescent="0.4">
      <c r="A1" s="1" t="s">
        <v>0</v>
      </c>
      <c r="B1" s="1" t="s">
        <v>17</v>
      </c>
      <c r="C1" s="1" t="s">
        <v>3</v>
      </c>
      <c r="D1" s="1" t="s">
        <v>15</v>
      </c>
      <c r="E1" s="1" t="s">
        <v>18</v>
      </c>
    </row>
    <row r="2" spans="1:5" x14ac:dyDescent="0.4">
      <c r="A2">
        <v>0</v>
      </c>
      <c r="B2" t="s">
        <v>20</v>
      </c>
      <c r="C2">
        <v>1</v>
      </c>
      <c r="D2" s="5">
        <v>2.000000000000008E-2</v>
      </c>
      <c r="E2" s="4">
        <f xml:space="preserve"> (1-(D2-$D$2)/(AVERAGE($D$3:$D$5)-$D$2)) *100</f>
        <v>100</v>
      </c>
    </row>
    <row r="3" spans="1:5" x14ac:dyDescent="0.4">
      <c r="A3">
        <v>10</v>
      </c>
      <c r="B3">
        <v>0</v>
      </c>
      <c r="C3">
        <v>5</v>
      </c>
      <c r="D3" s="5">
        <v>7.4999999999999997E-2</v>
      </c>
      <c r="E3" s="4">
        <f t="shared" ref="E3:E17" si="0" xml:space="preserve"> (1-(D3-$D$2)/(AVERAGE($D$3:$D$5)-$D$2)) *100</f>
        <v>8.3333333333365349</v>
      </c>
    </row>
    <row r="4" spans="1:5" x14ac:dyDescent="0.4">
      <c r="A4">
        <v>10</v>
      </c>
      <c r="B4">
        <v>0</v>
      </c>
      <c r="C4">
        <v>6</v>
      </c>
      <c r="D4" s="5">
        <v>0.10999999999999943</v>
      </c>
      <c r="E4" s="4">
        <f t="shared" si="0"/>
        <v>-49.999999999993918</v>
      </c>
    </row>
    <row r="5" spans="1:5" x14ac:dyDescent="0.4">
      <c r="A5">
        <v>10</v>
      </c>
      <c r="B5">
        <v>0</v>
      </c>
      <c r="C5">
        <v>7</v>
      </c>
      <c r="D5" s="5">
        <v>5.5000000000006821E-2</v>
      </c>
      <c r="E5" s="4">
        <f t="shared" si="0"/>
        <v>41.666666666657385</v>
      </c>
    </row>
    <row r="6" spans="1:5" x14ac:dyDescent="0.4">
      <c r="A6">
        <v>10</v>
      </c>
      <c r="B6">
        <v>20</v>
      </c>
      <c r="C6">
        <v>5</v>
      </c>
      <c r="D6" s="5">
        <v>7.5555555555549991E-2</v>
      </c>
      <c r="E6" s="4">
        <f t="shared" si="0"/>
        <v>7.4074074074199086</v>
      </c>
    </row>
    <row r="7" spans="1:5" x14ac:dyDescent="0.4">
      <c r="A7">
        <v>10</v>
      </c>
      <c r="B7">
        <v>20</v>
      </c>
      <c r="C7">
        <v>6</v>
      </c>
      <c r="D7" s="5">
        <v>5.5000000000006821E-2</v>
      </c>
      <c r="E7" s="4">
        <f t="shared" si="0"/>
        <v>41.666666666657385</v>
      </c>
    </row>
    <row r="8" spans="1:5" x14ac:dyDescent="0.4">
      <c r="A8">
        <v>10</v>
      </c>
      <c r="B8">
        <v>20</v>
      </c>
      <c r="C8">
        <v>7</v>
      </c>
      <c r="D8" s="5">
        <v>5.8888888888885854E-2</v>
      </c>
      <c r="E8" s="4">
        <f t="shared" si="0"/>
        <v>35.185185185192537</v>
      </c>
    </row>
    <row r="9" spans="1:5" x14ac:dyDescent="0.4">
      <c r="A9">
        <v>10</v>
      </c>
      <c r="B9">
        <v>40</v>
      </c>
      <c r="C9">
        <v>5</v>
      </c>
      <c r="D9" s="5">
        <v>6.857142857143117E-2</v>
      </c>
      <c r="E9" s="4">
        <f t="shared" si="0"/>
        <v>19.047619047617548</v>
      </c>
    </row>
    <row r="10" spans="1:5" x14ac:dyDescent="0.4">
      <c r="A10">
        <v>10</v>
      </c>
      <c r="B10">
        <v>40</v>
      </c>
      <c r="C10">
        <v>6</v>
      </c>
      <c r="D10" s="5">
        <v>6.7999999999994995E-2</v>
      </c>
      <c r="E10" s="4">
        <f t="shared" si="0"/>
        <v>20.000000000011141</v>
      </c>
    </row>
    <row r="11" spans="1:5" x14ac:dyDescent="0.4">
      <c r="A11">
        <v>10</v>
      </c>
      <c r="B11">
        <v>40</v>
      </c>
      <c r="C11">
        <v>7</v>
      </c>
      <c r="D11" s="5">
        <v>6.0000000000008588E-2</v>
      </c>
      <c r="E11" s="4">
        <f t="shared" si="0"/>
        <v>33.333333333321377</v>
      </c>
    </row>
    <row r="12" spans="1:5" x14ac:dyDescent="0.4">
      <c r="A12">
        <v>10</v>
      </c>
      <c r="B12">
        <v>80</v>
      </c>
      <c r="C12">
        <v>5</v>
      </c>
      <c r="D12" s="5">
        <v>5.1249999999996021E-2</v>
      </c>
      <c r="E12" s="4">
        <f t="shared" si="0"/>
        <v>47.916666666675169</v>
      </c>
    </row>
    <row r="13" spans="1:5" x14ac:dyDescent="0.4">
      <c r="A13">
        <v>10</v>
      </c>
      <c r="B13">
        <v>80</v>
      </c>
      <c r="C13">
        <v>6</v>
      </c>
      <c r="D13" s="5">
        <v>5.9999999999990908E-2</v>
      </c>
      <c r="E13" s="4">
        <f t="shared" si="0"/>
        <v>33.333333333350843</v>
      </c>
    </row>
    <row r="14" spans="1:5" x14ac:dyDescent="0.4">
      <c r="A14">
        <v>10</v>
      </c>
      <c r="B14">
        <v>80</v>
      </c>
      <c r="C14">
        <v>7</v>
      </c>
      <c r="D14" s="5">
        <v>5.8000000000015463E-2</v>
      </c>
      <c r="E14" s="4">
        <f t="shared" si="0"/>
        <v>36.666666666643145</v>
      </c>
    </row>
    <row r="15" spans="1:5" x14ac:dyDescent="0.4">
      <c r="A15">
        <v>10</v>
      </c>
      <c r="B15">
        <v>160</v>
      </c>
      <c r="C15">
        <v>5</v>
      </c>
      <c r="D15" s="5">
        <v>8.6250000000006821E-2</v>
      </c>
      <c r="E15" s="4">
        <f t="shared" si="0"/>
        <v>-10.416666666674224</v>
      </c>
    </row>
    <row r="16" spans="1:5" x14ac:dyDescent="0.4">
      <c r="A16">
        <v>10</v>
      </c>
      <c r="B16">
        <v>160</v>
      </c>
      <c r="C16">
        <v>7</v>
      </c>
      <c r="D16" s="5">
        <v>7.7142857142851948E-2</v>
      </c>
      <c r="E16" s="4">
        <f t="shared" si="0"/>
        <v>4.7619047619167354</v>
      </c>
    </row>
    <row r="17" spans="1:5" x14ac:dyDescent="0.4">
      <c r="A17">
        <v>10</v>
      </c>
      <c r="B17">
        <v>320</v>
      </c>
      <c r="C17">
        <v>5</v>
      </c>
      <c r="D17" s="5">
        <v>4.1249999999990905E-2</v>
      </c>
      <c r="E17" s="4">
        <f t="shared" si="0"/>
        <v>64.583333333349799</v>
      </c>
    </row>
    <row r="18" spans="1:5" x14ac:dyDescent="0.4">
      <c r="A18">
        <v>28</v>
      </c>
      <c r="B18">
        <v>0</v>
      </c>
      <c r="C18">
        <v>1</v>
      </c>
      <c r="D18" s="5">
        <v>0.39142857142857274</v>
      </c>
      <c r="E18" s="4">
        <f xml:space="preserve"> (1-(D18-$D$2)/(AVERAGE($D$18:$D$20)-$D$2)) *100</f>
        <v>-42.216819873891609</v>
      </c>
    </row>
    <row r="19" spans="1:5" x14ac:dyDescent="0.4">
      <c r="A19">
        <v>28</v>
      </c>
      <c r="B19">
        <v>0</v>
      </c>
      <c r="C19">
        <v>2</v>
      </c>
      <c r="D19" s="5">
        <v>0.31874999999999432</v>
      </c>
      <c r="E19" s="4">
        <f t="shared" ref="E19:E29" si="1" xml:space="preserve"> (1-(D19-$D$2)/(AVERAGE($D$18:$D$20)-$D$2)) *100</f>
        <v>-14.388817138949662</v>
      </c>
    </row>
    <row r="20" spans="1:5" x14ac:dyDescent="0.4">
      <c r="A20">
        <v>28</v>
      </c>
      <c r="B20">
        <v>0</v>
      </c>
      <c r="C20">
        <v>3</v>
      </c>
      <c r="D20" s="5">
        <v>0.13333333333332575</v>
      </c>
      <c r="E20" s="4">
        <f t="shared" si="1"/>
        <v>56.605637012841271</v>
      </c>
    </row>
    <row r="21" spans="1:5" x14ac:dyDescent="0.4">
      <c r="A21">
        <v>28</v>
      </c>
      <c r="B21">
        <v>20</v>
      </c>
      <c r="C21">
        <v>1</v>
      </c>
      <c r="D21" s="5">
        <v>0.2857142857142857</v>
      </c>
      <c r="E21" s="4">
        <f t="shared" si="1"/>
        <v>-1.7397249867067144</v>
      </c>
    </row>
    <row r="22" spans="1:5" x14ac:dyDescent="0.4">
      <c r="A22">
        <v>28</v>
      </c>
      <c r="B22">
        <v>20</v>
      </c>
      <c r="C22">
        <v>2</v>
      </c>
      <c r="D22" s="5">
        <v>0.16444444444444647</v>
      </c>
      <c r="E22" s="4">
        <f t="shared" si="1"/>
        <v>44.693458937930473</v>
      </c>
    </row>
    <row r="23" spans="1:5" x14ac:dyDescent="0.4">
      <c r="A23">
        <v>28</v>
      </c>
      <c r="B23">
        <v>40</v>
      </c>
      <c r="C23">
        <v>1</v>
      </c>
      <c r="D23" s="5">
        <v>0.22500000000000853</v>
      </c>
      <c r="E23" s="4">
        <f t="shared" si="1"/>
        <v>21.507255184983766</v>
      </c>
    </row>
    <row r="24" spans="1:5" x14ac:dyDescent="0.4">
      <c r="A24">
        <v>28</v>
      </c>
      <c r="B24">
        <v>40</v>
      </c>
      <c r="C24">
        <v>2</v>
      </c>
      <c r="D24" s="5">
        <v>0.39500000000000074</v>
      </c>
      <c r="E24" s="4">
        <f t="shared" si="1"/>
        <v>-43.584289295755731</v>
      </c>
    </row>
    <row r="25" spans="1:5" x14ac:dyDescent="0.4">
      <c r="A25">
        <v>28</v>
      </c>
      <c r="B25">
        <v>40</v>
      </c>
      <c r="C25">
        <v>3</v>
      </c>
      <c r="D25" s="5">
        <v>0.18857142857141948</v>
      </c>
      <c r="E25" s="4">
        <f t="shared" si="1"/>
        <v>35.455443288006762</v>
      </c>
    </row>
    <row r="26" spans="1:5" x14ac:dyDescent="0.4">
      <c r="A26">
        <v>28</v>
      </c>
      <c r="B26">
        <v>80</v>
      </c>
      <c r="C26">
        <v>1</v>
      </c>
      <c r="D26" s="5">
        <v>0.44299999999999501</v>
      </c>
      <c r="E26" s="4">
        <f t="shared" si="1"/>
        <v>-61.963078325610233</v>
      </c>
    </row>
    <row r="27" spans="1:5" x14ac:dyDescent="0.4">
      <c r="A27">
        <v>28</v>
      </c>
      <c r="B27">
        <v>80</v>
      </c>
      <c r="C27">
        <v>2</v>
      </c>
      <c r="D27" s="5">
        <v>0.16499999999999773</v>
      </c>
      <c r="E27" s="4">
        <f t="shared" si="1"/>
        <v>44.480741472308779</v>
      </c>
    </row>
    <row r="28" spans="1:5" x14ac:dyDescent="0.4">
      <c r="A28">
        <v>28</v>
      </c>
      <c r="B28">
        <v>160</v>
      </c>
      <c r="C28">
        <v>1</v>
      </c>
      <c r="D28" s="5">
        <v>0.22400000000000092</v>
      </c>
      <c r="E28" s="4">
        <f t="shared" si="1"/>
        <v>21.890146623108699</v>
      </c>
    </row>
    <row r="29" spans="1:5" x14ac:dyDescent="0.4">
      <c r="A29">
        <v>28</v>
      </c>
      <c r="B29">
        <v>320</v>
      </c>
      <c r="C29">
        <v>2</v>
      </c>
      <c r="D29" s="5">
        <v>0.47999999999996135</v>
      </c>
      <c r="E29" s="4">
        <f t="shared" si="1"/>
        <v>-76.13006153611191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05B5-0E88-415C-A326-D451C45F5CA5}">
  <dimension ref="A1:E269"/>
  <sheetViews>
    <sheetView workbookViewId="0">
      <pane ySplit="1" topLeftCell="A2" activePane="bottomLeft" state="frozen"/>
      <selection pane="bottomLeft" activeCell="F2" sqref="F2"/>
    </sheetView>
  </sheetViews>
  <sheetFormatPr defaultColWidth="8.875" defaultRowHeight="18.75" x14ac:dyDescent="0.4"/>
  <sheetData>
    <row r="1" spans="1:5" x14ac:dyDescent="0.4">
      <c r="A1" s="1" t="s">
        <v>0</v>
      </c>
      <c r="B1" s="1" t="s">
        <v>17</v>
      </c>
      <c r="C1" s="1" t="s">
        <v>3</v>
      </c>
      <c r="D1" s="1" t="s">
        <v>22</v>
      </c>
      <c r="E1" s="1" t="s">
        <v>21</v>
      </c>
    </row>
    <row r="2" spans="1:5" x14ac:dyDescent="0.4">
      <c r="A2">
        <v>0</v>
      </c>
      <c r="B2" t="s">
        <v>20</v>
      </c>
      <c r="C2">
        <v>1</v>
      </c>
      <c r="D2">
        <v>1.5771367521367521</v>
      </c>
      <c r="E2" s="3">
        <f xml:space="preserve"> (1-(D2-AVERAGE($D$2:$D$29))/(AVERAGE($D$30:$D$53)-AVERAGE($D$2:$D$29))) *100</f>
        <v>128.02235400506805</v>
      </c>
    </row>
    <row r="3" spans="1:5" x14ac:dyDescent="0.4">
      <c r="A3">
        <v>0</v>
      </c>
      <c r="B3" t="s">
        <v>20</v>
      </c>
      <c r="C3">
        <v>1</v>
      </c>
      <c r="D3">
        <v>1.4589247311827958</v>
      </c>
      <c r="E3" s="3">
        <f t="shared" ref="E3:E66" si="0" xml:space="preserve"> (1-(D3-AVERAGE($D$2:$D$29))/(AVERAGE($D$30:$D$53)-AVERAGE($D$2:$D$29))) *100</f>
        <v>153.03409531909625</v>
      </c>
    </row>
    <row r="4" spans="1:5" x14ac:dyDescent="0.4">
      <c r="A4">
        <v>0</v>
      </c>
      <c r="B4" t="s">
        <v>20</v>
      </c>
      <c r="C4">
        <v>1</v>
      </c>
      <c r="D4">
        <v>1.3726190476190476</v>
      </c>
      <c r="E4" s="3">
        <f t="shared" si="0"/>
        <v>171.29497449032402</v>
      </c>
    </row>
    <row r="5" spans="1:5" x14ac:dyDescent="0.4">
      <c r="A5">
        <v>0</v>
      </c>
      <c r="B5" t="s">
        <v>20</v>
      </c>
      <c r="C5">
        <v>1</v>
      </c>
      <c r="D5">
        <v>1.8017429193899779</v>
      </c>
      <c r="E5" s="3">
        <f t="shared" si="0"/>
        <v>80.499341476070072</v>
      </c>
    </row>
    <row r="6" spans="1:5" x14ac:dyDescent="0.4">
      <c r="A6">
        <v>0</v>
      </c>
      <c r="B6" t="s">
        <v>20</v>
      </c>
      <c r="C6">
        <v>1</v>
      </c>
      <c r="D6">
        <v>1.5218954248366012</v>
      </c>
      <c r="E6" s="3">
        <f t="shared" si="0"/>
        <v>139.710520547903</v>
      </c>
    </row>
    <row r="7" spans="1:5" x14ac:dyDescent="0.4">
      <c r="A7">
        <v>0</v>
      </c>
      <c r="B7" t="s">
        <v>20</v>
      </c>
      <c r="C7">
        <v>1</v>
      </c>
      <c r="D7">
        <v>1.6940818102697996</v>
      </c>
      <c r="E7" s="3">
        <f t="shared" si="0"/>
        <v>103.27868142106691</v>
      </c>
    </row>
    <row r="8" spans="1:5" x14ac:dyDescent="0.4">
      <c r="A8">
        <v>0</v>
      </c>
      <c r="B8" t="s">
        <v>20</v>
      </c>
      <c r="C8">
        <v>1</v>
      </c>
      <c r="D8">
        <v>1.3980519480519482</v>
      </c>
      <c r="E8" s="3">
        <f t="shared" si="0"/>
        <v>165.91378633907067</v>
      </c>
    </row>
    <row r="9" spans="1:5" x14ac:dyDescent="0.4">
      <c r="A9">
        <v>0</v>
      </c>
      <c r="B9" t="s">
        <v>26</v>
      </c>
      <c r="C9">
        <v>1</v>
      </c>
      <c r="D9">
        <v>1.7697998259355963</v>
      </c>
      <c r="E9" s="3">
        <f t="shared" si="0"/>
        <v>87.257980604336169</v>
      </c>
    </row>
    <row r="10" spans="1:5" x14ac:dyDescent="0.4">
      <c r="A10">
        <v>0</v>
      </c>
      <c r="B10" t="s">
        <v>26</v>
      </c>
      <c r="C10">
        <v>1</v>
      </c>
      <c r="D10">
        <v>1.9333333333333336</v>
      </c>
      <c r="E10" s="3">
        <f t="shared" si="0"/>
        <v>52.656949759925851</v>
      </c>
    </row>
    <row r="11" spans="1:5" x14ac:dyDescent="0.4">
      <c r="A11">
        <v>0</v>
      </c>
      <c r="B11" t="s">
        <v>26</v>
      </c>
      <c r="C11">
        <v>1</v>
      </c>
      <c r="D11">
        <v>1.7972943722943722</v>
      </c>
      <c r="E11" s="3">
        <f t="shared" si="0"/>
        <v>81.440581700885289</v>
      </c>
    </row>
    <row r="12" spans="1:5" x14ac:dyDescent="0.4">
      <c r="A12">
        <v>0</v>
      </c>
      <c r="B12" t="s">
        <v>26</v>
      </c>
      <c r="C12">
        <v>1</v>
      </c>
      <c r="D12">
        <v>1.805844155844156</v>
      </c>
      <c r="E12" s="3">
        <f t="shared" si="0"/>
        <v>79.631586535144734</v>
      </c>
    </row>
    <row r="13" spans="1:5" x14ac:dyDescent="0.4">
      <c r="A13">
        <v>0</v>
      </c>
      <c r="B13" t="s">
        <v>26</v>
      </c>
      <c r="C13">
        <v>1</v>
      </c>
      <c r="D13">
        <v>1.7524891774891775</v>
      </c>
      <c r="E13" s="3">
        <f t="shared" si="0"/>
        <v>90.920632316284753</v>
      </c>
    </row>
    <row r="14" spans="1:5" x14ac:dyDescent="0.4">
      <c r="A14">
        <v>0</v>
      </c>
      <c r="B14" t="s">
        <v>26</v>
      </c>
      <c r="C14">
        <v>1</v>
      </c>
      <c r="D14">
        <v>1.7701525054466232</v>
      </c>
      <c r="E14" s="3">
        <f t="shared" si="0"/>
        <v>87.183359354945651</v>
      </c>
    </row>
    <row r="15" spans="1:5" x14ac:dyDescent="0.4">
      <c r="A15">
        <v>0</v>
      </c>
      <c r="B15" t="s">
        <v>26</v>
      </c>
      <c r="C15">
        <v>1</v>
      </c>
      <c r="D15">
        <v>1.3675324675324674</v>
      </c>
      <c r="E15" s="3">
        <f t="shared" si="0"/>
        <v>172.37121212057474</v>
      </c>
    </row>
    <row r="16" spans="1:5" x14ac:dyDescent="0.4">
      <c r="A16">
        <v>0</v>
      </c>
      <c r="B16" t="s">
        <v>26</v>
      </c>
      <c r="C16">
        <v>1</v>
      </c>
      <c r="D16">
        <v>1.8519480519480518</v>
      </c>
      <c r="E16" s="3">
        <f t="shared" si="0"/>
        <v>69.876751843936631</v>
      </c>
    </row>
    <row r="17" spans="1:5" x14ac:dyDescent="0.4">
      <c r="A17">
        <v>0</v>
      </c>
      <c r="B17" t="s">
        <v>26</v>
      </c>
      <c r="C17">
        <v>1</v>
      </c>
      <c r="D17">
        <v>1.641067538126362</v>
      </c>
      <c r="E17" s="3">
        <f t="shared" si="0"/>
        <v>114.49563930828232</v>
      </c>
    </row>
    <row r="18" spans="1:5" x14ac:dyDescent="0.4">
      <c r="A18">
        <v>0</v>
      </c>
      <c r="B18" t="s">
        <v>26</v>
      </c>
      <c r="C18">
        <v>1</v>
      </c>
      <c r="D18">
        <v>1.5832244008714595</v>
      </c>
      <c r="E18" s="3">
        <f t="shared" si="0"/>
        <v>126.73430652787889</v>
      </c>
    </row>
    <row r="19" spans="1:5" x14ac:dyDescent="0.4">
      <c r="A19">
        <v>0</v>
      </c>
      <c r="B19" t="s">
        <v>26</v>
      </c>
      <c r="C19">
        <v>1</v>
      </c>
      <c r="D19">
        <v>1.6511982570806099</v>
      </c>
      <c r="E19" s="3">
        <f t="shared" si="0"/>
        <v>112.35214391953956</v>
      </c>
    </row>
    <row r="20" spans="1:5" x14ac:dyDescent="0.4">
      <c r="A20">
        <v>0</v>
      </c>
      <c r="B20" t="s">
        <v>26</v>
      </c>
      <c r="C20">
        <v>1</v>
      </c>
      <c r="D20">
        <v>1.8210116731517507</v>
      </c>
      <c r="E20" s="3">
        <f t="shared" si="0"/>
        <v>76.42238652137145</v>
      </c>
    </row>
    <row r="21" spans="1:5" x14ac:dyDescent="0.4">
      <c r="A21">
        <v>0</v>
      </c>
      <c r="B21" t="s">
        <v>26</v>
      </c>
      <c r="C21">
        <v>1</v>
      </c>
      <c r="D21">
        <v>1.8463035019455252</v>
      </c>
      <c r="E21" s="3">
        <f t="shared" si="0"/>
        <v>71.071046834902745</v>
      </c>
    </row>
    <row r="22" spans="1:5" x14ac:dyDescent="0.4">
      <c r="A22">
        <v>0</v>
      </c>
      <c r="B22" t="s">
        <v>26</v>
      </c>
      <c r="C22">
        <v>1</v>
      </c>
      <c r="D22">
        <v>1.5512736773350753</v>
      </c>
      <c r="E22" s="3">
        <f t="shared" si="0"/>
        <v>133.49456005741919</v>
      </c>
    </row>
    <row r="23" spans="1:5" x14ac:dyDescent="0.4">
      <c r="A23">
        <v>0</v>
      </c>
      <c r="B23" t="s">
        <v>26</v>
      </c>
      <c r="C23">
        <v>1</v>
      </c>
      <c r="D23">
        <v>1.4211827956989245</v>
      </c>
      <c r="E23" s="3">
        <f t="shared" si="0"/>
        <v>161.0196751221944</v>
      </c>
    </row>
    <row r="24" spans="1:5" x14ac:dyDescent="0.4">
      <c r="A24">
        <v>0</v>
      </c>
      <c r="B24" t="s">
        <v>26</v>
      </c>
      <c r="C24">
        <v>1</v>
      </c>
      <c r="D24">
        <v>1.5504301075268818</v>
      </c>
      <c r="E24" s="3">
        <f t="shared" si="0"/>
        <v>133.67304571101511</v>
      </c>
    </row>
    <row r="25" spans="1:5" x14ac:dyDescent="0.4">
      <c r="A25">
        <v>0</v>
      </c>
      <c r="B25" t="s">
        <v>26</v>
      </c>
      <c r="C25">
        <v>1</v>
      </c>
      <c r="D25">
        <v>1.4598684210526314</v>
      </c>
      <c r="E25" s="3">
        <f t="shared" si="0"/>
        <v>152.83442588857199</v>
      </c>
    </row>
    <row r="26" spans="1:5" x14ac:dyDescent="0.4">
      <c r="A26">
        <v>0</v>
      </c>
      <c r="B26" t="s">
        <v>26</v>
      </c>
      <c r="C26">
        <v>1</v>
      </c>
      <c r="D26">
        <v>2.182034632034632</v>
      </c>
      <c r="E26" s="3">
        <f t="shared" si="0"/>
        <v>3.5799242563450129E-2</v>
      </c>
    </row>
    <row r="27" spans="1:5" x14ac:dyDescent="0.4">
      <c r="A27">
        <v>0</v>
      </c>
      <c r="B27" t="s">
        <v>26</v>
      </c>
      <c r="C27">
        <v>1</v>
      </c>
      <c r="D27">
        <v>2.1111111111111112</v>
      </c>
      <c r="E27" s="3">
        <f t="shared" si="0"/>
        <v>15.042062938115297</v>
      </c>
    </row>
    <row r="28" spans="1:5" x14ac:dyDescent="0.4">
      <c r="A28">
        <v>0</v>
      </c>
      <c r="B28" t="s">
        <v>26</v>
      </c>
      <c r="C28">
        <v>1</v>
      </c>
      <c r="D28">
        <v>2.1116883116883121</v>
      </c>
      <c r="E28" s="3">
        <f t="shared" si="0"/>
        <v>14.919936682200262</v>
      </c>
    </row>
    <row r="29" spans="1:5" x14ac:dyDescent="0.4">
      <c r="A29">
        <v>0</v>
      </c>
      <c r="B29" t="s">
        <v>26</v>
      </c>
      <c r="C29">
        <v>1</v>
      </c>
      <c r="D29">
        <v>2.0649350649350646</v>
      </c>
      <c r="E29" s="3">
        <f t="shared" si="0"/>
        <v>24.812163411312927</v>
      </c>
    </row>
    <row r="30" spans="1:5" x14ac:dyDescent="0.4">
      <c r="A30">
        <v>10</v>
      </c>
      <c r="B30">
        <v>0</v>
      </c>
      <c r="C30">
        <v>5</v>
      </c>
      <c r="D30">
        <v>1.7353004755728489</v>
      </c>
      <c r="E30" s="3">
        <f t="shared" si="0"/>
        <v>94.557482125515278</v>
      </c>
    </row>
    <row r="31" spans="1:5" x14ac:dyDescent="0.4">
      <c r="A31">
        <v>10</v>
      </c>
      <c r="B31">
        <v>0</v>
      </c>
      <c r="C31">
        <v>5</v>
      </c>
      <c r="D31">
        <v>2.3528966709900563</v>
      </c>
      <c r="E31" s="3">
        <f t="shared" si="0"/>
        <v>-36.115829705604497</v>
      </c>
    </row>
    <row r="32" spans="1:5" x14ac:dyDescent="0.4">
      <c r="A32">
        <v>10</v>
      </c>
      <c r="B32">
        <v>0</v>
      </c>
      <c r="C32">
        <v>5</v>
      </c>
      <c r="D32">
        <v>2.5542585386943362</v>
      </c>
      <c r="E32" s="3">
        <f t="shared" si="0"/>
        <v>-78.720726440181949</v>
      </c>
    </row>
    <row r="33" spans="1:5" x14ac:dyDescent="0.4">
      <c r="A33">
        <v>10</v>
      </c>
      <c r="B33">
        <v>0</v>
      </c>
      <c r="C33">
        <v>5</v>
      </c>
      <c r="D33">
        <v>1.8240259740259739</v>
      </c>
      <c r="E33" s="3">
        <f t="shared" si="0"/>
        <v>75.784609473823267</v>
      </c>
    </row>
    <row r="34" spans="1:5" x14ac:dyDescent="0.4">
      <c r="A34">
        <v>10</v>
      </c>
      <c r="B34">
        <v>0</v>
      </c>
      <c r="C34">
        <v>5</v>
      </c>
      <c r="D34">
        <v>2.8165577342047934</v>
      </c>
      <c r="E34" s="3">
        <f t="shared" si="0"/>
        <v>-134.21897079843217</v>
      </c>
    </row>
    <row r="35" spans="1:5" x14ac:dyDescent="0.4">
      <c r="A35">
        <v>10</v>
      </c>
      <c r="B35">
        <v>0</v>
      </c>
      <c r="C35">
        <v>5</v>
      </c>
      <c r="D35">
        <v>2.9442265795206968</v>
      </c>
      <c r="E35" s="3">
        <f t="shared" si="0"/>
        <v>-161.23162236409502</v>
      </c>
    </row>
    <row r="36" spans="1:5" x14ac:dyDescent="0.4">
      <c r="A36">
        <v>10</v>
      </c>
      <c r="B36">
        <v>0</v>
      </c>
      <c r="C36">
        <v>5</v>
      </c>
      <c r="D36">
        <v>2.3140522875816991</v>
      </c>
      <c r="E36" s="3">
        <f t="shared" si="0"/>
        <v>-27.896989849282395</v>
      </c>
    </row>
    <row r="37" spans="1:5" x14ac:dyDescent="0.4">
      <c r="A37">
        <v>10</v>
      </c>
      <c r="B37">
        <v>0</v>
      </c>
      <c r="C37">
        <v>5</v>
      </c>
      <c r="D37">
        <v>2.3509803921568628</v>
      </c>
      <c r="E37" s="3">
        <f t="shared" si="0"/>
        <v>-35.71037626631297</v>
      </c>
    </row>
    <row r="38" spans="1:5" x14ac:dyDescent="0.4">
      <c r="A38">
        <v>10</v>
      </c>
      <c r="B38">
        <v>0</v>
      </c>
      <c r="C38">
        <v>6</v>
      </c>
      <c r="D38">
        <v>2.0968106995884774</v>
      </c>
      <c r="E38" s="3">
        <f t="shared" si="0"/>
        <v>18.067797468341951</v>
      </c>
    </row>
    <row r="39" spans="1:5" x14ac:dyDescent="0.4">
      <c r="A39">
        <v>10</v>
      </c>
      <c r="B39">
        <v>0</v>
      </c>
      <c r="C39">
        <v>6</v>
      </c>
      <c r="D39">
        <v>2.2756097560975608</v>
      </c>
      <c r="E39" s="3">
        <f t="shared" si="0"/>
        <v>-19.763175325358784</v>
      </c>
    </row>
    <row r="40" spans="1:5" x14ac:dyDescent="0.4">
      <c r="A40">
        <v>10</v>
      </c>
      <c r="B40">
        <v>0</v>
      </c>
      <c r="C40">
        <v>6</v>
      </c>
      <c r="D40">
        <v>2.5407520325203254</v>
      </c>
      <c r="E40" s="3">
        <f t="shared" si="0"/>
        <v>-75.862969371531037</v>
      </c>
    </row>
    <row r="41" spans="1:5" x14ac:dyDescent="0.4">
      <c r="A41">
        <v>10</v>
      </c>
      <c r="B41">
        <v>0</v>
      </c>
      <c r="C41">
        <v>6</v>
      </c>
      <c r="D41">
        <v>2.0514227642276421</v>
      </c>
      <c r="E41" s="3">
        <f t="shared" si="0"/>
        <v>27.671146509005251</v>
      </c>
    </row>
    <row r="42" spans="1:5" x14ac:dyDescent="0.4">
      <c r="A42">
        <v>10</v>
      </c>
      <c r="B42">
        <v>0</v>
      </c>
      <c r="C42">
        <v>6</v>
      </c>
      <c r="D42">
        <v>2.6826219512195122</v>
      </c>
      <c r="E42" s="3">
        <f t="shared" si="0"/>
        <v>-105.88033713253378</v>
      </c>
    </row>
    <row r="43" spans="1:5" x14ac:dyDescent="0.4">
      <c r="A43">
        <v>10</v>
      </c>
      <c r="B43">
        <v>0</v>
      </c>
      <c r="C43">
        <v>6</v>
      </c>
      <c r="D43">
        <v>2.8795612956129562</v>
      </c>
      <c r="E43" s="3">
        <f t="shared" si="0"/>
        <v>-147.54949985196424</v>
      </c>
    </row>
    <row r="44" spans="1:5" x14ac:dyDescent="0.4">
      <c r="A44">
        <v>10</v>
      </c>
      <c r="B44">
        <v>0</v>
      </c>
      <c r="C44">
        <v>6</v>
      </c>
      <c r="D44">
        <v>1.3150406504065042</v>
      </c>
      <c r="E44" s="3">
        <f t="shared" si="0"/>
        <v>183.47762702206131</v>
      </c>
    </row>
    <row r="45" spans="1:5" x14ac:dyDescent="0.4">
      <c r="A45">
        <v>10</v>
      </c>
      <c r="B45">
        <v>0</v>
      </c>
      <c r="C45">
        <v>6</v>
      </c>
      <c r="D45">
        <v>1.8258130081300816</v>
      </c>
      <c r="E45" s="3">
        <f t="shared" si="0"/>
        <v>75.406502117476677</v>
      </c>
    </row>
    <row r="46" spans="1:5" x14ac:dyDescent="0.4">
      <c r="A46">
        <v>10</v>
      </c>
      <c r="B46">
        <v>0</v>
      </c>
      <c r="C46">
        <v>7</v>
      </c>
      <c r="D46">
        <v>1.401426718547341</v>
      </c>
      <c r="E46" s="3">
        <f t="shared" si="0"/>
        <v>165.19973978150563</v>
      </c>
    </row>
    <row r="47" spans="1:5" x14ac:dyDescent="0.4">
      <c r="A47">
        <v>10</v>
      </c>
      <c r="B47">
        <v>0</v>
      </c>
      <c r="C47">
        <v>7</v>
      </c>
      <c r="D47">
        <v>2.11991341991342</v>
      </c>
      <c r="E47" s="3">
        <f t="shared" si="0"/>
        <v>13.179637535412015</v>
      </c>
    </row>
    <row r="48" spans="1:5" x14ac:dyDescent="0.4">
      <c r="A48">
        <v>10</v>
      </c>
      <c r="B48">
        <v>0</v>
      </c>
      <c r="C48">
        <v>7</v>
      </c>
      <c r="D48">
        <v>2.5452380952380951</v>
      </c>
      <c r="E48" s="3">
        <f t="shared" si="0"/>
        <v>-76.812147291931041</v>
      </c>
    </row>
    <row r="49" spans="1:5" x14ac:dyDescent="0.4">
      <c r="A49">
        <v>10</v>
      </c>
      <c r="B49">
        <v>0</v>
      </c>
      <c r="C49">
        <v>7</v>
      </c>
      <c r="D49">
        <v>1.9046997389033939</v>
      </c>
      <c r="E49" s="3">
        <f t="shared" si="0"/>
        <v>58.715352712459755</v>
      </c>
    </row>
    <row r="50" spans="1:5" x14ac:dyDescent="0.4">
      <c r="A50">
        <v>10</v>
      </c>
      <c r="B50">
        <v>0</v>
      </c>
      <c r="C50">
        <v>7</v>
      </c>
      <c r="D50">
        <v>1.5744588744588743</v>
      </c>
      <c r="E50" s="3">
        <f t="shared" si="0"/>
        <v>128.58894937505818</v>
      </c>
    </row>
    <row r="51" spans="1:5" x14ac:dyDescent="0.4">
      <c r="A51">
        <v>10</v>
      </c>
      <c r="B51">
        <v>0</v>
      </c>
      <c r="C51">
        <v>7</v>
      </c>
      <c r="D51">
        <v>1.7264705882352942</v>
      </c>
      <c r="E51" s="3">
        <f t="shared" si="0"/>
        <v>96.42574269780475</v>
      </c>
    </row>
    <row r="52" spans="1:5" x14ac:dyDescent="0.4">
      <c r="A52">
        <v>10</v>
      </c>
      <c r="B52">
        <v>0</v>
      </c>
      <c r="C52">
        <v>7</v>
      </c>
      <c r="D52">
        <v>1.8519736842105263</v>
      </c>
      <c r="E52" s="3">
        <f t="shared" si="0"/>
        <v>69.871328474019307</v>
      </c>
    </row>
    <row r="53" spans="1:5" x14ac:dyDescent="0.4">
      <c r="A53">
        <v>10</v>
      </c>
      <c r="B53">
        <v>0</v>
      </c>
      <c r="C53">
        <v>7</v>
      </c>
      <c r="D53">
        <v>2.6887799564270152</v>
      </c>
      <c r="E53" s="3">
        <f t="shared" si="0"/>
        <v>-107.18327089525572</v>
      </c>
    </row>
    <row r="54" spans="1:5" x14ac:dyDescent="0.4">
      <c r="A54">
        <v>10</v>
      </c>
      <c r="B54">
        <v>20</v>
      </c>
      <c r="C54">
        <v>5</v>
      </c>
      <c r="D54">
        <v>2.8581909767849321</v>
      </c>
      <c r="E54" s="3">
        <f t="shared" si="0"/>
        <v>-143.02788790411475</v>
      </c>
    </row>
    <row r="55" spans="1:5" x14ac:dyDescent="0.4">
      <c r="A55">
        <v>10</v>
      </c>
      <c r="B55">
        <v>20</v>
      </c>
      <c r="C55">
        <v>5</v>
      </c>
      <c r="D55">
        <v>1.955446623093682</v>
      </c>
      <c r="E55" s="3">
        <f t="shared" si="0"/>
        <v>47.978137244712926</v>
      </c>
    </row>
    <row r="56" spans="1:5" x14ac:dyDescent="0.4">
      <c r="A56">
        <v>10</v>
      </c>
      <c r="B56">
        <v>20</v>
      </c>
      <c r="C56">
        <v>5</v>
      </c>
      <c r="D56">
        <v>3.6026579875237319</v>
      </c>
      <c r="E56" s="3">
        <f t="shared" si="0"/>
        <v>-300.54500113136748</v>
      </c>
    </row>
    <row r="57" spans="1:5" x14ac:dyDescent="0.4">
      <c r="A57">
        <v>10</v>
      </c>
      <c r="B57">
        <v>20</v>
      </c>
      <c r="C57">
        <v>5</v>
      </c>
      <c r="D57">
        <v>1.9424242424242424</v>
      </c>
      <c r="E57" s="3">
        <f t="shared" si="0"/>
        <v>50.733461229265146</v>
      </c>
    </row>
    <row r="58" spans="1:5" x14ac:dyDescent="0.4">
      <c r="A58">
        <v>10</v>
      </c>
      <c r="B58">
        <v>20</v>
      </c>
      <c r="C58">
        <v>5</v>
      </c>
      <c r="D58">
        <v>2.8518518518518516</v>
      </c>
      <c r="E58" s="3">
        <f t="shared" si="0"/>
        <v>-141.68663215276212</v>
      </c>
    </row>
    <row r="59" spans="1:5" x14ac:dyDescent="0.4">
      <c r="A59">
        <v>10</v>
      </c>
      <c r="B59">
        <v>20</v>
      </c>
      <c r="C59">
        <v>5</v>
      </c>
      <c r="D59">
        <v>1.9309523809523808</v>
      </c>
      <c r="E59" s="3">
        <f t="shared" si="0"/>
        <v>53.16072056557519</v>
      </c>
    </row>
    <row r="60" spans="1:5" x14ac:dyDescent="0.4">
      <c r="A60">
        <v>10</v>
      </c>
      <c r="B60">
        <v>20</v>
      </c>
      <c r="C60">
        <v>5</v>
      </c>
      <c r="D60">
        <v>2.0134235395189006</v>
      </c>
      <c r="E60" s="3">
        <f t="shared" si="0"/>
        <v>35.711164528144465</v>
      </c>
    </row>
    <row r="61" spans="1:5" x14ac:dyDescent="0.4">
      <c r="A61">
        <v>10</v>
      </c>
      <c r="B61">
        <v>20</v>
      </c>
      <c r="C61">
        <v>5</v>
      </c>
      <c r="D61">
        <v>3.023093681917211</v>
      </c>
      <c r="E61" s="3">
        <f t="shared" si="0"/>
        <v>-177.91861872377081</v>
      </c>
    </row>
    <row r="62" spans="1:5" x14ac:dyDescent="0.4">
      <c r="A62">
        <v>10</v>
      </c>
      <c r="B62">
        <v>20</v>
      </c>
      <c r="C62">
        <v>5</v>
      </c>
      <c r="D62">
        <v>2.7120622568093382</v>
      </c>
      <c r="E62" s="3">
        <f t="shared" si="0"/>
        <v>-112.10942704806341</v>
      </c>
    </row>
    <row r="63" spans="1:5" x14ac:dyDescent="0.4">
      <c r="A63">
        <v>10</v>
      </c>
      <c r="B63">
        <v>20</v>
      </c>
      <c r="C63">
        <v>6</v>
      </c>
      <c r="D63">
        <v>1.8002164502164504</v>
      </c>
      <c r="E63" s="3">
        <f t="shared" si="0"/>
        <v>80.822317530315686</v>
      </c>
    </row>
    <row r="64" spans="1:5" x14ac:dyDescent="0.4">
      <c r="A64">
        <v>10</v>
      </c>
      <c r="B64">
        <v>20</v>
      </c>
      <c r="C64">
        <v>6</v>
      </c>
      <c r="D64">
        <v>2.3854838709677422</v>
      </c>
      <c r="E64" s="3">
        <f t="shared" si="0"/>
        <v>-43.010751299981528</v>
      </c>
    </row>
    <row r="65" spans="1:5" x14ac:dyDescent="0.4">
      <c r="A65">
        <v>10</v>
      </c>
      <c r="B65">
        <v>20</v>
      </c>
      <c r="C65">
        <v>6</v>
      </c>
      <c r="D65">
        <v>1.95</v>
      </c>
      <c r="E65" s="3">
        <f t="shared" si="0"/>
        <v>49.130554120381163</v>
      </c>
    </row>
    <row r="66" spans="1:5" x14ac:dyDescent="0.4">
      <c r="A66">
        <v>10</v>
      </c>
      <c r="B66">
        <v>20</v>
      </c>
      <c r="C66">
        <v>6</v>
      </c>
      <c r="D66">
        <v>1.5319930825767403</v>
      </c>
      <c r="E66" s="3">
        <f t="shared" si="0"/>
        <v>137.57402037443649</v>
      </c>
    </row>
    <row r="67" spans="1:5" x14ac:dyDescent="0.4">
      <c r="A67">
        <v>10</v>
      </c>
      <c r="B67">
        <v>20</v>
      </c>
      <c r="C67">
        <v>6</v>
      </c>
      <c r="D67">
        <v>2.313706140350877</v>
      </c>
      <c r="E67" s="3">
        <f t="shared" ref="E67:E130" si="1" xml:space="preserve"> (1-(D67-AVERAGE($D$2:$D$29))/(AVERAGE($D$30:$D$53)-AVERAGE($D$2:$D$29))) *100</f>
        <v>-27.82375072415768</v>
      </c>
    </row>
    <row r="68" spans="1:5" x14ac:dyDescent="0.4">
      <c r="A68">
        <v>10</v>
      </c>
      <c r="B68">
        <v>20</v>
      </c>
      <c r="C68">
        <v>6</v>
      </c>
      <c r="D68">
        <v>2.2778867102396516</v>
      </c>
      <c r="E68" s="3">
        <f t="shared" si="1"/>
        <v>-20.244941794845527</v>
      </c>
    </row>
    <row r="69" spans="1:5" x14ac:dyDescent="0.4">
      <c r="A69">
        <v>10</v>
      </c>
      <c r="B69">
        <v>20</v>
      </c>
      <c r="C69">
        <v>6</v>
      </c>
      <c r="D69">
        <v>2.402056277056277</v>
      </c>
      <c r="E69" s="3">
        <f t="shared" si="1"/>
        <v>-46.51720293402397</v>
      </c>
    </row>
    <row r="70" spans="1:5" x14ac:dyDescent="0.4">
      <c r="A70">
        <v>10</v>
      </c>
      <c r="B70">
        <v>20</v>
      </c>
      <c r="C70">
        <v>6</v>
      </c>
      <c r="D70">
        <v>1.9195887445887447</v>
      </c>
      <c r="E70" s="3">
        <f t="shared" si="1"/>
        <v>55.565081228901072</v>
      </c>
    </row>
    <row r="71" spans="1:5" x14ac:dyDescent="0.4">
      <c r="A71">
        <v>10</v>
      </c>
      <c r="B71">
        <v>20</v>
      </c>
      <c r="C71">
        <v>7</v>
      </c>
      <c r="D71">
        <v>2.727342047930283</v>
      </c>
      <c r="E71" s="3">
        <f t="shared" si="1"/>
        <v>-115.34238237498667</v>
      </c>
    </row>
    <row r="72" spans="1:5" x14ac:dyDescent="0.4">
      <c r="A72">
        <v>10</v>
      </c>
      <c r="B72">
        <v>20</v>
      </c>
      <c r="C72">
        <v>7</v>
      </c>
      <c r="D72">
        <v>2.3143790849673205</v>
      </c>
      <c r="E72" s="3">
        <f t="shared" si="1"/>
        <v>-27.966134861822578</v>
      </c>
    </row>
    <row r="73" spans="1:5" x14ac:dyDescent="0.4">
      <c r="A73">
        <v>10</v>
      </c>
      <c r="B73">
        <v>20</v>
      </c>
      <c r="C73">
        <v>7</v>
      </c>
      <c r="D73">
        <v>1.7041394335511981</v>
      </c>
      <c r="E73" s="3">
        <f t="shared" si="1"/>
        <v>101.15065188804448</v>
      </c>
    </row>
    <row r="74" spans="1:5" x14ac:dyDescent="0.4">
      <c r="A74">
        <v>10</v>
      </c>
      <c r="B74">
        <v>20</v>
      </c>
      <c r="C74">
        <v>7</v>
      </c>
      <c r="D74">
        <v>2.2577419354838706</v>
      </c>
      <c r="E74" s="3">
        <f t="shared" si="1"/>
        <v>-15.982635043341698</v>
      </c>
    </row>
    <row r="75" spans="1:5" x14ac:dyDescent="0.4">
      <c r="A75">
        <v>10</v>
      </c>
      <c r="B75">
        <v>20</v>
      </c>
      <c r="C75">
        <v>7</v>
      </c>
      <c r="D75">
        <v>2.9557734204793027</v>
      </c>
      <c r="E75" s="3">
        <f t="shared" si="1"/>
        <v>-163.6747461405117</v>
      </c>
    </row>
    <row r="76" spans="1:5" x14ac:dyDescent="0.4">
      <c r="A76">
        <v>10</v>
      </c>
      <c r="B76">
        <v>20</v>
      </c>
      <c r="C76">
        <v>7</v>
      </c>
      <c r="D76">
        <v>2.5391774891774892</v>
      </c>
      <c r="E76" s="3">
        <f t="shared" si="1"/>
        <v>-75.529821604823908</v>
      </c>
    </row>
    <row r="77" spans="1:5" x14ac:dyDescent="0.4">
      <c r="A77">
        <v>10</v>
      </c>
      <c r="B77">
        <v>20</v>
      </c>
      <c r="C77">
        <v>7</v>
      </c>
      <c r="D77">
        <v>1.980952380952381</v>
      </c>
      <c r="E77" s="3">
        <f t="shared" si="1"/>
        <v>42.581533646940905</v>
      </c>
    </row>
    <row r="78" spans="1:5" x14ac:dyDescent="0.4">
      <c r="A78">
        <v>10</v>
      </c>
      <c r="B78">
        <v>20</v>
      </c>
      <c r="C78">
        <v>7</v>
      </c>
      <c r="D78">
        <v>1.5876040297853704</v>
      </c>
      <c r="E78" s="3">
        <f t="shared" si="1"/>
        <v>125.80764826958854</v>
      </c>
    </row>
    <row r="79" spans="1:5" x14ac:dyDescent="0.4">
      <c r="A79">
        <v>10</v>
      </c>
      <c r="B79">
        <v>20</v>
      </c>
      <c r="C79">
        <v>7</v>
      </c>
      <c r="D79">
        <v>2.3981601731601732</v>
      </c>
      <c r="E79" s="3">
        <f t="shared" si="1"/>
        <v>-45.692850706597945</v>
      </c>
    </row>
    <row r="80" spans="1:5" x14ac:dyDescent="0.4">
      <c r="A80">
        <v>10</v>
      </c>
      <c r="B80">
        <v>40</v>
      </c>
      <c r="C80" s="1">
        <v>5</v>
      </c>
      <c r="D80">
        <v>2.4825757575757574</v>
      </c>
      <c r="E80" s="3">
        <f t="shared" si="1"/>
        <v>-63.553815634162177</v>
      </c>
    </row>
    <row r="81" spans="1:5" x14ac:dyDescent="0.4">
      <c r="A81">
        <v>10</v>
      </c>
      <c r="B81">
        <v>40</v>
      </c>
      <c r="C81" s="1">
        <v>5</v>
      </c>
      <c r="D81">
        <v>2.8051198257080614</v>
      </c>
      <c r="E81" s="3">
        <f t="shared" si="1"/>
        <v>-131.79889535952896</v>
      </c>
    </row>
    <row r="82" spans="1:5" x14ac:dyDescent="0.4">
      <c r="A82">
        <v>10</v>
      </c>
      <c r="B82">
        <v>40</v>
      </c>
      <c r="C82" s="1">
        <v>5</v>
      </c>
      <c r="D82">
        <v>2.1067538126361653</v>
      </c>
      <c r="E82" s="3">
        <f t="shared" si="1"/>
        <v>15.96399643864993</v>
      </c>
    </row>
    <row r="83" spans="1:5" x14ac:dyDescent="0.4">
      <c r="A83">
        <v>10</v>
      </c>
      <c r="B83">
        <v>40</v>
      </c>
      <c r="C83" s="1">
        <v>5</v>
      </c>
      <c r="D83">
        <v>2.155446623093682</v>
      </c>
      <c r="E83" s="3">
        <f t="shared" si="1"/>
        <v>5.661389570176012</v>
      </c>
    </row>
    <row r="84" spans="1:5" x14ac:dyDescent="0.4">
      <c r="A84">
        <v>10</v>
      </c>
      <c r="B84">
        <v>40</v>
      </c>
      <c r="C84" s="1">
        <v>5</v>
      </c>
      <c r="D84">
        <v>2.4499999999999997</v>
      </c>
      <c r="E84" s="3">
        <f t="shared" si="1"/>
        <v>-56.661315065961084</v>
      </c>
    </row>
    <row r="85" spans="1:5" x14ac:dyDescent="0.4">
      <c r="A85">
        <v>10</v>
      </c>
      <c r="B85">
        <v>40</v>
      </c>
      <c r="C85" s="1">
        <v>5</v>
      </c>
      <c r="D85">
        <v>3.0501523063533504</v>
      </c>
      <c r="E85" s="3">
        <f t="shared" si="1"/>
        <v>-183.64378363719166</v>
      </c>
    </row>
    <row r="86" spans="1:5" x14ac:dyDescent="0.4">
      <c r="A86">
        <v>10</v>
      </c>
      <c r="B86">
        <v>40</v>
      </c>
      <c r="C86" s="1">
        <v>5</v>
      </c>
      <c r="D86">
        <v>2.3053030303030306</v>
      </c>
      <c r="E86" s="3">
        <f t="shared" si="1"/>
        <v>-26.045789286277298</v>
      </c>
    </row>
    <row r="87" spans="1:5" x14ac:dyDescent="0.4">
      <c r="A87">
        <v>10</v>
      </c>
      <c r="B87">
        <v>40</v>
      </c>
      <c r="C87" s="1">
        <v>6</v>
      </c>
      <c r="D87">
        <v>2.3010893246187365</v>
      </c>
      <c r="E87" s="3">
        <f t="shared" si="1"/>
        <v>-25.154237685192115</v>
      </c>
    </row>
    <row r="88" spans="1:5" x14ac:dyDescent="0.4">
      <c r="A88">
        <v>10</v>
      </c>
      <c r="B88">
        <v>40</v>
      </c>
      <c r="C88" s="1">
        <v>6</v>
      </c>
      <c r="D88">
        <v>2.1787581699346408</v>
      </c>
      <c r="E88" s="3">
        <f t="shared" si="1"/>
        <v>0.72904534231600371</v>
      </c>
    </row>
    <row r="89" spans="1:5" x14ac:dyDescent="0.4">
      <c r="A89">
        <v>10</v>
      </c>
      <c r="B89">
        <v>40</v>
      </c>
      <c r="C89" s="1">
        <v>6</v>
      </c>
      <c r="D89">
        <v>2.7116883116883117</v>
      </c>
      <c r="E89" s="3">
        <f t="shared" si="1"/>
        <v>-112.03030634141041</v>
      </c>
    </row>
    <row r="90" spans="1:5" x14ac:dyDescent="0.4">
      <c r="A90">
        <v>10</v>
      </c>
      <c r="B90">
        <v>40</v>
      </c>
      <c r="C90" s="1">
        <v>6</v>
      </c>
      <c r="D90">
        <v>2.2452380952380953</v>
      </c>
      <c r="E90" s="3">
        <f t="shared" si="1"/>
        <v>-13.337025780125721</v>
      </c>
    </row>
    <row r="91" spans="1:5" x14ac:dyDescent="0.4">
      <c r="A91">
        <v>10</v>
      </c>
      <c r="B91">
        <v>40</v>
      </c>
      <c r="C91" s="1">
        <v>6</v>
      </c>
      <c r="D91">
        <v>2.1607843137254901</v>
      </c>
      <c r="E91" s="3">
        <f t="shared" si="1"/>
        <v>4.5320210320212055</v>
      </c>
    </row>
    <row r="92" spans="1:5" x14ac:dyDescent="0.4">
      <c r="A92">
        <v>10</v>
      </c>
      <c r="B92">
        <v>40</v>
      </c>
      <c r="C92" s="1">
        <v>6</v>
      </c>
      <c r="D92">
        <v>2.8418279569892473</v>
      </c>
      <c r="E92" s="3">
        <f t="shared" si="1"/>
        <v>-139.56573900467754</v>
      </c>
    </row>
    <row r="93" spans="1:5" x14ac:dyDescent="0.4">
      <c r="A93">
        <v>10</v>
      </c>
      <c r="B93">
        <v>40</v>
      </c>
      <c r="C93" s="1">
        <v>6</v>
      </c>
      <c r="D93">
        <v>2.3745670995670993</v>
      </c>
      <c r="E93" s="3">
        <f t="shared" si="1"/>
        <v>-40.700939996073515</v>
      </c>
    </row>
    <row r="94" spans="1:5" x14ac:dyDescent="0.4">
      <c r="A94">
        <v>10</v>
      </c>
      <c r="B94">
        <v>40</v>
      </c>
      <c r="C94" s="1">
        <v>6</v>
      </c>
      <c r="D94">
        <v>2.7424242424242427</v>
      </c>
      <c r="E94" s="3">
        <f t="shared" si="1"/>
        <v>-118.53352946888256</v>
      </c>
    </row>
    <row r="95" spans="1:5" x14ac:dyDescent="0.4">
      <c r="A95">
        <v>10</v>
      </c>
      <c r="B95">
        <v>40</v>
      </c>
      <c r="C95" s="1">
        <v>6</v>
      </c>
      <c r="D95">
        <v>2.77478354978355</v>
      </c>
      <c r="E95" s="3">
        <f t="shared" si="1"/>
        <v>-125.38023269111554</v>
      </c>
    </row>
    <row r="96" spans="1:5" x14ac:dyDescent="0.4">
      <c r="A96">
        <v>10</v>
      </c>
      <c r="B96">
        <v>40</v>
      </c>
      <c r="C96" s="1">
        <v>6</v>
      </c>
      <c r="D96">
        <v>2.5341655716162941</v>
      </c>
      <c r="E96" s="3">
        <f t="shared" si="1"/>
        <v>-74.469381350810536</v>
      </c>
    </row>
    <row r="97" spans="1:5" x14ac:dyDescent="0.4">
      <c r="A97">
        <v>10</v>
      </c>
      <c r="B97">
        <v>40</v>
      </c>
      <c r="C97" s="1">
        <v>7</v>
      </c>
      <c r="D97">
        <v>2.1825657894736845</v>
      </c>
      <c r="E97" s="3">
        <f t="shared" si="1"/>
        <v>-7.6585034055742796E-2</v>
      </c>
    </row>
    <row r="98" spans="1:5" x14ac:dyDescent="0.4">
      <c r="A98">
        <v>10</v>
      </c>
      <c r="B98">
        <v>40</v>
      </c>
      <c r="C98" s="1">
        <v>7</v>
      </c>
      <c r="D98">
        <v>2.1062091503267975</v>
      </c>
      <c r="E98" s="3">
        <f t="shared" si="1"/>
        <v>16.079238126216687</v>
      </c>
    </row>
    <row r="99" spans="1:5" x14ac:dyDescent="0.4">
      <c r="A99">
        <v>10</v>
      </c>
      <c r="B99">
        <v>40</v>
      </c>
      <c r="C99" s="1">
        <v>7</v>
      </c>
      <c r="D99">
        <v>2.7108167770419422</v>
      </c>
      <c r="E99" s="3">
        <f t="shared" si="1"/>
        <v>-111.84590378281025</v>
      </c>
    </row>
    <row r="100" spans="1:5" x14ac:dyDescent="0.4">
      <c r="A100">
        <v>10</v>
      </c>
      <c r="B100">
        <v>40</v>
      </c>
      <c r="C100" s="1">
        <v>7</v>
      </c>
      <c r="D100">
        <v>1.8613978494623655</v>
      </c>
      <c r="E100" s="3">
        <f t="shared" si="1"/>
        <v>67.877328358993225</v>
      </c>
    </row>
    <row r="101" spans="1:5" x14ac:dyDescent="0.4">
      <c r="A101">
        <v>10</v>
      </c>
      <c r="B101">
        <v>40</v>
      </c>
      <c r="C101" s="1">
        <v>7</v>
      </c>
      <c r="D101">
        <v>2.634640522875817</v>
      </c>
      <c r="E101" s="3">
        <f t="shared" si="1"/>
        <v>-95.728247151113649</v>
      </c>
    </row>
    <row r="102" spans="1:5" x14ac:dyDescent="0.4">
      <c r="A102">
        <v>10</v>
      </c>
      <c r="B102">
        <v>40</v>
      </c>
      <c r="C102" s="1">
        <v>7</v>
      </c>
      <c r="D102">
        <v>2.5354030501089322</v>
      </c>
      <c r="E102" s="3">
        <f t="shared" si="1"/>
        <v>-74.731211676438704</v>
      </c>
    </row>
    <row r="103" spans="1:5" x14ac:dyDescent="0.4">
      <c r="A103">
        <v>10</v>
      </c>
      <c r="B103">
        <v>40</v>
      </c>
      <c r="C103" s="1">
        <v>7</v>
      </c>
      <c r="D103">
        <v>2.2860566448801745</v>
      </c>
      <c r="E103" s="3">
        <f t="shared" si="1"/>
        <v>-21.973567108347837</v>
      </c>
    </row>
    <row r="104" spans="1:5" x14ac:dyDescent="0.4">
      <c r="A104">
        <v>10</v>
      </c>
      <c r="B104">
        <v>40</v>
      </c>
      <c r="C104" s="1">
        <v>7</v>
      </c>
      <c r="D104">
        <v>2.2875541125541123</v>
      </c>
      <c r="E104" s="3">
        <f t="shared" si="1"/>
        <v>-22.290406916891857</v>
      </c>
    </row>
    <row r="105" spans="1:5" x14ac:dyDescent="0.4">
      <c r="A105">
        <v>10</v>
      </c>
      <c r="B105">
        <v>40</v>
      </c>
      <c r="C105" s="1">
        <v>7</v>
      </c>
      <c r="D105">
        <v>2.4629870129870128</v>
      </c>
      <c r="E105" s="3">
        <f t="shared" si="1"/>
        <v>-59.409155824047907</v>
      </c>
    </row>
    <row r="106" spans="1:5" x14ac:dyDescent="0.4">
      <c r="A106">
        <v>10</v>
      </c>
      <c r="B106">
        <v>80</v>
      </c>
      <c r="C106">
        <v>5</v>
      </c>
      <c r="D106">
        <v>2.3684844502847131</v>
      </c>
      <c r="E106" s="3">
        <f t="shared" si="1"/>
        <v>-39.413950321696298</v>
      </c>
    </row>
    <row r="107" spans="1:5" x14ac:dyDescent="0.4">
      <c r="A107">
        <v>10</v>
      </c>
      <c r="B107">
        <v>80</v>
      </c>
      <c r="C107">
        <v>5</v>
      </c>
      <c r="D107">
        <v>2.6811688311688315</v>
      </c>
      <c r="E107" s="3">
        <f t="shared" si="1"/>
        <v>-105.57288055990645</v>
      </c>
    </row>
    <row r="108" spans="1:5" x14ac:dyDescent="0.4">
      <c r="A108">
        <v>10</v>
      </c>
      <c r="B108">
        <v>80</v>
      </c>
      <c r="C108">
        <v>5</v>
      </c>
      <c r="D108">
        <v>2.5980392156862746</v>
      </c>
      <c r="E108" s="3">
        <f t="shared" si="1"/>
        <v>-87.984005746623282</v>
      </c>
    </row>
    <row r="109" spans="1:5" x14ac:dyDescent="0.4">
      <c r="A109">
        <v>10</v>
      </c>
      <c r="B109">
        <v>80</v>
      </c>
      <c r="C109">
        <v>5</v>
      </c>
      <c r="D109">
        <v>1.7290849673202613</v>
      </c>
      <c r="E109" s="3">
        <f t="shared" si="1"/>
        <v>95.872582597484055</v>
      </c>
    </row>
    <row r="110" spans="1:5" x14ac:dyDescent="0.4">
      <c r="A110">
        <v>10</v>
      </c>
      <c r="B110">
        <v>80</v>
      </c>
      <c r="C110">
        <v>5</v>
      </c>
      <c r="D110">
        <v>1.9704793028322438</v>
      </c>
      <c r="E110" s="3">
        <f t="shared" si="1"/>
        <v>44.797466667868704</v>
      </c>
    </row>
    <row r="111" spans="1:5" x14ac:dyDescent="0.4">
      <c r="A111">
        <v>10</v>
      </c>
      <c r="B111">
        <v>80</v>
      </c>
      <c r="C111">
        <v>5</v>
      </c>
      <c r="D111">
        <v>2.3650432900432903</v>
      </c>
      <c r="E111" s="3">
        <f t="shared" si="1"/>
        <v>-38.685856773476623</v>
      </c>
    </row>
    <row r="112" spans="1:5" x14ac:dyDescent="0.4">
      <c r="A112">
        <v>10</v>
      </c>
      <c r="B112">
        <v>80</v>
      </c>
      <c r="C112">
        <v>5</v>
      </c>
      <c r="D112">
        <v>2.3007575757575758</v>
      </c>
      <c r="E112" s="3">
        <f t="shared" si="1"/>
        <v>-25.084045020946853</v>
      </c>
    </row>
    <row r="113" spans="1:5" x14ac:dyDescent="0.4">
      <c r="A113">
        <v>10</v>
      </c>
      <c r="B113">
        <v>80</v>
      </c>
      <c r="C113">
        <v>5</v>
      </c>
      <c r="D113">
        <v>2.5172077922077922</v>
      </c>
      <c r="E113" s="3">
        <f t="shared" si="1"/>
        <v>-70.881390989060392</v>
      </c>
    </row>
    <row r="114" spans="1:5" x14ac:dyDescent="0.4">
      <c r="A114">
        <v>10</v>
      </c>
      <c r="B114">
        <v>80</v>
      </c>
      <c r="C114">
        <v>5</v>
      </c>
      <c r="D114">
        <v>2.6456709956709954</v>
      </c>
      <c r="E114" s="3">
        <f t="shared" si="1"/>
        <v>-98.062115821135706</v>
      </c>
    </row>
    <row r="115" spans="1:5" x14ac:dyDescent="0.4">
      <c r="A115">
        <v>10</v>
      </c>
      <c r="B115">
        <v>80</v>
      </c>
      <c r="C115">
        <v>6</v>
      </c>
      <c r="D115">
        <v>2.06078431372549</v>
      </c>
      <c r="E115" s="3">
        <f t="shared" si="1"/>
        <v>25.69039486928968</v>
      </c>
    </row>
    <row r="116" spans="1:5" x14ac:dyDescent="0.4">
      <c r="A116">
        <v>10</v>
      </c>
      <c r="B116">
        <v>80</v>
      </c>
      <c r="C116">
        <v>6</v>
      </c>
      <c r="D116">
        <v>2.5268398268398267</v>
      </c>
      <c r="E116" s="3">
        <f t="shared" si="1"/>
        <v>-72.919372884641405</v>
      </c>
    </row>
    <row r="117" spans="1:5" x14ac:dyDescent="0.4">
      <c r="A117">
        <v>10</v>
      </c>
      <c r="B117">
        <v>80</v>
      </c>
      <c r="C117">
        <v>6</v>
      </c>
      <c r="D117">
        <v>2.7854166666666664</v>
      </c>
      <c r="E117" s="3">
        <f t="shared" si="1"/>
        <v>-127.63002731179904</v>
      </c>
    </row>
    <row r="118" spans="1:5" x14ac:dyDescent="0.4">
      <c r="A118">
        <v>10</v>
      </c>
      <c r="B118">
        <v>80</v>
      </c>
      <c r="C118">
        <v>6</v>
      </c>
      <c r="D118">
        <v>1.9829004329004332</v>
      </c>
      <c r="E118" s="3">
        <f t="shared" si="1"/>
        <v>42.169357533227839</v>
      </c>
    </row>
    <row r="119" spans="1:5" x14ac:dyDescent="0.4">
      <c r="A119">
        <v>10</v>
      </c>
      <c r="B119">
        <v>80</v>
      </c>
      <c r="C119">
        <v>6</v>
      </c>
      <c r="D119">
        <v>2.3174551029347348</v>
      </c>
      <c r="E119" s="3">
        <f t="shared" si="1"/>
        <v>-28.616970242669648</v>
      </c>
    </row>
    <row r="120" spans="1:5" x14ac:dyDescent="0.4">
      <c r="A120">
        <v>10</v>
      </c>
      <c r="B120">
        <v>80</v>
      </c>
      <c r="C120">
        <v>6</v>
      </c>
      <c r="D120">
        <v>2.8046536796536796</v>
      </c>
      <c r="E120" s="3">
        <f t="shared" si="1"/>
        <v>-131.70026643471516</v>
      </c>
    </row>
    <row r="121" spans="1:5" x14ac:dyDescent="0.4">
      <c r="A121">
        <v>10</v>
      </c>
      <c r="B121">
        <v>80</v>
      </c>
      <c r="C121">
        <v>6</v>
      </c>
      <c r="D121">
        <v>2.2919389978213505</v>
      </c>
      <c r="E121" s="3">
        <f t="shared" si="1"/>
        <v>-23.218177334069413</v>
      </c>
    </row>
    <row r="122" spans="1:5" x14ac:dyDescent="0.4">
      <c r="A122">
        <v>10</v>
      </c>
      <c r="B122">
        <v>80</v>
      </c>
      <c r="C122">
        <v>6</v>
      </c>
      <c r="D122">
        <v>2.0330086580086575</v>
      </c>
      <c r="E122" s="3">
        <f t="shared" si="1"/>
        <v>31.567271941609722</v>
      </c>
    </row>
    <row r="123" spans="1:5" x14ac:dyDescent="0.4">
      <c r="A123">
        <v>10</v>
      </c>
      <c r="B123">
        <v>80</v>
      </c>
      <c r="C123">
        <v>6</v>
      </c>
      <c r="D123">
        <v>2.4065359477124177</v>
      </c>
      <c r="E123" s="3">
        <f t="shared" si="1"/>
        <v>-47.465028398128652</v>
      </c>
    </row>
    <row r="124" spans="1:5" x14ac:dyDescent="0.4">
      <c r="A124">
        <v>10</v>
      </c>
      <c r="B124">
        <v>80</v>
      </c>
      <c r="C124">
        <v>7</v>
      </c>
      <c r="D124">
        <v>1.8998903508771927</v>
      </c>
      <c r="E124" s="3">
        <f t="shared" si="1"/>
        <v>59.732941010328233</v>
      </c>
    </row>
    <row r="125" spans="1:5" x14ac:dyDescent="0.4">
      <c r="A125">
        <v>10</v>
      </c>
      <c r="B125">
        <v>80</v>
      </c>
      <c r="C125">
        <v>7</v>
      </c>
      <c r="D125">
        <v>2.2413419913419914</v>
      </c>
      <c r="E125" s="3">
        <f t="shared" si="1"/>
        <v>-12.512673552699694</v>
      </c>
    </row>
    <row r="126" spans="1:5" x14ac:dyDescent="0.4">
      <c r="A126">
        <v>10</v>
      </c>
      <c r="B126">
        <v>80</v>
      </c>
      <c r="C126">
        <v>7</v>
      </c>
      <c r="D126">
        <v>2.3064935064935064</v>
      </c>
      <c r="E126" s="3">
        <f t="shared" si="1"/>
        <v>-26.297674689101825</v>
      </c>
    </row>
    <row r="127" spans="1:5" x14ac:dyDescent="0.4">
      <c r="A127">
        <v>10</v>
      </c>
      <c r="B127">
        <v>80</v>
      </c>
      <c r="C127">
        <v>7</v>
      </c>
      <c r="D127">
        <v>2.644226579520697</v>
      </c>
      <c r="E127" s="3">
        <f t="shared" si="1"/>
        <v>-97.75650085228969</v>
      </c>
    </row>
    <row r="128" spans="1:5" x14ac:dyDescent="0.4">
      <c r="A128">
        <v>10</v>
      </c>
      <c r="B128">
        <v>80</v>
      </c>
      <c r="C128">
        <v>7</v>
      </c>
      <c r="D128">
        <v>2.3281045751633984</v>
      </c>
      <c r="E128" s="3">
        <f t="shared" si="1"/>
        <v>-30.870225388506391</v>
      </c>
    </row>
    <row r="129" spans="1:5" x14ac:dyDescent="0.4">
      <c r="A129">
        <v>10</v>
      </c>
      <c r="B129">
        <v>160</v>
      </c>
      <c r="C129">
        <v>5</v>
      </c>
      <c r="D129">
        <v>1.9110389610389611</v>
      </c>
      <c r="E129" s="3">
        <f t="shared" si="1"/>
        <v>57.374076394641584</v>
      </c>
    </row>
    <row r="130" spans="1:5" x14ac:dyDescent="0.4">
      <c r="A130">
        <v>10</v>
      </c>
      <c r="B130">
        <v>160</v>
      </c>
      <c r="C130">
        <v>5</v>
      </c>
      <c r="D130">
        <v>2.3811546840958608</v>
      </c>
      <c r="E130" s="3">
        <f t="shared" si="1"/>
        <v>-42.094765757514921</v>
      </c>
    </row>
    <row r="131" spans="1:5" x14ac:dyDescent="0.4">
      <c r="A131">
        <v>10</v>
      </c>
      <c r="B131">
        <v>160</v>
      </c>
      <c r="C131">
        <v>5</v>
      </c>
      <c r="D131">
        <v>2.7543290043290045</v>
      </c>
      <c r="E131" s="3">
        <f t="shared" ref="E131:E151" si="2" xml:space="preserve"> (1-(D131-AVERAGE($D$2:$D$29))/(AVERAGE($D$30:$D$53)-AVERAGE($D$2:$D$29))) *100</f>
        <v>-121.05238349712879</v>
      </c>
    </row>
    <row r="132" spans="1:5" x14ac:dyDescent="0.4">
      <c r="A132">
        <v>10</v>
      </c>
      <c r="B132">
        <v>160</v>
      </c>
      <c r="C132">
        <v>6</v>
      </c>
      <c r="D132">
        <v>1.9702614379084966</v>
      </c>
      <c r="E132" s="3">
        <f t="shared" si="2"/>
        <v>44.843563342895408</v>
      </c>
    </row>
    <row r="133" spans="1:5" x14ac:dyDescent="0.4">
      <c r="A133">
        <v>10</v>
      </c>
      <c r="B133">
        <v>160</v>
      </c>
      <c r="C133">
        <v>6</v>
      </c>
      <c r="D133">
        <v>2.3076252723311543</v>
      </c>
      <c r="E133" s="3">
        <f t="shared" si="2"/>
        <v>-26.537137935993883</v>
      </c>
    </row>
    <row r="134" spans="1:5" x14ac:dyDescent="0.4">
      <c r="A134">
        <v>10</v>
      </c>
      <c r="B134">
        <v>160</v>
      </c>
      <c r="C134">
        <v>6</v>
      </c>
      <c r="D134">
        <v>3.1209150326797386</v>
      </c>
      <c r="E134" s="3">
        <f t="shared" si="2"/>
        <v>-198.61602581077204</v>
      </c>
    </row>
    <row r="135" spans="1:5" x14ac:dyDescent="0.4">
      <c r="A135">
        <v>10</v>
      </c>
      <c r="B135">
        <v>160</v>
      </c>
      <c r="C135">
        <v>6</v>
      </c>
      <c r="D135">
        <v>2.2117647058823531</v>
      </c>
      <c r="E135" s="3">
        <f t="shared" si="2"/>
        <v>-6.2546009242333556</v>
      </c>
    </row>
    <row r="136" spans="1:5" x14ac:dyDescent="0.4">
      <c r="A136">
        <v>10</v>
      </c>
      <c r="B136">
        <v>160</v>
      </c>
      <c r="C136">
        <v>6</v>
      </c>
      <c r="D136">
        <v>2.3101307189542482</v>
      </c>
      <c r="E136" s="3">
        <f t="shared" si="2"/>
        <v>-27.067249698801277</v>
      </c>
    </row>
    <row r="137" spans="1:5" x14ac:dyDescent="0.4">
      <c r="A137">
        <v>10</v>
      </c>
      <c r="B137">
        <v>160</v>
      </c>
      <c r="C137">
        <v>7</v>
      </c>
      <c r="D137">
        <v>1.8587662337662334</v>
      </c>
      <c r="E137" s="3">
        <f t="shared" si="2"/>
        <v>68.434135445941095</v>
      </c>
    </row>
    <row r="138" spans="1:5" x14ac:dyDescent="0.4">
      <c r="A138">
        <v>10</v>
      </c>
      <c r="B138">
        <v>160</v>
      </c>
      <c r="C138">
        <v>7</v>
      </c>
      <c r="D138">
        <v>1.9325708061002178</v>
      </c>
      <c r="E138" s="3">
        <f t="shared" si="2"/>
        <v>52.818288122519455</v>
      </c>
    </row>
    <row r="139" spans="1:5" x14ac:dyDescent="0.4">
      <c r="A139">
        <v>10</v>
      </c>
      <c r="B139">
        <v>160</v>
      </c>
      <c r="C139">
        <v>7</v>
      </c>
      <c r="D139">
        <v>2.373093681917211</v>
      </c>
      <c r="E139" s="3">
        <f t="shared" si="2"/>
        <v>-40.389188781525846</v>
      </c>
    </row>
    <row r="140" spans="1:5" x14ac:dyDescent="0.4">
      <c r="A140">
        <v>10</v>
      </c>
      <c r="B140">
        <v>160</v>
      </c>
      <c r="C140">
        <v>7</v>
      </c>
      <c r="D140">
        <v>2.7225108225108223</v>
      </c>
      <c r="E140" s="3">
        <f t="shared" si="2"/>
        <v>-114.32017363981606</v>
      </c>
    </row>
    <row r="141" spans="1:5" x14ac:dyDescent="0.4">
      <c r="A141">
        <v>10</v>
      </c>
      <c r="B141">
        <v>160</v>
      </c>
      <c r="C141">
        <v>7</v>
      </c>
      <c r="D141">
        <v>2.4307189542483658</v>
      </c>
      <c r="E141" s="3">
        <f t="shared" si="2"/>
        <v>-52.581759326095593</v>
      </c>
    </row>
    <row r="142" spans="1:5" x14ac:dyDescent="0.4">
      <c r="A142">
        <v>10</v>
      </c>
      <c r="B142">
        <v>160</v>
      </c>
      <c r="C142">
        <v>7</v>
      </c>
      <c r="D142">
        <v>2.8887799564270149</v>
      </c>
      <c r="E142" s="3">
        <f t="shared" si="2"/>
        <v>-149.50001856979262</v>
      </c>
    </row>
    <row r="143" spans="1:5" x14ac:dyDescent="0.4">
      <c r="A143">
        <v>10</v>
      </c>
      <c r="B143">
        <v>160</v>
      </c>
      <c r="C143">
        <v>7</v>
      </c>
      <c r="D143">
        <v>3.1514069264069269</v>
      </c>
      <c r="E143" s="3">
        <f t="shared" si="2"/>
        <v>-205.06761467563317</v>
      </c>
    </row>
    <row r="144" spans="1:5" x14ac:dyDescent="0.4">
      <c r="A144">
        <v>10</v>
      </c>
      <c r="B144">
        <v>320</v>
      </c>
      <c r="C144" s="1">
        <v>5</v>
      </c>
      <c r="D144">
        <v>2.0821271929824556</v>
      </c>
      <c r="E144" s="3">
        <f t="shared" si="2"/>
        <v>21.174588688464059</v>
      </c>
    </row>
    <row r="145" spans="1:5" x14ac:dyDescent="0.4">
      <c r="A145">
        <v>10</v>
      </c>
      <c r="B145">
        <v>320</v>
      </c>
      <c r="C145" s="1">
        <v>5</v>
      </c>
      <c r="D145">
        <v>2.2413943355119827</v>
      </c>
      <c r="E145" s="3">
        <f t="shared" si="2"/>
        <v>-12.523748727868478</v>
      </c>
    </row>
    <row r="146" spans="1:5" x14ac:dyDescent="0.4">
      <c r="A146">
        <v>10</v>
      </c>
      <c r="B146">
        <v>320</v>
      </c>
      <c r="C146" s="1">
        <v>5</v>
      </c>
      <c r="D146">
        <v>2.136492374727669</v>
      </c>
      <c r="E146" s="3">
        <f t="shared" si="2"/>
        <v>9.6718002975013988</v>
      </c>
    </row>
    <row r="147" spans="1:5" x14ac:dyDescent="0.4">
      <c r="A147">
        <v>10</v>
      </c>
      <c r="B147">
        <v>320</v>
      </c>
      <c r="C147" s="1">
        <v>6</v>
      </c>
      <c r="D147">
        <v>2.0871459694989101</v>
      </c>
      <c r="E147" s="3">
        <f t="shared" si="2"/>
        <v>20.112697191055585</v>
      </c>
    </row>
    <row r="148" spans="1:5" x14ac:dyDescent="0.4">
      <c r="A148">
        <v>10</v>
      </c>
      <c r="B148">
        <v>320</v>
      </c>
      <c r="C148" s="1">
        <v>6</v>
      </c>
      <c r="D148">
        <v>2.1877995642701524</v>
      </c>
      <c r="E148" s="3">
        <f t="shared" si="2"/>
        <v>-1.1839666712931685</v>
      </c>
    </row>
    <row r="149" spans="1:5" x14ac:dyDescent="0.4">
      <c r="A149">
        <v>10</v>
      </c>
      <c r="B149">
        <v>320</v>
      </c>
      <c r="C149" s="1">
        <v>7</v>
      </c>
      <c r="D149">
        <v>2.5516339869281044</v>
      </c>
      <c r="E149" s="3">
        <f t="shared" si="2"/>
        <v>-78.165413965930014</v>
      </c>
    </row>
    <row r="150" spans="1:5" x14ac:dyDescent="0.4">
      <c r="A150">
        <v>10</v>
      </c>
      <c r="B150">
        <v>320</v>
      </c>
      <c r="C150" s="1">
        <v>7</v>
      </c>
      <c r="D150">
        <v>2.1992424242424242</v>
      </c>
      <c r="E150" s="3">
        <f t="shared" si="2"/>
        <v>-3.605089761901592</v>
      </c>
    </row>
    <row r="151" spans="1:5" x14ac:dyDescent="0.4">
      <c r="A151">
        <v>10</v>
      </c>
      <c r="B151">
        <v>320</v>
      </c>
      <c r="C151" s="1">
        <v>7</v>
      </c>
      <c r="D151">
        <v>2.4260822510822515</v>
      </c>
      <c r="E151" s="3">
        <f t="shared" si="2"/>
        <v>-51.600708336484672</v>
      </c>
    </row>
    <row r="152" spans="1:5" x14ac:dyDescent="0.4">
      <c r="A152">
        <v>28</v>
      </c>
      <c r="B152">
        <v>0</v>
      </c>
      <c r="C152" s="1">
        <v>1</v>
      </c>
      <c r="D152">
        <v>3.1984617497596486</v>
      </c>
      <c r="E152" s="3">
        <f xml:space="preserve"> (1-(D152-AVERAGE($D$2:$D$29))/(AVERAGE($D$152:$D$170)-AVERAGE($D$2:$D$29))) *100</f>
        <v>21.397790171121557</v>
      </c>
    </row>
    <row r="153" spans="1:5" x14ac:dyDescent="0.4">
      <c r="A153">
        <v>28</v>
      </c>
      <c r="B153">
        <v>0</v>
      </c>
      <c r="C153" s="1">
        <v>1</v>
      </c>
      <c r="D153">
        <v>3.5948087431693989</v>
      </c>
      <c r="E153" s="3">
        <f t="shared" ref="E153:E216" si="3" xml:space="preserve"> (1-(D153-AVERAGE($D$2:$D$29))/(AVERAGE($D$152:$D$170)-AVERAGE($D$2:$D$29))) *100</f>
        <v>0.47356181576786449</v>
      </c>
    </row>
    <row r="154" spans="1:5" x14ac:dyDescent="0.4">
      <c r="A154">
        <v>28</v>
      </c>
      <c r="B154">
        <v>0</v>
      </c>
      <c r="C154" s="1">
        <v>1</v>
      </c>
      <c r="D154">
        <v>3.9211748633879786</v>
      </c>
      <c r="E154" s="3">
        <f t="shared" si="3"/>
        <v>-16.756187218418674</v>
      </c>
    </row>
    <row r="155" spans="1:5" x14ac:dyDescent="0.4">
      <c r="A155">
        <v>28</v>
      </c>
      <c r="B155">
        <v>0</v>
      </c>
      <c r="C155" s="1">
        <v>1</v>
      </c>
      <c r="D155">
        <v>3.974180327868853</v>
      </c>
      <c r="E155" s="3">
        <f t="shared" si="3"/>
        <v>-19.554488861476148</v>
      </c>
    </row>
    <row r="156" spans="1:5" x14ac:dyDescent="0.4">
      <c r="A156">
        <v>28</v>
      </c>
      <c r="B156">
        <v>0</v>
      </c>
      <c r="C156" s="1">
        <v>1</v>
      </c>
      <c r="D156">
        <v>3.215958605664488</v>
      </c>
      <c r="E156" s="3">
        <f t="shared" si="3"/>
        <v>20.474083887130423</v>
      </c>
    </row>
    <row r="157" spans="1:5" x14ac:dyDescent="0.4">
      <c r="A157">
        <v>28</v>
      </c>
      <c r="B157">
        <v>0</v>
      </c>
      <c r="C157" s="1">
        <v>1</v>
      </c>
      <c r="D157">
        <v>3.7592896174863388</v>
      </c>
      <c r="E157" s="3">
        <f t="shared" si="3"/>
        <v>-8.2098278188744711</v>
      </c>
    </row>
    <row r="158" spans="1:5" x14ac:dyDescent="0.4">
      <c r="A158">
        <v>28</v>
      </c>
      <c r="B158">
        <v>0</v>
      </c>
      <c r="C158" s="1">
        <v>1</v>
      </c>
      <c r="D158">
        <v>4.4083605664488017</v>
      </c>
      <c r="E158" s="3">
        <f t="shared" si="3"/>
        <v>-42.476036420780304</v>
      </c>
    </row>
    <row r="159" spans="1:5" x14ac:dyDescent="0.4">
      <c r="A159">
        <v>28</v>
      </c>
      <c r="B159">
        <v>0</v>
      </c>
      <c r="C159">
        <v>2</v>
      </c>
      <c r="D159">
        <v>2.7031165311653123</v>
      </c>
      <c r="E159" s="3">
        <f t="shared" si="3"/>
        <v>47.548402238172784</v>
      </c>
    </row>
    <row r="160" spans="1:5" x14ac:dyDescent="0.4">
      <c r="A160">
        <v>28</v>
      </c>
      <c r="B160">
        <v>0</v>
      </c>
      <c r="C160" s="1">
        <v>2</v>
      </c>
      <c r="D160">
        <v>4.652925170068027</v>
      </c>
      <c r="E160" s="3">
        <f t="shared" si="3"/>
        <v>-55.387262439530119</v>
      </c>
    </row>
    <row r="161" spans="1:5" x14ac:dyDescent="0.4">
      <c r="A161">
        <v>28</v>
      </c>
      <c r="B161">
        <v>0</v>
      </c>
      <c r="C161" s="1">
        <v>2</v>
      </c>
      <c r="D161">
        <v>3.6192622950819673</v>
      </c>
      <c r="E161" s="3">
        <f t="shared" si="3"/>
        <v>-0.81740724120968888</v>
      </c>
    </row>
    <row r="162" spans="1:5" x14ac:dyDescent="0.4">
      <c r="A162">
        <v>28</v>
      </c>
      <c r="B162">
        <v>0</v>
      </c>
      <c r="C162" s="1">
        <v>2</v>
      </c>
      <c r="D162">
        <v>3.6635348583877998</v>
      </c>
      <c r="E162" s="3">
        <f t="shared" si="3"/>
        <v>-3.1546754427888013</v>
      </c>
    </row>
    <row r="163" spans="1:5" x14ac:dyDescent="0.4">
      <c r="A163">
        <v>28</v>
      </c>
      <c r="B163">
        <v>0</v>
      </c>
      <c r="C163" s="1">
        <v>2</v>
      </c>
      <c r="D163">
        <v>3.4930555555555558</v>
      </c>
      <c r="E163" s="3">
        <f t="shared" si="3"/>
        <v>5.8453874355375968</v>
      </c>
    </row>
    <row r="164" spans="1:5" x14ac:dyDescent="0.4">
      <c r="A164">
        <v>28</v>
      </c>
      <c r="B164">
        <v>0</v>
      </c>
      <c r="C164" s="1">
        <v>2</v>
      </c>
      <c r="D164">
        <v>3.7126906318082789</v>
      </c>
      <c r="E164" s="3">
        <f t="shared" si="3"/>
        <v>-5.7497414963637361</v>
      </c>
    </row>
    <row r="165" spans="1:5" x14ac:dyDescent="0.4">
      <c r="A165">
        <v>28</v>
      </c>
      <c r="B165">
        <v>0</v>
      </c>
      <c r="C165" s="1">
        <v>2</v>
      </c>
      <c r="D165">
        <v>4.2947984749455337</v>
      </c>
      <c r="E165" s="3">
        <f t="shared" si="3"/>
        <v>-36.480786867645953</v>
      </c>
    </row>
    <row r="166" spans="1:5" x14ac:dyDescent="0.4">
      <c r="A166">
        <v>28</v>
      </c>
      <c r="B166">
        <v>0</v>
      </c>
      <c r="C166">
        <v>3</v>
      </c>
      <c r="D166">
        <v>2.9308278867102393</v>
      </c>
      <c r="E166" s="3">
        <f t="shared" si="3"/>
        <v>35.526904707590077</v>
      </c>
    </row>
    <row r="167" spans="1:5" x14ac:dyDescent="0.4">
      <c r="A167">
        <v>28</v>
      </c>
      <c r="B167">
        <v>0</v>
      </c>
      <c r="C167" s="1">
        <v>3</v>
      </c>
      <c r="D167">
        <v>3.7523965141612194</v>
      </c>
      <c r="E167" s="3">
        <f t="shared" si="3"/>
        <v>-7.8459222753732849</v>
      </c>
    </row>
    <row r="168" spans="1:5" x14ac:dyDescent="0.4">
      <c r="A168">
        <v>28</v>
      </c>
      <c r="B168">
        <v>0</v>
      </c>
      <c r="C168" s="1">
        <v>3</v>
      </c>
      <c r="D168">
        <v>2.4698257080610024</v>
      </c>
      <c r="E168" s="3">
        <f t="shared" si="3"/>
        <v>59.864454931920584</v>
      </c>
    </row>
    <row r="169" spans="1:5" x14ac:dyDescent="0.4">
      <c r="A169">
        <v>28</v>
      </c>
      <c r="B169">
        <v>0</v>
      </c>
      <c r="C169" s="1">
        <v>3</v>
      </c>
      <c r="D169">
        <v>2.5345315904139434</v>
      </c>
      <c r="E169" s="3">
        <f t="shared" si="3"/>
        <v>56.448456625386491</v>
      </c>
    </row>
    <row r="170" spans="1:5" x14ac:dyDescent="0.4">
      <c r="A170">
        <v>28</v>
      </c>
      <c r="B170">
        <v>0</v>
      </c>
      <c r="C170" s="1">
        <v>3</v>
      </c>
      <c r="D170">
        <v>4.5726004922067274</v>
      </c>
      <c r="E170" s="3">
        <f t="shared" si="3"/>
        <v>-51.146705730165884</v>
      </c>
    </row>
    <row r="171" spans="1:5" x14ac:dyDescent="0.4">
      <c r="A171">
        <v>28</v>
      </c>
      <c r="B171">
        <v>20</v>
      </c>
      <c r="C171" s="1">
        <v>1</v>
      </c>
      <c r="D171">
        <v>4.4172789115646252</v>
      </c>
      <c r="E171" s="3">
        <f t="shared" si="3"/>
        <v>-42.946859948795371</v>
      </c>
    </row>
    <row r="172" spans="1:5" x14ac:dyDescent="0.4">
      <c r="A172">
        <v>28</v>
      </c>
      <c r="B172">
        <v>20</v>
      </c>
      <c r="C172" s="1">
        <v>1</v>
      </c>
      <c r="D172">
        <v>3.2934426229508196</v>
      </c>
      <c r="E172" s="3">
        <f t="shared" si="3"/>
        <v>16.383493322429832</v>
      </c>
    </row>
    <row r="173" spans="1:5" x14ac:dyDescent="0.4">
      <c r="A173">
        <v>28</v>
      </c>
      <c r="B173">
        <v>20</v>
      </c>
      <c r="C173" s="1">
        <v>1</v>
      </c>
      <c r="D173">
        <v>2.7879901960784315</v>
      </c>
      <c r="E173" s="3">
        <f t="shared" si="3"/>
        <v>43.067692215069599</v>
      </c>
    </row>
    <row r="174" spans="1:5" x14ac:dyDescent="0.4">
      <c r="A174">
        <v>28</v>
      </c>
      <c r="B174">
        <v>20</v>
      </c>
      <c r="C174" s="1">
        <v>1</v>
      </c>
      <c r="D174">
        <v>3.3025956284153009</v>
      </c>
      <c r="E174" s="3">
        <f t="shared" si="3"/>
        <v>15.900281440767817</v>
      </c>
    </row>
    <row r="175" spans="1:5" x14ac:dyDescent="0.4">
      <c r="A175">
        <v>28</v>
      </c>
      <c r="B175">
        <v>20</v>
      </c>
      <c r="C175" s="1">
        <v>1</v>
      </c>
      <c r="D175">
        <v>4.9360021786492378</v>
      </c>
      <c r="E175" s="3">
        <f t="shared" si="3"/>
        <v>-70.331662342118008</v>
      </c>
    </row>
    <row r="176" spans="1:5" x14ac:dyDescent="0.4">
      <c r="A176">
        <v>28</v>
      </c>
      <c r="B176">
        <v>20</v>
      </c>
      <c r="C176" s="1">
        <v>1</v>
      </c>
      <c r="D176">
        <v>3.5491803278688527</v>
      </c>
      <c r="E176" s="3">
        <f t="shared" si="3"/>
        <v>2.8824091064410529</v>
      </c>
    </row>
    <row r="177" spans="1:5" x14ac:dyDescent="0.4">
      <c r="A177">
        <v>28</v>
      </c>
      <c r="B177">
        <v>20</v>
      </c>
      <c r="C177" s="1">
        <v>1</v>
      </c>
      <c r="D177">
        <v>2.9318367346938774</v>
      </c>
      <c r="E177" s="3">
        <f t="shared" si="3"/>
        <v>35.473644897533553</v>
      </c>
    </row>
    <row r="178" spans="1:5" x14ac:dyDescent="0.4">
      <c r="A178">
        <v>28</v>
      </c>
      <c r="B178">
        <v>20</v>
      </c>
      <c r="C178" s="1">
        <v>2</v>
      </c>
      <c r="D178">
        <v>2.3997278911564628</v>
      </c>
      <c r="E178" s="3">
        <f t="shared" si="3"/>
        <v>63.565108027593297</v>
      </c>
    </row>
    <row r="179" spans="1:5" x14ac:dyDescent="0.4">
      <c r="A179">
        <v>28</v>
      </c>
      <c r="B179">
        <v>20</v>
      </c>
      <c r="C179" s="1">
        <v>2</v>
      </c>
      <c r="D179">
        <v>3.291802832244008</v>
      </c>
      <c r="E179" s="3">
        <f t="shared" si="3"/>
        <v>16.470062303082699</v>
      </c>
    </row>
    <row r="180" spans="1:5" x14ac:dyDescent="0.4">
      <c r="A180">
        <v>28</v>
      </c>
      <c r="B180">
        <v>20</v>
      </c>
      <c r="C180" s="1">
        <v>2</v>
      </c>
      <c r="D180">
        <v>3.3837431693989068</v>
      </c>
      <c r="E180" s="3">
        <f t="shared" si="3"/>
        <v>11.616283564540641</v>
      </c>
    </row>
    <row r="181" spans="1:5" x14ac:dyDescent="0.4">
      <c r="A181">
        <v>28</v>
      </c>
      <c r="B181">
        <v>20</v>
      </c>
      <c r="C181" s="1">
        <v>2</v>
      </c>
      <c r="D181">
        <v>2.5349794238683119</v>
      </c>
      <c r="E181" s="3">
        <f t="shared" si="3"/>
        <v>56.424814287686999</v>
      </c>
    </row>
    <row r="182" spans="1:5" x14ac:dyDescent="0.4">
      <c r="A182">
        <v>28</v>
      </c>
      <c r="B182">
        <v>20</v>
      </c>
      <c r="C182" s="1">
        <v>2</v>
      </c>
      <c r="D182">
        <v>3.5654421768707474</v>
      </c>
      <c r="E182" s="3">
        <f t="shared" si="3"/>
        <v>2.0239021727347373</v>
      </c>
    </row>
    <row r="183" spans="1:5" x14ac:dyDescent="0.4">
      <c r="A183">
        <v>28</v>
      </c>
      <c r="B183">
        <v>20</v>
      </c>
      <c r="C183" s="1">
        <v>2</v>
      </c>
      <c r="D183">
        <v>3.9466776045939289</v>
      </c>
      <c r="E183" s="3">
        <f t="shared" si="3"/>
        <v>-18.102545812160088</v>
      </c>
    </row>
    <row r="184" spans="1:5" x14ac:dyDescent="0.4">
      <c r="A184">
        <v>28</v>
      </c>
      <c r="B184">
        <v>20</v>
      </c>
      <c r="C184" s="1">
        <v>3</v>
      </c>
      <c r="D184">
        <v>3.9050340136054422</v>
      </c>
      <c r="E184" s="3">
        <f t="shared" si="3"/>
        <v>-15.904068160333363</v>
      </c>
    </row>
    <row r="185" spans="1:5" x14ac:dyDescent="0.4">
      <c r="A185">
        <v>28</v>
      </c>
      <c r="B185">
        <v>20</v>
      </c>
      <c r="C185" s="1">
        <v>3</v>
      </c>
      <c r="D185">
        <v>3.3792211328976038</v>
      </c>
      <c r="E185" s="3">
        <f t="shared" si="3"/>
        <v>11.855014085921667</v>
      </c>
    </row>
    <row r="186" spans="1:5" x14ac:dyDescent="0.4">
      <c r="A186">
        <v>28</v>
      </c>
      <c r="B186">
        <v>20</v>
      </c>
      <c r="C186" s="1">
        <v>3</v>
      </c>
      <c r="D186">
        <v>3.4779591836734696</v>
      </c>
      <c r="E186" s="3">
        <f t="shared" si="3"/>
        <v>6.6423656840178369</v>
      </c>
    </row>
    <row r="187" spans="1:5" x14ac:dyDescent="0.4">
      <c r="A187">
        <v>28</v>
      </c>
      <c r="B187">
        <v>40</v>
      </c>
      <c r="C187">
        <v>1</v>
      </c>
      <c r="D187">
        <v>2.8898268398268403</v>
      </c>
      <c r="E187" s="3">
        <f t="shared" si="3"/>
        <v>37.691460720532696</v>
      </c>
    </row>
    <row r="188" spans="1:5" x14ac:dyDescent="0.4">
      <c r="A188">
        <v>28</v>
      </c>
      <c r="B188">
        <v>40</v>
      </c>
      <c r="C188" s="1">
        <v>1</v>
      </c>
      <c r="D188">
        <v>3.6922279792746115</v>
      </c>
      <c r="E188" s="3">
        <f t="shared" si="3"/>
        <v>-4.669462797420576</v>
      </c>
    </row>
    <row r="189" spans="1:5" x14ac:dyDescent="0.4">
      <c r="A189">
        <v>28</v>
      </c>
      <c r="B189">
        <v>40</v>
      </c>
      <c r="C189" s="1">
        <v>1</v>
      </c>
      <c r="D189">
        <v>3.6233160621761655</v>
      </c>
      <c r="E189" s="3">
        <f t="shared" si="3"/>
        <v>-1.0314165557467003</v>
      </c>
    </row>
    <row r="190" spans="1:5" x14ac:dyDescent="0.4">
      <c r="A190">
        <v>28</v>
      </c>
      <c r="B190">
        <v>40</v>
      </c>
      <c r="C190" s="1">
        <v>1</v>
      </c>
      <c r="D190">
        <v>4.1388601036269428</v>
      </c>
      <c r="E190" s="3">
        <f t="shared" si="3"/>
        <v>-28.248379040449699</v>
      </c>
    </row>
    <row r="191" spans="1:5" x14ac:dyDescent="0.4">
      <c r="A191">
        <v>28</v>
      </c>
      <c r="B191">
        <v>40</v>
      </c>
      <c r="C191" s="1">
        <v>1</v>
      </c>
      <c r="D191">
        <v>3.9402417962003455</v>
      </c>
      <c r="E191" s="3">
        <f t="shared" si="3"/>
        <v>-17.762782103294427</v>
      </c>
    </row>
    <row r="192" spans="1:5" x14ac:dyDescent="0.4">
      <c r="A192">
        <v>28</v>
      </c>
      <c r="B192">
        <v>40</v>
      </c>
      <c r="C192" s="1">
        <v>1</v>
      </c>
      <c r="D192">
        <v>3.9272884283246974</v>
      </c>
      <c r="E192" s="3">
        <f t="shared" si="3"/>
        <v>-17.078938824784306</v>
      </c>
    </row>
    <row r="193" spans="1:5" x14ac:dyDescent="0.4">
      <c r="A193">
        <v>28</v>
      </c>
      <c r="B193">
        <v>40</v>
      </c>
      <c r="C193" s="1">
        <v>1</v>
      </c>
      <c r="D193">
        <v>2.7265975820379964</v>
      </c>
      <c r="E193" s="3">
        <f t="shared" si="3"/>
        <v>46.30877413791422</v>
      </c>
    </row>
    <row r="194" spans="1:5" x14ac:dyDescent="0.4">
      <c r="A194">
        <v>28</v>
      </c>
      <c r="B194">
        <v>40</v>
      </c>
      <c r="C194" s="1">
        <v>1</v>
      </c>
      <c r="D194">
        <v>3.4735838779956429</v>
      </c>
      <c r="E194" s="3">
        <f t="shared" si="3"/>
        <v>6.8733498888927658</v>
      </c>
    </row>
    <row r="195" spans="1:5" x14ac:dyDescent="0.4">
      <c r="A195">
        <v>28</v>
      </c>
      <c r="B195">
        <v>40</v>
      </c>
      <c r="C195">
        <v>2</v>
      </c>
      <c r="D195">
        <v>5.8386873920552684</v>
      </c>
      <c r="E195" s="3">
        <f t="shared" si="3"/>
        <v>-117.98685300173841</v>
      </c>
    </row>
    <row r="196" spans="1:5" x14ac:dyDescent="0.4">
      <c r="A196">
        <v>28</v>
      </c>
      <c r="B196">
        <v>40</v>
      </c>
      <c r="C196">
        <v>2</v>
      </c>
      <c r="D196">
        <v>5.3383419689119167</v>
      </c>
      <c r="E196" s="3">
        <f t="shared" si="3"/>
        <v>-91.572266630487277</v>
      </c>
    </row>
    <row r="197" spans="1:5" x14ac:dyDescent="0.4">
      <c r="A197">
        <v>28</v>
      </c>
      <c r="B197">
        <v>40</v>
      </c>
      <c r="C197">
        <v>2</v>
      </c>
      <c r="D197">
        <v>4.4652849740932643</v>
      </c>
      <c r="E197" s="3">
        <f t="shared" si="3"/>
        <v>-45.481229658904866</v>
      </c>
    </row>
    <row r="198" spans="1:5" x14ac:dyDescent="0.4">
      <c r="A198">
        <v>28</v>
      </c>
      <c r="B198">
        <v>40</v>
      </c>
      <c r="C198">
        <v>2</v>
      </c>
      <c r="D198">
        <v>4.1582037996545775</v>
      </c>
      <c r="E198" s="3">
        <f t="shared" si="3"/>
        <v>-29.269585003024858</v>
      </c>
    </row>
    <row r="199" spans="1:5" x14ac:dyDescent="0.4">
      <c r="A199">
        <v>28</v>
      </c>
      <c r="B199">
        <v>40</v>
      </c>
      <c r="C199">
        <v>2</v>
      </c>
      <c r="D199">
        <v>5.4801381692573408</v>
      </c>
      <c r="E199" s="3">
        <f t="shared" si="3"/>
        <v>-99.058071052578157</v>
      </c>
    </row>
    <row r="200" spans="1:5" x14ac:dyDescent="0.4">
      <c r="A200">
        <v>28</v>
      </c>
      <c r="B200">
        <v>40</v>
      </c>
      <c r="C200">
        <v>2</v>
      </c>
      <c r="D200">
        <v>2.8311546840958606</v>
      </c>
      <c r="E200" s="3">
        <f t="shared" si="3"/>
        <v>40.78892230098856</v>
      </c>
    </row>
    <row r="201" spans="1:5" x14ac:dyDescent="0.4">
      <c r="A201">
        <v>28</v>
      </c>
      <c r="B201">
        <v>40</v>
      </c>
      <c r="C201">
        <v>3</v>
      </c>
      <c r="D201">
        <v>3.9711038961038958</v>
      </c>
      <c r="E201" s="3">
        <f t="shared" si="3"/>
        <v>-19.392075718851199</v>
      </c>
    </row>
    <row r="202" spans="1:5" x14ac:dyDescent="0.4">
      <c r="A202">
        <v>28</v>
      </c>
      <c r="B202">
        <v>40</v>
      </c>
      <c r="C202">
        <v>3</v>
      </c>
      <c r="D202">
        <v>4.1447712418300648</v>
      </c>
      <c r="E202" s="3">
        <f t="shared" si="3"/>
        <v>-28.56044399277371</v>
      </c>
    </row>
    <row r="203" spans="1:5" x14ac:dyDescent="0.4">
      <c r="A203">
        <v>28</v>
      </c>
      <c r="B203">
        <v>40</v>
      </c>
      <c r="C203">
        <v>3</v>
      </c>
      <c r="D203">
        <v>4.3258658008658006</v>
      </c>
      <c r="E203" s="3">
        <f t="shared" si="3"/>
        <v>-38.12091491896139</v>
      </c>
    </row>
    <row r="204" spans="1:5" x14ac:dyDescent="0.4">
      <c r="A204">
        <v>28</v>
      </c>
      <c r="B204">
        <v>40</v>
      </c>
      <c r="C204">
        <v>3</v>
      </c>
      <c r="D204">
        <v>3.1223311546840962</v>
      </c>
      <c r="E204" s="3">
        <f t="shared" si="3"/>
        <v>25.416929921585062</v>
      </c>
    </row>
    <row r="205" spans="1:5" x14ac:dyDescent="0.4">
      <c r="A205">
        <v>28</v>
      </c>
      <c r="B205">
        <v>40</v>
      </c>
      <c r="C205">
        <v>3</v>
      </c>
      <c r="D205">
        <v>4.5179591836734696</v>
      </c>
      <c r="E205" s="3">
        <f t="shared" si="3"/>
        <v>-48.262043461003088</v>
      </c>
    </row>
    <row r="206" spans="1:5" x14ac:dyDescent="0.4">
      <c r="A206">
        <v>28</v>
      </c>
      <c r="B206">
        <v>40</v>
      </c>
      <c r="C206">
        <v>3</v>
      </c>
      <c r="D206">
        <v>3.1823129251700677</v>
      </c>
      <c r="E206" s="3">
        <f t="shared" si="3"/>
        <v>22.25033024081149</v>
      </c>
    </row>
    <row r="207" spans="1:5" x14ac:dyDescent="0.4">
      <c r="A207">
        <v>28</v>
      </c>
      <c r="B207">
        <v>80</v>
      </c>
      <c r="C207">
        <v>1</v>
      </c>
      <c r="D207">
        <v>5.1229931972789107</v>
      </c>
      <c r="E207" s="3">
        <f t="shared" si="3"/>
        <v>-80.20342329720242</v>
      </c>
    </row>
    <row r="208" spans="1:5" x14ac:dyDescent="0.4">
      <c r="A208">
        <v>28</v>
      </c>
      <c r="B208">
        <v>80</v>
      </c>
      <c r="C208">
        <v>1</v>
      </c>
      <c r="D208">
        <v>4.7699652777777768</v>
      </c>
      <c r="E208" s="3">
        <f t="shared" si="3"/>
        <v>-61.566125862677644</v>
      </c>
    </row>
    <row r="209" spans="1:5" x14ac:dyDescent="0.4">
      <c r="A209">
        <v>28</v>
      </c>
      <c r="B209">
        <v>80</v>
      </c>
      <c r="C209">
        <v>1</v>
      </c>
      <c r="D209">
        <v>3.5496732026143789</v>
      </c>
      <c r="E209" s="3">
        <f t="shared" si="3"/>
        <v>2.8563889173202739</v>
      </c>
    </row>
    <row r="210" spans="1:5" x14ac:dyDescent="0.4">
      <c r="A210">
        <v>28</v>
      </c>
      <c r="B210">
        <v>80</v>
      </c>
      <c r="C210">
        <v>1</v>
      </c>
      <c r="D210">
        <v>3.5306233062330619</v>
      </c>
      <c r="E210" s="3">
        <f t="shared" si="3"/>
        <v>3.8620844029838119</v>
      </c>
    </row>
    <row r="211" spans="1:5" x14ac:dyDescent="0.4">
      <c r="A211">
        <v>28</v>
      </c>
      <c r="B211">
        <v>80</v>
      </c>
      <c r="C211">
        <v>1</v>
      </c>
      <c r="D211">
        <v>4.9217687074829914</v>
      </c>
      <c r="E211" s="3">
        <f t="shared" si="3"/>
        <v>-69.580238953208934</v>
      </c>
    </row>
    <row r="212" spans="1:5" x14ac:dyDescent="0.4">
      <c r="A212">
        <v>28</v>
      </c>
      <c r="B212">
        <v>80</v>
      </c>
      <c r="C212">
        <v>1</v>
      </c>
      <c r="D212">
        <v>2.9114379084967323</v>
      </c>
      <c r="E212" s="3">
        <f t="shared" si="3"/>
        <v>36.550554031770297</v>
      </c>
    </row>
    <row r="213" spans="1:5" x14ac:dyDescent="0.4">
      <c r="A213">
        <v>28</v>
      </c>
      <c r="B213">
        <v>80</v>
      </c>
      <c r="C213">
        <v>1</v>
      </c>
      <c r="D213">
        <v>4.0704301075268816</v>
      </c>
      <c r="E213" s="3">
        <f t="shared" si="3"/>
        <v>-24.635774709997825</v>
      </c>
    </row>
    <row r="214" spans="1:5" x14ac:dyDescent="0.4">
      <c r="A214">
        <v>28</v>
      </c>
      <c r="B214">
        <v>80</v>
      </c>
      <c r="C214">
        <v>1</v>
      </c>
      <c r="D214">
        <v>4.0183673469387751</v>
      </c>
      <c r="E214" s="3">
        <f t="shared" si="3"/>
        <v>-21.88724095177794</v>
      </c>
    </row>
    <row r="215" spans="1:5" x14ac:dyDescent="0.4">
      <c r="A215">
        <v>28</v>
      </c>
      <c r="B215">
        <v>80</v>
      </c>
      <c r="C215">
        <v>1</v>
      </c>
      <c r="D215">
        <v>4.4272108843537419</v>
      </c>
      <c r="E215" s="3">
        <f t="shared" si="3"/>
        <v>-43.471195619594297</v>
      </c>
    </row>
    <row r="216" spans="1:5" x14ac:dyDescent="0.4">
      <c r="A216">
        <v>28</v>
      </c>
      <c r="B216">
        <v>80</v>
      </c>
      <c r="C216">
        <v>1</v>
      </c>
      <c r="D216">
        <v>4.8616580310880835</v>
      </c>
      <c r="E216" s="3">
        <f t="shared" si="3"/>
        <v>-66.406833981314705</v>
      </c>
    </row>
    <row r="217" spans="1:5" x14ac:dyDescent="0.4">
      <c r="A217">
        <v>28</v>
      </c>
      <c r="B217">
        <v>80</v>
      </c>
      <c r="C217">
        <v>2</v>
      </c>
      <c r="D217">
        <v>5.7261538461538475</v>
      </c>
      <c r="E217" s="3">
        <f t="shared" ref="E217:E238" si="4" xml:space="preserve"> (1-(D217-AVERAGE($D$2:$D$29))/(AVERAGE($D$152:$D$170)-AVERAGE($D$2:$D$29))) *100</f>
        <v>-112.04590314913112</v>
      </c>
    </row>
    <row r="218" spans="1:5" x14ac:dyDescent="0.4">
      <c r="A218">
        <v>28</v>
      </c>
      <c r="B218">
        <v>80</v>
      </c>
      <c r="C218">
        <v>2</v>
      </c>
      <c r="D218">
        <v>5.8292096219931278</v>
      </c>
      <c r="E218" s="3">
        <f t="shared" si="4"/>
        <v>-117.486495919744</v>
      </c>
    </row>
    <row r="219" spans="1:5" x14ac:dyDescent="0.4">
      <c r="A219">
        <v>28</v>
      </c>
      <c r="B219">
        <v>80</v>
      </c>
      <c r="C219">
        <v>2</v>
      </c>
      <c r="D219">
        <v>4.8017271157167531</v>
      </c>
      <c r="E219" s="3">
        <f t="shared" si="4"/>
        <v>-63.242919079407841</v>
      </c>
    </row>
    <row r="220" spans="1:5" x14ac:dyDescent="0.4">
      <c r="A220">
        <v>28</v>
      </c>
      <c r="B220">
        <v>80</v>
      </c>
      <c r="C220">
        <v>2</v>
      </c>
      <c r="D220">
        <v>6.8533678756476677</v>
      </c>
      <c r="E220" s="3">
        <f t="shared" si="4"/>
        <v>-171.55457648503148</v>
      </c>
    </row>
    <row r="221" spans="1:5" x14ac:dyDescent="0.4">
      <c r="A221">
        <v>28</v>
      </c>
      <c r="B221">
        <v>80</v>
      </c>
      <c r="C221">
        <v>3</v>
      </c>
      <c r="D221">
        <v>4.1279792746113992</v>
      </c>
      <c r="E221" s="3">
        <f t="shared" si="4"/>
        <v>-27.673950686501204</v>
      </c>
    </row>
    <row r="222" spans="1:5" x14ac:dyDescent="0.4">
      <c r="A222">
        <v>28</v>
      </c>
      <c r="B222">
        <v>80</v>
      </c>
      <c r="C222">
        <v>3</v>
      </c>
      <c r="D222">
        <v>4.1039723661485317</v>
      </c>
      <c r="E222" s="3">
        <f t="shared" si="4"/>
        <v>-26.406561143662422</v>
      </c>
    </row>
    <row r="223" spans="1:5" x14ac:dyDescent="0.4">
      <c r="A223">
        <v>28</v>
      </c>
      <c r="B223">
        <v>80</v>
      </c>
      <c r="C223">
        <v>3</v>
      </c>
      <c r="D223">
        <v>6.3770293609671853</v>
      </c>
      <c r="E223" s="3">
        <f t="shared" si="4"/>
        <v>-146.40737965661921</v>
      </c>
    </row>
    <row r="224" spans="1:5" x14ac:dyDescent="0.4">
      <c r="A224">
        <v>28</v>
      </c>
      <c r="B224">
        <v>80</v>
      </c>
      <c r="C224">
        <v>3</v>
      </c>
      <c r="D224">
        <v>5.8873920552677017</v>
      </c>
      <c r="E224" s="3">
        <f t="shared" si="4"/>
        <v>-120.5581037289364</v>
      </c>
    </row>
    <row r="225" spans="1:5" x14ac:dyDescent="0.4">
      <c r="A225">
        <v>28</v>
      </c>
      <c r="B225">
        <v>80</v>
      </c>
      <c r="C225">
        <v>3</v>
      </c>
      <c r="D225">
        <v>6.0972366148531947</v>
      </c>
      <c r="E225" s="3">
        <f t="shared" si="4"/>
        <v>-131.63636484080047</v>
      </c>
    </row>
    <row r="226" spans="1:5" x14ac:dyDescent="0.4">
      <c r="A226">
        <v>28</v>
      </c>
      <c r="B226">
        <v>80</v>
      </c>
      <c r="C226">
        <v>3</v>
      </c>
      <c r="D226">
        <v>6.332124352331606</v>
      </c>
      <c r="E226" s="3">
        <f t="shared" si="4"/>
        <v>-144.03672295778409</v>
      </c>
    </row>
    <row r="227" spans="1:5" x14ac:dyDescent="0.4">
      <c r="A227">
        <v>28</v>
      </c>
      <c r="B227">
        <v>160</v>
      </c>
      <c r="C227" s="1">
        <v>1</v>
      </c>
      <c r="D227">
        <v>4.1580610021786493</v>
      </c>
      <c r="E227" s="3">
        <f t="shared" si="4"/>
        <v>-29.2620463385602</v>
      </c>
    </row>
    <row r="228" spans="1:5" x14ac:dyDescent="0.4">
      <c r="A228">
        <v>28</v>
      </c>
      <c r="B228">
        <v>160</v>
      </c>
      <c r="C228" s="1">
        <v>2</v>
      </c>
      <c r="D228">
        <v>3.7725108225108217</v>
      </c>
      <c r="E228" s="3">
        <f t="shared" si="4"/>
        <v>-8.9078109439268083</v>
      </c>
    </row>
    <row r="229" spans="1:5" x14ac:dyDescent="0.4">
      <c r="A229">
        <v>28</v>
      </c>
      <c r="B229">
        <v>160</v>
      </c>
      <c r="C229" s="1">
        <v>2</v>
      </c>
      <c r="D229">
        <v>4.3896514161220042</v>
      </c>
      <c r="E229" s="3">
        <f t="shared" si="4"/>
        <v>-41.488329839724344</v>
      </c>
    </row>
    <row r="230" spans="1:5" x14ac:dyDescent="0.4">
      <c r="A230">
        <v>28</v>
      </c>
      <c r="B230">
        <v>160</v>
      </c>
      <c r="C230" s="1">
        <v>3</v>
      </c>
      <c r="D230">
        <v>3.2216450216450214</v>
      </c>
      <c r="E230" s="3">
        <f t="shared" si="4"/>
        <v>20.17388262793428</v>
      </c>
    </row>
    <row r="231" spans="1:5" x14ac:dyDescent="0.4">
      <c r="A231">
        <v>28</v>
      </c>
      <c r="B231">
        <v>160</v>
      </c>
      <c r="C231" s="1">
        <v>3</v>
      </c>
      <c r="D231">
        <v>3.3985745614035081</v>
      </c>
      <c r="E231" s="3">
        <f t="shared" si="4"/>
        <v>10.833294319530239</v>
      </c>
    </row>
    <row r="232" spans="1:5" x14ac:dyDescent="0.4">
      <c r="A232">
        <v>28</v>
      </c>
      <c r="B232">
        <v>160</v>
      </c>
      <c r="C232" s="1">
        <v>3</v>
      </c>
      <c r="D232">
        <v>2.8175381263616561</v>
      </c>
      <c r="E232" s="3">
        <f t="shared" si="4"/>
        <v>41.507777163474678</v>
      </c>
    </row>
    <row r="233" spans="1:5" x14ac:dyDescent="0.4">
      <c r="A233">
        <v>28</v>
      </c>
      <c r="B233">
        <v>160</v>
      </c>
      <c r="C233" s="1">
        <v>3</v>
      </c>
      <c r="D233">
        <v>3.9173160173160171</v>
      </c>
      <c r="E233" s="3">
        <f t="shared" si="4"/>
        <v>-16.552468311146896</v>
      </c>
    </row>
    <row r="234" spans="1:5" x14ac:dyDescent="0.4">
      <c r="A234">
        <v>28</v>
      </c>
      <c r="B234">
        <v>160</v>
      </c>
      <c r="C234" s="1">
        <v>3</v>
      </c>
      <c r="D234">
        <v>2.5713507625272332</v>
      </c>
      <c r="E234" s="3">
        <f t="shared" si="4"/>
        <v>54.504673077223998</v>
      </c>
    </row>
    <row r="235" spans="1:5" x14ac:dyDescent="0.4">
      <c r="A235">
        <v>28</v>
      </c>
      <c r="B235">
        <v>160</v>
      </c>
      <c r="C235" s="1">
        <v>3</v>
      </c>
      <c r="D235">
        <v>3.4972587719298245</v>
      </c>
      <c r="E235" s="3">
        <f t="shared" si="4"/>
        <v>5.6234882898280709</v>
      </c>
    </row>
    <row r="236" spans="1:5" x14ac:dyDescent="0.4">
      <c r="A236">
        <v>28</v>
      </c>
      <c r="B236">
        <v>160</v>
      </c>
      <c r="C236" s="1">
        <v>3</v>
      </c>
      <c r="D236">
        <v>4.1467317602386764</v>
      </c>
      <c r="E236" s="3">
        <f t="shared" si="4"/>
        <v>-28.663945055122507</v>
      </c>
    </row>
    <row r="237" spans="1:5" x14ac:dyDescent="0.4">
      <c r="A237">
        <v>28</v>
      </c>
      <c r="B237">
        <v>320</v>
      </c>
      <c r="C237" s="1">
        <v>2</v>
      </c>
      <c r="D237">
        <v>3.6651041666666666</v>
      </c>
      <c r="E237" s="3">
        <f t="shared" si="4"/>
        <v>-3.2375234656903062</v>
      </c>
    </row>
    <row r="238" spans="1:5" x14ac:dyDescent="0.4">
      <c r="A238">
        <v>28</v>
      </c>
      <c r="B238">
        <v>320</v>
      </c>
      <c r="C238" s="1">
        <v>2</v>
      </c>
      <c r="D238">
        <v>3.833442265795207</v>
      </c>
      <c r="E238" s="3">
        <f t="shared" si="4"/>
        <v>-12.12454641689078</v>
      </c>
    </row>
    <row r="239" spans="1:5" x14ac:dyDescent="0.4">
      <c r="E239" s="3"/>
    </row>
    <row r="240" spans="1:5" x14ac:dyDescent="0.4">
      <c r="E240" s="3"/>
    </row>
    <row r="241" spans="5:5" x14ac:dyDescent="0.4">
      <c r="E241" s="3"/>
    </row>
    <row r="242" spans="5:5" x14ac:dyDescent="0.4">
      <c r="E242" s="3"/>
    </row>
    <row r="243" spans="5:5" x14ac:dyDescent="0.4">
      <c r="E243" s="3"/>
    </row>
    <row r="244" spans="5:5" x14ac:dyDescent="0.4">
      <c r="E244" s="3"/>
    </row>
    <row r="245" spans="5:5" x14ac:dyDescent="0.4">
      <c r="E245" s="3"/>
    </row>
    <row r="246" spans="5:5" x14ac:dyDescent="0.4">
      <c r="E246" s="3"/>
    </row>
    <row r="247" spans="5:5" x14ac:dyDescent="0.4">
      <c r="E247" s="3"/>
    </row>
    <row r="248" spans="5:5" x14ac:dyDescent="0.4">
      <c r="E248" s="3"/>
    </row>
    <row r="249" spans="5:5" x14ac:dyDescent="0.4">
      <c r="E249" s="3"/>
    </row>
    <row r="250" spans="5:5" x14ac:dyDescent="0.4">
      <c r="E250" s="3"/>
    </row>
    <row r="251" spans="5:5" x14ac:dyDescent="0.4">
      <c r="E251" s="3"/>
    </row>
    <row r="252" spans="5:5" x14ac:dyDescent="0.4">
      <c r="E252" s="3"/>
    </row>
    <row r="253" spans="5:5" x14ac:dyDescent="0.4">
      <c r="E253" s="3"/>
    </row>
    <row r="254" spans="5:5" x14ac:dyDescent="0.4">
      <c r="E254" s="3"/>
    </row>
    <row r="255" spans="5:5" x14ac:dyDescent="0.4">
      <c r="E255" s="3"/>
    </row>
    <row r="256" spans="5:5" x14ac:dyDescent="0.4">
      <c r="E256" s="3"/>
    </row>
    <row r="257" spans="5:5" x14ac:dyDescent="0.4">
      <c r="E257" s="3"/>
    </row>
    <row r="258" spans="5:5" x14ac:dyDescent="0.4">
      <c r="E258" s="3"/>
    </row>
    <row r="259" spans="5:5" x14ac:dyDescent="0.4">
      <c r="E259" s="3"/>
    </row>
    <row r="260" spans="5:5" x14ac:dyDescent="0.4">
      <c r="E260" s="3"/>
    </row>
    <row r="261" spans="5:5" x14ac:dyDescent="0.4">
      <c r="E261" s="3"/>
    </row>
    <row r="262" spans="5:5" x14ac:dyDescent="0.4">
      <c r="E262" s="3"/>
    </row>
    <row r="263" spans="5:5" x14ac:dyDescent="0.4">
      <c r="E263" s="3"/>
    </row>
    <row r="264" spans="5:5" x14ac:dyDescent="0.4">
      <c r="E264" s="3"/>
    </row>
    <row r="265" spans="5:5" x14ac:dyDescent="0.4">
      <c r="E265" s="3"/>
    </row>
    <row r="266" spans="5:5" x14ac:dyDescent="0.4">
      <c r="E266" s="3"/>
    </row>
    <row r="267" spans="5:5" x14ac:dyDescent="0.4">
      <c r="E267" s="3"/>
    </row>
    <row r="268" spans="5:5" x14ac:dyDescent="0.4">
      <c r="E268" s="3"/>
    </row>
    <row r="269" spans="5:5" x14ac:dyDescent="0.4">
      <c r="E26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FD4C-537B-464E-9B2C-398AF5AFBC61}">
  <dimension ref="A1:O83"/>
  <sheetViews>
    <sheetView workbookViewId="0">
      <pane ySplit="1" topLeftCell="A2" activePane="bottomLeft" state="frozen"/>
      <selection pane="bottomLeft" activeCell="C23" sqref="C23"/>
    </sheetView>
  </sheetViews>
  <sheetFormatPr defaultColWidth="8.875" defaultRowHeight="18.75" x14ac:dyDescent="0.4"/>
  <sheetData>
    <row r="1" spans="1:5" x14ac:dyDescent="0.4">
      <c r="A1" s="1" t="s">
        <v>0</v>
      </c>
      <c r="B1" s="1" t="s">
        <v>23</v>
      </c>
      <c r="C1" s="1" t="s">
        <v>3</v>
      </c>
      <c r="D1" s="1" t="s">
        <v>9</v>
      </c>
      <c r="E1" s="1" t="s">
        <v>5</v>
      </c>
    </row>
    <row r="2" spans="1:5" x14ac:dyDescent="0.4">
      <c r="A2">
        <v>0</v>
      </c>
      <c r="B2">
        <v>0</v>
      </c>
      <c r="C2">
        <v>1</v>
      </c>
      <c r="D2" s="2">
        <v>7.9240000000000004</v>
      </c>
      <c r="E2" s="1" t="s">
        <v>6</v>
      </c>
    </row>
    <row r="3" spans="1:5" x14ac:dyDescent="0.4">
      <c r="A3">
        <v>0</v>
      </c>
      <c r="B3">
        <v>0</v>
      </c>
      <c r="C3">
        <v>2</v>
      </c>
      <c r="D3" s="2">
        <v>7.4960000000000004</v>
      </c>
      <c r="E3" s="1" t="s">
        <v>6</v>
      </c>
    </row>
    <row r="4" spans="1:5" x14ac:dyDescent="0.4">
      <c r="A4">
        <v>0</v>
      </c>
      <c r="B4">
        <v>0</v>
      </c>
      <c r="C4">
        <v>3</v>
      </c>
      <c r="D4" s="2">
        <v>7.3280000000000003</v>
      </c>
      <c r="E4" s="1" t="s">
        <v>6</v>
      </c>
    </row>
    <row r="5" spans="1:5" x14ac:dyDescent="0.4">
      <c r="A5">
        <v>0</v>
      </c>
      <c r="B5">
        <v>20</v>
      </c>
      <c r="C5">
        <v>1</v>
      </c>
      <c r="D5" s="2">
        <v>7.96</v>
      </c>
      <c r="E5" s="1" t="s">
        <v>6</v>
      </c>
    </row>
    <row r="6" spans="1:5" x14ac:dyDescent="0.4">
      <c r="D6" s="2"/>
      <c r="E6" s="1"/>
    </row>
    <row r="7" spans="1:5" x14ac:dyDescent="0.4">
      <c r="D7" s="2"/>
      <c r="E7" s="1"/>
    </row>
    <row r="8" spans="1:5" x14ac:dyDescent="0.4">
      <c r="D8" s="2"/>
      <c r="E8" s="1"/>
    </row>
    <row r="9" spans="1:5" x14ac:dyDescent="0.4">
      <c r="D9" s="2"/>
      <c r="E9" s="1"/>
    </row>
    <row r="10" spans="1:5" x14ac:dyDescent="0.4">
      <c r="D10" s="2"/>
      <c r="E10" s="1"/>
    </row>
    <row r="11" spans="1:5" x14ac:dyDescent="0.4">
      <c r="D11" s="2"/>
      <c r="E11" s="1"/>
    </row>
    <row r="12" spans="1:5" x14ac:dyDescent="0.4">
      <c r="D12" s="2"/>
      <c r="E12" s="1"/>
    </row>
    <row r="13" spans="1:5" x14ac:dyDescent="0.4">
      <c r="D13" s="2"/>
      <c r="E13" s="1"/>
    </row>
    <row r="14" spans="1:5" x14ac:dyDescent="0.4">
      <c r="D14" s="2"/>
      <c r="E14" s="1"/>
    </row>
    <row r="15" spans="1:5" x14ac:dyDescent="0.4">
      <c r="D15" s="2"/>
      <c r="E15" s="1"/>
    </row>
    <row r="16" spans="1:5" x14ac:dyDescent="0.4">
      <c r="D16" s="2"/>
      <c r="E16" s="1"/>
    </row>
    <row r="17" spans="4:5" x14ac:dyDescent="0.4">
      <c r="D17" s="2"/>
      <c r="E17" s="1"/>
    </row>
    <row r="18" spans="4:5" x14ac:dyDescent="0.4">
      <c r="D18" s="2"/>
      <c r="E18" s="1"/>
    </row>
    <row r="19" spans="4:5" x14ac:dyDescent="0.4">
      <c r="D19" s="2"/>
      <c r="E19" s="1"/>
    </row>
    <row r="20" spans="4:5" x14ac:dyDescent="0.4">
      <c r="D20" s="2"/>
      <c r="E20" s="1"/>
    </row>
    <row r="21" spans="4:5" x14ac:dyDescent="0.4">
      <c r="D21" s="2"/>
      <c r="E21" s="1"/>
    </row>
    <row r="22" spans="4:5" x14ac:dyDescent="0.4">
      <c r="D22" s="2"/>
      <c r="E22" s="1"/>
    </row>
    <row r="23" spans="4:5" x14ac:dyDescent="0.4">
      <c r="D23" s="2"/>
      <c r="E23" s="1"/>
    </row>
    <row r="24" spans="4:5" x14ac:dyDescent="0.4">
      <c r="D24" s="2"/>
      <c r="E24" s="1"/>
    </row>
    <row r="25" spans="4:5" x14ac:dyDescent="0.4">
      <c r="D25" s="2"/>
      <c r="E25" s="1"/>
    </row>
    <row r="26" spans="4:5" x14ac:dyDescent="0.4">
      <c r="D26" s="2"/>
      <c r="E26" s="1"/>
    </row>
    <row r="27" spans="4:5" x14ac:dyDescent="0.4">
      <c r="D27" s="2"/>
      <c r="E27" s="1"/>
    </row>
    <row r="28" spans="4:5" x14ac:dyDescent="0.4">
      <c r="D28" s="2"/>
      <c r="E28" s="1"/>
    </row>
    <row r="29" spans="4:5" x14ac:dyDescent="0.4">
      <c r="D29" s="2"/>
      <c r="E29" s="1"/>
    </row>
    <row r="30" spans="4:5" x14ac:dyDescent="0.4">
      <c r="D30" s="2"/>
      <c r="E30" s="1"/>
    </row>
    <row r="31" spans="4:5" x14ac:dyDescent="0.4">
      <c r="D31" s="2"/>
      <c r="E31" s="1"/>
    </row>
    <row r="32" spans="4:5" x14ac:dyDescent="0.4">
      <c r="D32" s="2"/>
      <c r="E32" s="1"/>
    </row>
    <row r="33" spans="4:15" x14ac:dyDescent="0.4">
      <c r="D33" s="2"/>
      <c r="E33" s="1"/>
    </row>
    <row r="34" spans="4:15" x14ac:dyDescent="0.4">
      <c r="D34" s="2"/>
      <c r="E34" s="1"/>
      <c r="O34" t="s">
        <v>8</v>
      </c>
    </row>
    <row r="35" spans="4:15" x14ac:dyDescent="0.4">
      <c r="D35" s="2"/>
      <c r="E35" s="1"/>
    </row>
    <row r="36" spans="4:15" x14ac:dyDescent="0.4">
      <c r="D36" s="2"/>
      <c r="E36" s="1"/>
    </row>
    <row r="37" spans="4:15" x14ac:dyDescent="0.4">
      <c r="D37" s="2"/>
      <c r="E37" s="1"/>
    </row>
    <row r="38" spans="4:15" x14ac:dyDescent="0.4">
      <c r="D38" s="2"/>
      <c r="E38" s="1"/>
    </row>
    <row r="39" spans="4:15" x14ac:dyDescent="0.4">
      <c r="D39" s="2"/>
      <c r="E39" s="1"/>
    </row>
    <row r="40" spans="4:15" x14ac:dyDescent="0.4">
      <c r="D40" s="2"/>
      <c r="E40" s="1"/>
    </row>
    <row r="41" spans="4:15" x14ac:dyDescent="0.4">
      <c r="D41" s="2"/>
      <c r="E41" s="1"/>
    </row>
    <row r="42" spans="4:15" x14ac:dyDescent="0.4">
      <c r="D42" s="2"/>
      <c r="E42" s="1"/>
    </row>
    <row r="43" spans="4:15" x14ac:dyDescent="0.4">
      <c r="D43" s="2"/>
      <c r="E43" s="1"/>
    </row>
    <row r="44" spans="4:15" x14ac:dyDescent="0.4">
      <c r="D44" s="2"/>
      <c r="E44" s="1"/>
    </row>
    <row r="45" spans="4:15" x14ac:dyDescent="0.4">
      <c r="D45" s="2"/>
      <c r="E45" s="1"/>
    </row>
    <row r="46" spans="4:15" x14ac:dyDescent="0.4">
      <c r="D46" s="2"/>
      <c r="E46" s="1"/>
    </row>
    <row r="47" spans="4:15" x14ac:dyDescent="0.4">
      <c r="D47" s="2"/>
      <c r="E47" s="1"/>
    </row>
    <row r="48" spans="4:15" x14ac:dyDescent="0.4">
      <c r="D48" s="2"/>
      <c r="E48" s="1"/>
    </row>
    <row r="49" spans="4:5" x14ac:dyDescent="0.4">
      <c r="D49" s="2"/>
      <c r="E49" s="1"/>
    </row>
    <row r="50" spans="4:5" x14ac:dyDescent="0.4">
      <c r="D50" s="2"/>
      <c r="E50" s="1"/>
    </row>
    <row r="51" spans="4:5" x14ac:dyDescent="0.4">
      <c r="D51" s="2"/>
      <c r="E51" s="1"/>
    </row>
    <row r="52" spans="4:5" x14ac:dyDescent="0.4">
      <c r="D52" s="2"/>
      <c r="E52" s="1"/>
    </row>
    <row r="53" spans="4:5" x14ac:dyDescent="0.4">
      <c r="D53" s="2"/>
      <c r="E53" s="1"/>
    </row>
    <row r="54" spans="4:5" x14ac:dyDescent="0.4">
      <c r="D54" s="2"/>
      <c r="E54" s="1"/>
    </row>
    <row r="55" spans="4:5" x14ac:dyDescent="0.4">
      <c r="D55" s="2"/>
      <c r="E55" s="1"/>
    </row>
    <row r="56" spans="4:5" x14ac:dyDescent="0.4">
      <c r="D56" s="2"/>
      <c r="E56" s="1"/>
    </row>
    <row r="57" spans="4:5" x14ac:dyDescent="0.4">
      <c r="D57" s="2"/>
      <c r="E57" s="1"/>
    </row>
    <row r="58" spans="4:5" x14ac:dyDescent="0.4">
      <c r="D58" s="2"/>
      <c r="E58" s="1"/>
    </row>
    <row r="59" spans="4:5" x14ac:dyDescent="0.4">
      <c r="D59" s="2"/>
      <c r="E59" s="1"/>
    </row>
    <row r="60" spans="4:5" x14ac:dyDescent="0.4">
      <c r="D60" s="2"/>
      <c r="E60" s="1"/>
    </row>
    <row r="61" spans="4:5" x14ac:dyDescent="0.4">
      <c r="D61" s="2"/>
      <c r="E61" s="1"/>
    </row>
    <row r="62" spans="4:5" x14ac:dyDescent="0.4">
      <c r="D62" s="2"/>
      <c r="E62" s="1"/>
    </row>
    <row r="63" spans="4:5" x14ac:dyDescent="0.4">
      <c r="D63" s="2"/>
      <c r="E63" s="1"/>
    </row>
    <row r="64" spans="4:5" x14ac:dyDescent="0.4">
      <c r="D64" s="2"/>
      <c r="E64" s="1"/>
    </row>
    <row r="65" spans="4:5" x14ac:dyDescent="0.4">
      <c r="D65" s="2"/>
      <c r="E65" s="1"/>
    </row>
    <row r="66" spans="4:5" x14ac:dyDescent="0.4">
      <c r="D66" s="2"/>
      <c r="E66" s="1"/>
    </row>
    <row r="67" spans="4:5" x14ac:dyDescent="0.4">
      <c r="D67" s="2"/>
      <c r="E67" s="1"/>
    </row>
    <row r="68" spans="4:5" x14ac:dyDescent="0.4">
      <c r="D68" s="2"/>
      <c r="E68" s="1"/>
    </row>
    <row r="69" spans="4:5" x14ac:dyDescent="0.4">
      <c r="D69" s="2"/>
      <c r="E69" s="1"/>
    </row>
    <row r="70" spans="4:5" x14ac:dyDescent="0.4">
      <c r="D70" s="2"/>
      <c r="E70" s="1"/>
    </row>
    <row r="71" spans="4:5" x14ac:dyDescent="0.4">
      <c r="D71" s="2"/>
      <c r="E71" s="1"/>
    </row>
    <row r="72" spans="4:5" x14ac:dyDescent="0.4">
      <c r="D72" s="2"/>
      <c r="E72" s="1"/>
    </row>
    <row r="73" spans="4:5" x14ac:dyDescent="0.4">
      <c r="D73" s="2"/>
      <c r="E73" s="1"/>
    </row>
    <row r="74" spans="4:5" x14ac:dyDescent="0.4">
      <c r="D74" s="2"/>
      <c r="E74" s="1"/>
    </row>
    <row r="75" spans="4:5" x14ac:dyDescent="0.4">
      <c r="D75" s="2"/>
      <c r="E75" s="1"/>
    </row>
    <row r="76" spans="4:5" x14ac:dyDescent="0.4">
      <c r="D76" s="2"/>
      <c r="E76" s="1"/>
    </row>
    <row r="77" spans="4:5" x14ac:dyDescent="0.4">
      <c r="D77" s="2"/>
      <c r="E77" s="1"/>
    </row>
    <row r="78" spans="4:5" x14ac:dyDescent="0.4">
      <c r="D78" s="2"/>
      <c r="E78" s="1"/>
    </row>
    <row r="79" spans="4:5" x14ac:dyDescent="0.4">
      <c r="D79" s="2"/>
      <c r="E79" s="1"/>
    </row>
    <row r="80" spans="4:5" x14ac:dyDescent="0.4">
      <c r="D80" s="2"/>
      <c r="E80" s="1"/>
    </row>
    <row r="81" spans="4:5" x14ac:dyDescent="0.4">
      <c r="D81" s="2"/>
      <c r="E81" s="1"/>
    </row>
    <row r="82" spans="4:5" x14ac:dyDescent="0.4">
      <c r="D82" s="2"/>
      <c r="E82" s="1"/>
    </row>
    <row r="83" spans="4:5" x14ac:dyDescent="0.4">
      <c r="D83" s="2"/>
      <c r="E83" s="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22F3-2CD5-492C-AC16-1829E55FE16D}">
  <dimension ref="A1:D61"/>
  <sheetViews>
    <sheetView workbookViewId="0">
      <pane ySplit="1" topLeftCell="A2" activePane="bottomLeft" state="frozen"/>
      <selection pane="bottomLeft" activeCell="J10" sqref="J10"/>
    </sheetView>
  </sheetViews>
  <sheetFormatPr defaultColWidth="8.875" defaultRowHeight="18.75" x14ac:dyDescent="0.4"/>
  <sheetData>
    <row r="1" spans="1:4" x14ac:dyDescent="0.4">
      <c r="A1" t="s">
        <v>1</v>
      </c>
      <c r="B1" t="s">
        <v>10</v>
      </c>
      <c r="C1" t="s">
        <v>11</v>
      </c>
      <c r="D1" t="s">
        <v>14</v>
      </c>
    </row>
    <row r="2" spans="1:4" x14ac:dyDescent="0.4">
      <c r="A2">
        <v>1</v>
      </c>
      <c r="B2">
        <v>0</v>
      </c>
      <c r="C2">
        <v>1</v>
      </c>
      <c r="D2" s="2">
        <v>341.13749999999999</v>
      </c>
    </row>
    <row r="3" spans="1:4" x14ac:dyDescent="0.4">
      <c r="D3" s="2"/>
    </row>
    <row r="4" spans="1:4" x14ac:dyDescent="0.4">
      <c r="D4" s="2"/>
    </row>
    <row r="5" spans="1:4" x14ac:dyDescent="0.4">
      <c r="D5" s="2"/>
    </row>
    <row r="6" spans="1:4" x14ac:dyDescent="0.4">
      <c r="D6" s="2"/>
    </row>
    <row r="7" spans="1:4" x14ac:dyDescent="0.4">
      <c r="D7" s="2"/>
    </row>
    <row r="8" spans="1:4" x14ac:dyDescent="0.4">
      <c r="D8" s="2"/>
    </row>
    <row r="9" spans="1:4" x14ac:dyDescent="0.4">
      <c r="D9" s="2"/>
    </row>
    <row r="10" spans="1:4" x14ac:dyDescent="0.4">
      <c r="D10" s="2"/>
    </row>
    <row r="11" spans="1:4" x14ac:dyDescent="0.4">
      <c r="D11" s="2"/>
    </row>
    <row r="12" spans="1:4" x14ac:dyDescent="0.4">
      <c r="D12" s="2"/>
    </row>
    <row r="13" spans="1:4" x14ac:dyDescent="0.4">
      <c r="D13" s="2"/>
    </row>
    <row r="14" spans="1:4" x14ac:dyDescent="0.4">
      <c r="D14" s="2"/>
    </row>
    <row r="15" spans="1:4" x14ac:dyDescent="0.4">
      <c r="D15" s="2"/>
    </row>
    <row r="16" spans="1:4" x14ac:dyDescent="0.4">
      <c r="D16" s="2"/>
    </row>
    <row r="17" spans="4:4" x14ac:dyDescent="0.4">
      <c r="D17" s="2"/>
    </row>
    <row r="18" spans="4:4" x14ac:dyDescent="0.4">
      <c r="D18" s="2"/>
    </row>
    <row r="19" spans="4:4" x14ac:dyDescent="0.4">
      <c r="D19" s="2"/>
    </row>
    <row r="20" spans="4:4" x14ac:dyDescent="0.4">
      <c r="D20" s="2"/>
    </row>
    <row r="21" spans="4:4" x14ac:dyDescent="0.4">
      <c r="D21" s="2"/>
    </row>
    <row r="22" spans="4:4" x14ac:dyDescent="0.4">
      <c r="D22" s="2"/>
    </row>
    <row r="23" spans="4:4" x14ac:dyDescent="0.4">
      <c r="D23" s="2"/>
    </row>
    <row r="24" spans="4:4" x14ac:dyDescent="0.4">
      <c r="D24" s="2"/>
    </row>
    <row r="25" spans="4:4" x14ac:dyDescent="0.4">
      <c r="D25" s="2"/>
    </row>
    <row r="26" spans="4:4" x14ac:dyDescent="0.4">
      <c r="D26" s="2"/>
    </row>
    <row r="27" spans="4:4" x14ac:dyDescent="0.4">
      <c r="D27" s="2"/>
    </row>
    <row r="28" spans="4:4" x14ac:dyDescent="0.4">
      <c r="D28" s="2"/>
    </row>
    <row r="29" spans="4:4" x14ac:dyDescent="0.4">
      <c r="D29" s="2"/>
    </row>
    <row r="30" spans="4:4" x14ac:dyDescent="0.4">
      <c r="D30" s="2"/>
    </row>
    <row r="31" spans="4:4" x14ac:dyDescent="0.4">
      <c r="D31" s="2"/>
    </row>
    <row r="32" spans="4:4" x14ac:dyDescent="0.4">
      <c r="D32" s="2"/>
    </row>
    <row r="33" spans="4:4" x14ac:dyDescent="0.4">
      <c r="D33" s="2"/>
    </row>
    <row r="34" spans="4:4" x14ac:dyDescent="0.4">
      <c r="D34" s="2"/>
    </row>
    <row r="35" spans="4:4" x14ac:dyDescent="0.4">
      <c r="D35" s="2"/>
    </row>
    <row r="36" spans="4:4" x14ac:dyDescent="0.4">
      <c r="D36" s="2"/>
    </row>
    <row r="37" spans="4:4" x14ac:dyDescent="0.4">
      <c r="D37" s="2"/>
    </row>
    <row r="38" spans="4:4" x14ac:dyDescent="0.4">
      <c r="D38" s="2"/>
    </row>
    <row r="39" spans="4:4" x14ac:dyDescent="0.4">
      <c r="D39" s="2"/>
    </row>
    <row r="40" spans="4:4" x14ac:dyDescent="0.4">
      <c r="D40" s="2"/>
    </row>
    <row r="41" spans="4:4" x14ac:dyDescent="0.4">
      <c r="D41" s="2"/>
    </row>
    <row r="42" spans="4:4" x14ac:dyDescent="0.4">
      <c r="D42" s="2"/>
    </row>
    <row r="43" spans="4:4" x14ac:dyDescent="0.4">
      <c r="D43" s="2"/>
    </row>
    <row r="44" spans="4:4" x14ac:dyDescent="0.4">
      <c r="D44" s="2"/>
    </row>
    <row r="45" spans="4:4" x14ac:dyDescent="0.4">
      <c r="D45" s="2"/>
    </row>
    <row r="46" spans="4:4" x14ac:dyDescent="0.4">
      <c r="D46" s="2"/>
    </row>
    <row r="47" spans="4:4" x14ac:dyDescent="0.4">
      <c r="D47" s="2"/>
    </row>
    <row r="48" spans="4:4" x14ac:dyDescent="0.4">
      <c r="D48" s="2"/>
    </row>
    <row r="49" spans="4:4" x14ac:dyDescent="0.4">
      <c r="D49" s="2"/>
    </row>
    <row r="50" spans="4:4" x14ac:dyDescent="0.4">
      <c r="D50" s="2"/>
    </row>
    <row r="51" spans="4:4" x14ac:dyDescent="0.4">
      <c r="D51" s="2"/>
    </row>
    <row r="52" spans="4:4" x14ac:dyDescent="0.4">
      <c r="D52" s="2"/>
    </row>
    <row r="53" spans="4:4" x14ac:dyDescent="0.4">
      <c r="D53" s="2"/>
    </row>
    <row r="54" spans="4:4" x14ac:dyDescent="0.4">
      <c r="D54" s="2"/>
    </row>
    <row r="55" spans="4:4" x14ac:dyDescent="0.4">
      <c r="D55" s="2"/>
    </row>
    <row r="56" spans="4:4" x14ac:dyDescent="0.4">
      <c r="D56" s="2"/>
    </row>
    <row r="57" spans="4:4" x14ac:dyDescent="0.4">
      <c r="D57" s="2"/>
    </row>
    <row r="58" spans="4:4" x14ac:dyDescent="0.4">
      <c r="D58" s="2"/>
    </row>
    <row r="59" spans="4:4" x14ac:dyDescent="0.4">
      <c r="D59" s="2"/>
    </row>
    <row r="60" spans="4:4" x14ac:dyDescent="0.4">
      <c r="D60" s="2"/>
    </row>
    <row r="61" spans="4:4" x14ac:dyDescent="0.4">
      <c r="D61" s="2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A6A7-B64B-4E04-8632-72CAA5377475}">
  <dimension ref="A1:D13"/>
  <sheetViews>
    <sheetView tabSelected="1" topLeftCell="A10" workbookViewId="0">
      <selection activeCell="D1" sqref="D1:D1048576"/>
    </sheetView>
  </sheetViews>
  <sheetFormatPr defaultColWidth="8.875" defaultRowHeight="18.75" x14ac:dyDescent="0.4"/>
  <sheetData>
    <row r="1" spans="1:4" x14ac:dyDescent="0.4">
      <c r="A1" t="s">
        <v>25</v>
      </c>
      <c r="B1" t="s">
        <v>24</v>
      </c>
      <c r="C1" t="s">
        <v>12</v>
      </c>
      <c r="D1" t="s">
        <v>13</v>
      </c>
    </row>
    <row r="2" spans="1:4" x14ac:dyDescent="0.4">
      <c r="A2">
        <v>0</v>
      </c>
      <c r="B2">
        <v>1</v>
      </c>
      <c r="C2">
        <f>D2-B2</f>
        <v>9</v>
      </c>
      <c r="D2">
        <v>10</v>
      </c>
    </row>
    <row r="3" spans="1:4" x14ac:dyDescent="0.4">
      <c r="A3">
        <v>0</v>
      </c>
      <c r="B3">
        <v>1</v>
      </c>
      <c r="C3">
        <f>D3-B3</f>
        <v>9</v>
      </c>
      <c r="D3">
        <v>10</v>
      </c>
    </row>
    <row r="4" spans="1:4" x14ac:dyDescent="0.4">
      <c r="A4">
        <v>9.85</v>
      </c>
      <c r="B4">
        <v>3</v>
      </c>
      <c r="C4">
        <f>D4-B4</f>
        <v>7</v>
      </c>
      <c r="D4">
        <v>10</v>
      </c>
    </row>
    <row r="5" spans="1:4" x14ac:dyDescent="0.4">
      <c r="A5">
        <v>9.85</v>
      </c>
      <c r="B5">
        <v>4</v>
      </c>
      <c r="C5">
        <f>D5-B5</f>
        <v>6</v>
      </c>
      <c r="D5">
        <v>10</v>
      </c>
    </row>
    <row r="6" spans="1:4" x14ac:dyDescent="0.4">
      <c r="A6">
        <v>20.05</v>
      </c>
      <c r="B6">
        <v>3</v>
      </c>
      <c r="C6">
        <f>D6-B6</f>
        <v>7</v>
      </c>
      <c r="D6">
        <v>10</v>
      </c>
    </row>
    <row r="7" spans="1:4" x14ac:dyDescent="0.4">
      <c r="A7">
        <v>20.05</v>
      </c>
      <c r="B7">
        <v>3</v>
      </c>
      <c r="C7">
        <f>D7-B7</f>
        <v>7</v>
      </c>
      <c r="D7">
        <v>10</v>
      </c>
    </row>
    <row r="8" spans="1:4" x14ac:dyDescent="0.4">
      <c r="A8">
        <v>41.15</v>
      </c>
      <c r="B8">
        <v>9</v>
      </c>
      <c r="C8">
        <f>D8-B8</f>
        <v>1</v>
      </c>
      <c r="D8">
        <v>10</v>
      </c>
    </row>
    <row r="9" spans="1:4" x14ac:dyDescent="0.4">
      <c r="A9">
        <v>41.15</v>
      </c>
      <c r="B9">
        <v>4</v>
      </c>
      <c r="C9">
        <f>D9-B9</f>
        <v>6</v>
      </c>
      <c r="D9">
        <v>10</v>
      </c>
    </row>
    <row r="10" spans="1:4" x14ac:dyDescent="0.4">
      <c r="A10">
        <v>85.92</v>
      </c>
      <c r="B10">
        <v>10</v>
      </c>
      <c r="C10">
        <f>D10-B10</f>
        <v>0</v>
      </c>
      <c r="D10">
        <v>10</v>
      </c>
    </row>
    <row r="11" spans="1:4" x14ac:dyDescent="0.4">
      <c r="A11">
        <v>85.92</v>
      </c>
      <c r="B11">
        <v>10</v>
      </c>
      <c r="C11">
        <f>D11-B11</f>
        <v>0</v>
      </c>
      <c r="D11">
        <v>10</v>
      </c>
    </row>
    <row r="12" spans="1:4" x14ac:dyDescent="0.4">
      <c r="A12">
        <v>168.7</v>
      </c>
      <c r="B12">
        <v>10</v>
      </c>
      <c r="C12">
        <f>D12-B12</f>
        <v>0</v>
      </c>
      <c r="D12">
        <v>10</v>
      </c>
    </row>
    <row r="13" spans="1:4" x14ac:dyDescent="0.4">
      <c r="A13">
        <v>168.7</v>
      </c>
      <c r="B13">
        <v>10</v>
      </c>
      <c r="C13">
        <f>D13-B13</f>
        <v>0</v>
      </c>
      <c r="D13">
        <v>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Note</vt:lpstr>
      <vt:lpstr>Survival</vt:lpstr>
      <vt:lpstr>Cdissolved</vt:lpstr>
      <vt:lpstr>Cfree</vt:lpstr>
      <vt:lpstr>Weight</vt:lpstr>
      <vt:lpstr>Length</vt:lpstr>
      <vt:lpstr>DOC</vt:lpstr>
      <vt:lpstr>Ventilation</vt:lpstr>
      <vt:lpstr>Water-only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nishimori</dc:creator>
  <cp:lastModifiedBy>Hiki</cp:lastModifiedBy>
  <dcterms:created xsi:type="dcterms:W3CDTF">2020-11-17T01:32:53Z</dcterms:created>
  <dcterms:modified xsi:type="dcterms:W3CDTF">2021-09-08T08:12:02Z</dcterms:modified>
</cp:coreProperties>
</file>