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vmi0322\PycharmProjects\PoreSizeDistributionAnalysis\mnt\data\"/>
    </mc:Choice>
  </mc:AlternateContent>
  <bookViews>
    <workbookView xWindow="0" yWindow="0" windowWidth="25125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11" i="1" l="1"/>
  <c r="H16" i="1" l="1"/>
  <c r="G16" i="1"/>
  <c r="H15" i="1"/>
  <c r="G15" i="1"/>
  <c r="H3" i="1"/>
  <c r="H4" i="1"/>
  <c r="H5" i="1"/>
  <c r="H6" i="1"/>
  <c r="H7" i="1"/>
  <c r="H8" i="1"/>
  <c r="H9" i="1"/>
  <c r="H10" i="1"/>
  <c r="H12" i="1"/>
  <c r="H13" i="1"/>
  <c r="H2" i="1"/>
  <c r="G3" i="1"/>
  <c r="G4" i="1"/>
  <c r="G5" i="1"/>
  <c r="G6" i="1"/>
  <c r="G7" i="1"/>
  <c r="G8" i="1"/>
  <c r="G9" i="1"/>
  <c r="G10" i="1"/>
  <c r="G11" i="1"/>
  <c r="G12" i="1"/>
  <c r="G13" i="1"/>
  <c r="G2" i="1"/>
</calcChain>
</file>

<file path=xl/sharedStrings.xml><?xml version="1.0" encoding="utf-8"?>
<sst xmlns="http://schemas.openxmlformats.org/spreadsheetml/2006/main" count="10" uniqueCount="10">
  <si>
    <t>Группа</t>
  </si>
  <si>
    <t>Средняя_проницаемость</t>
  </si>
  <si>
    <t>Дисперсия_проницаемости</t>
  </si>
  <si>
    <t>Средняя_пористость</t>
  </si>
  <si>
    <t>Дисперсия_пористости</t>
  </si>
  <si>
    <t>Процент ошибки проницаемости</t>
  </si>
  <si>
    <t>Процент ошибки пористости</t>
  </si>
  <si>
    <t>Погрешность определения процента ошибки</t>
  </si>
  <si>
    <t>Среднее значение процента ошибки</t>
  </si>
  <si>
    <t>По всей выборке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</si>
</sst>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topLeftCell="C1" workbookViewId="0">
      <selection activeCell="E11" sqref="E11"/>
    </sheetView>
  </sheetViews>
  <sheetFormatPr defaultRowHeight="15" x14ac:dyDescent="0.25"/>
  <cols>
    <col min="1" max="1" width="17.5703125" customWidth="1"/>
    <col min="2" max="2" width="41.85546875" customWidth="1"/>
    <col min="3" max="3" width="42.85546875" customWidth="1"/>
    <col min="4" max="4" width="36.28515625" customWidth="1"/>
    <col min="5" max="5" width="38.5703125" customWidth="1"/>
    <col min="6" max="6" width="43.42578125" customWidth="1"/>
    <col min="7" max="7" width="39.7109375" customWidth="1"/>
    <col min="8" max="8" width="25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6</v>
      </c>
    </row>
    <row r="2" spans="1:8" x14ac:dyDescent="0.25">
      <c r="A2">
        <v>0</v>
      </c>
      <c r="B2">
        <v>5.7099000000000002</v>
      </c>
      <c r="C2">
        <v>3.37285736899427</v>
      </c>
      <c r="D2">
        <v>19.024297737267869</v>
      </c>
      <c r="E2">
        <v>3.8196172648473157</v>
      </c>
      <c r="G2">
        <f>C2/B2 *100</f>
        <v>59.070340443690249</v>
      </c>
      <c r="H2">
        <f>E2/D2 *100</f>
        <v>20.077572994270543</v>
      </c>
    </row>
    <row r="3" spans="1:8" x14ac:dyDescent="0.25">
      <c r="A3">
        <v>1</v>
      </c>
      <c r="B3">
        <v>89.833174999999997</v>
      </c>
      <c r="C3">
        <v>71.859263649218235</v>
      </c>
      <c r="D3">
        <v>26.4787011727209</v>
      </c>
      <c r="E3">
        <v>15.52973343425975</v>
      </c>
      <c r="G3">
        <f t="shared" ref="G3:G13" si="0">C3/B3 *100</f>
        <v>79.991900151829469</v>
      </c>
      <c r="H3">
        <f t="shared" ref="H3:H13" si="1">E3/D3 *100</f>
        <v>58.64990632644367</v>
      </c>
    </row>
    <row r="4" spans="1:8" x14ac:dyDescent="0.25">
      <c r="A4">
        <v>2</v>
      </c>
      <c r="B4">
        <v>1.3418428571428569</v>
      </c>
      <c r="C4">
        <v>1.4089286402818963</v>
      </c>
      <c r="D4">
        <v>18.719136679313301</v>
      </c>
      <c r="E4">
        <v>5.5533451005690466</v>
      </c>
      <c r="G4">
        <f t="shared" si="0"/>
        <v>104.99952604598448</v>
      </c>
      <c r="H4">
        <f t="shared" si="1"/>
        <v>29.666673178929788</v>
      </c>
    </row>
    <row r="5" spans="1:8" x14ac:dyDescent="0.25">
      <c r="A5">
        <v>3</v>
      </c>
      <c r="B5">
        <v>136.5315714285714</v>
      </c>
      <c r="C5">
        <v>140.23008181815081</v>
      </c>
      <c r="D5">
        <v>23.144285714285711</v>
      </c>
      <c r="E5">
        <v>6.1076417635686449</v>
      </c>
      <c r="G5">
        <f t="shared" si="0"/>
        <v>102.70890487151124</v>
      </c>
      <c r="H5">
        <f t="shared" si="1"/>
        <v>26.389415681118773</v>
      </c>
    </row>
    <row r="6" spans="1:8" x14ac:dyDescent="0.25">
      <c r="A6">
        <v>4</v>
      </c>
      <c r="B6">
        <v>1206.5599299999999</v>
      </c>
      <c r="C6">
        <v>531.73012756910134</v>
      </c>
      <c r="D6">
        <v>29.443236362264351</v>
      </c>
      <c r="E6">
        <v>3.9723172900384593</v>
      </c>
      <c r="G6">
        <f t="shared" si="0"/>
        <v>44.069930912516</v>
      </c>
      <c r="H6">
        <f t="shared" si="1"/>
        <v>13.491442452737779</v>
      </c>
    </row>
    <row r="7" spans="1:8" x14ac:dyDescent="0.25">
      <c r="A7">
        <v>5</v>
      </c>
      <c r="B7">
        <v>946.76715000000002</v>
      </c>
      <c r="C7">
        <v>347.66981566397982</v>
      </c>
      <c r="D7">
        <v>27.408999999999999</v>
      </c>
      <c r="E7">
        <v>4.7215705014327591</v>
      </c>
      <c r="G7">
        <f t="shared" si="0"/>
        <v>36.721786942436673</v>
      </c>
      <c r="H7">
        <f t="shared" si="1"/>
        <v>17.226350838895105</v>
      </c>
    </row>
    <row r="8" spans="1:8" x14ac:dyDescent="0.25">
      <c r="A8">
        <v>6</v>
      </c>
      <c r="B8">
        <v>89.357100000000003</v>
      </c>
      <c r="C8">
        <v>121.64406745209838</v>
      </c>
      <c r="D8">
        <v>31.337586485511238</v>
      </c>
      <c r="E8">
        <v>3.9354771424125881</v>
      </c>
      <c r="G8">
        <f t="shared" si="0"/>
        <v>136.13251487805488</v>
      </c>
      <c r="H8">
        <f t="shared" si="1"/>
        <v>12.55832877950615</v>
      </c>
    </row>
    <row r="9" spans="1:8" x14ac:dyDescent="0.25">
      <c r="A9">
        <v>7</v>
      </c>
      <c r="B9">
        <v>12.800470000000001</v>
      </c>
      <c r="C9">
        <v>12.791807739663941</v>
      </c>
      <c r="D9">
        <v>24.49746809473341</v>
      </c>
      <c r="E9">
        <v>7.1133509364250784</v>
      </c>
      <c r="G9">
        <f t="shared" si="0"/>
        <v>99.932328575934633</v>
      </c>
      <c r="H9">
        <f t="shared" si="1"/>
        <v>29.037086236492915</v>
      </c>
    </row>
    <row r="10" spans="1:8" x14ac:dyDescent="0.25">
      <c r="A10">
        <v>8</v>
      </c>
      <c r="B10">
        <v>261.17899285714287</v>
      </c>
      <c r="C10">
        <v>174.60172083236438</v>
      </c>
      <c r="D10">
        <v>28.07791870061234</v>
      </c>
      <c r="E10">
        <v>4.0413464823889491</v>
      </c>
      <c r="G10">
        <f t="shared" si="0"/>
        <v>66.85136462252396</v>
      </c>
      <c r="H10">
        <f t="shared" si="1"/>
        <v>14.393326391036288</v>
      </c>
    </row>
    <row r="11" spans="1:8" x14ac:dyDescent="0.25">
      <c r="A11">
        <v>9</v>
      </c>
      <c r="B11">
        <v>4.4999999999999998E-2</v>
      </c>
      <c r="C11">
        <v>4.0414518843273801E-2</v>
      </c>
      <c r="D11">
        <v>8.129999999999999</v>
      </c>
      <c r="E11">
        <v>4.584161137365629</v>
      </c>
      <c r="G11">
        <f t="shared" si="0"/>
        <v>89.810041873941785</v>
      </c>
      <c r="H11">
        <f>E11/D11 *100</f>
        <v>56.385745847055716</v>
      </c>
    </row>
    <row r="12" spans="1:8" x14ac:dyDescent="0.25">
      <c r="A12">
        <v>10</v>
      </c>
      <c r="B12">
        <v>7852.2749000000003</v>
      </c>
      <c r="C12">
        <v>0</v>
      </c>
      <c r="D12">
        <v>34.4</v>
      </c>
      <c r="E12">
        <v>0</v>
      </c>
      <c r="G12">
        <f t="shared" si="0"/>
        <v>0</v>
      </c>
      <c r="H12">
        <f t="shared" si="1"/>
        <v>0</v>
      </c>
    </row>
    <row r="13" spans="1:8" x14ac:dyDescent="0.25">
      <c r="A13">
        <v>11</v>
      </c>
      <c r="B13">
        <v>61.086457142857142</v>
      </c>
      <c r="C13">
        <v>110.16369374224405</v>
      </c>
      <c r="D13">
        <v>27.165234968838671</v>
      </c>
      <c r="E13">
        <v>9.689766375837495</v>
      </c>
      <c r="G13">
        <f t="shared" si="0"/>
        <v>180.3406170448134</v>
      </c>
      <c r="H13">
        <f t="shared" si="1"/>
        <v>35.669731504081071</v>
      </c>
    </row>
    <row r="14" spans="1:8" x14ac:dyDescent="0.25">
      <c r="A14" s="1"/>
    </row>
    <row r="15" spans="1:8" x14ac:dyDescent="0.25">
      <c r="A15" s="1"/>
      <c r="F15" t="s">
        <v>8</v>
      </c>
      <c r="G15">
        <f>AVERAGE(G2:G13)</f>
        <v>83.38577136360307</v>
      </c>
      <c r="H15">
        <f>AVERAGE(H2:H13)</f>
        <v>26.128798352547317</v>
      </c>
    </row>
    <row r="16" spans="1:8" x14ac:dyDescent="0.25">
      <c r="A16" s="1"/>
      <c r="F16" t="s">
        <v>7</v>
      </c>
      <c r="G16">
        <f>SQRT(_xlfn.VAR.S(G2:G13))</f>
        <v>47.568757419599891</v>
      </c>
      <c r="H16">
        <f>SQRT(_xlfn.VAR.S(H2:H13))</f>
        <v>17.491151199654873</v>
      </c>
    </row>
    <row r="17" spans="1:8" x14ac:dyDescent="0.25">
      <c r="A17" s="1"/>
    </row>
    <row r="18" spans="1:8" x14ac:dyDescent="0.25">
      <c r="A18" s="1" t="s">
        <v>9</v>
      </c>
      <c r="B18">
        <v>353.10071764705873</v>
      </c>
      <c r="C18">
        <v>940.31115895116011</v>
      </c>
      <c r="D18">
        <v>24.978132311605613</v>
      </c>
      <c r="E18">
        <v>8.1779644109293077</v>
      </c>
      <c r="G18">
        <v>266.30111805409774</v>
      </c>
      <c r="H18">
        <v>32.740496002295465</v>
      </c>
    </row>
    <row r="19" spans="1:8" x14ac:dyDescent="0.25">
      <c r="A19" s="1"/>
    </row>
    <row r="20" spans="1:8" x14ac:dyDescent="0.25">
      <c r="A20" s="1"/>
    </row>
    <row r="21" spans="1:8" x14ac:dyDescent="0.25">
      <c r="A21" s="1"/>
    </row>
    <row r="22" spans="1:8" x14ac:dyDescent="0.25">
      <c r="A22" s="1"/>
    </row>
    <row r="23" spans="1:8" x14ac:dyDescent="0.25">
      <c r="A23" s="1"/>
    </row>
    <row r="24" spans="1:8" x14ac:dyDescent="0.25">
      <c r="A24" s="1"/>
    </row>
    <row r="25" spans="1:8" x14ac:dyDescent="0.25">
      <c r="A25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Miloserdov</cp:lastModifiedBy>
  <dcterms:created xsi:type="dcterms:W3CDTF">2024-10-31T14:44:02Z</dcterms:created>
  <dcterms:modified xsi:type="dcterms:W3CDTF">2024-10-31T16:04:54Z</dcterms:modified>
</cp:coreProperties>
</file>